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525" windowWidth="3900" windowHeight="2370" tabRatio="576"/>
  </bookViews>
  <sheets>
    <sheet name="پیوست1" sheetId="8" r:id="rId1"/>
    <sheet name="پیوست2" sheetId="4" r:id="rId2"/>
    <sheet name="پیوست3" sheetId="9" r:id="rId3"/>
    <sheet name="پیوست 4" sheetId="12" r:id="rId4"/>
    <sheet name="پیوست 5" sheetId="13" r:id="rId5"/>
  </sheets>
  <externalReferences>
    <externalReference r:id="rId6"/>
  </externalReferences>
  <definedNames>
    <definedName name="_xlnm._FilterDatabase" localSheetId="3" hidden="1">'پیوست 4'!$A$1:$R$171</definedName>
    <definedName name="_xlnm._FilterDatabase" localSheetId="4" hidden="1">'پیوست 5'!$A$4:$R$4</definedName>
    <definedName name="_xlnm._FilterDatabase" localSheetId="0" hidden="1">پیوست1!$A$3:$AI$173</definedName>
    <definedName name="_xlnm._FilterDatabase" localSheetId="1" hidden="1">پیوست2!$A$1:$P$173</definedName>
    <definedName name="_xlnm._FilterDatabase" localSheetId="2" hidden="1">پیوست3!$C$55:$Q$77</definedName>
    <definedName name="_xlnm.Print_Area" localSheetId="3">'پیوست 4'!$B$1:$K$171</definedName>
    <definedName name="_xlnm.Print_Area" localSheetId="4">'پیوست 5'!$A$1:$AF$39</definedName>
    <definedName name="_xlnm.Print_Area" localSheetId="0">پیوست1!$B$1:$AI$173</definedName>
    <definedName name="_xlnm.Print_Area" localSheetId="1">پیوست2!$B$1:$I$171</definedName>
    <definedName name="_xlnm.Print_Area" localSheetId="2">پیوست3!$B$1:$Q$172</definedName>
    <definedName name="_xlnm.Print_Titles" localSheetId="3">'پیوست 4'!$1:$3</definedName>
    <definedName name="_xlnm.Print_Titles" localSheetId="4">'پیوست 5'!$1:$4</definedName>
    <definedName name="_xlnm.Print_Titles" localSheetId="0">پیوست1!$1:$4</definedName>
    <definedName name="_xlnm.Print_Titles" localSheetId="1">پیوست2!$1:$3</definedName>
    <definedName name="_xlnm.Print_Titles" localSheetId="2">پیوست3!$1:$4</definedName>
  </definedNames>
  <calcPr calcId="145621"/>
</workbook>
</file>

<file path=xl/calcChain.xml><?xml version="1.0" encoding="utf-8"?>
<calcChain xmlns="http://schemas.openxmlformats.org/spreadsheetml/2006/main">
  <c r="F37" i="13" l="1"/>
  <c r="F36" i="13"/>
  <c r="F35" i="13"/>
  <c r="F34" i="13"/>
  <c r="F33" i="13"/>
  <c r="F32" i="13"/>
  <c r="F31" i="13"/>
  <c r="F30" i="13"/>
  <c r="F29" i="13"/>
  <c r="F28" i="13"/>
  <c r="F27" i="13"/>
  <c r="F26" i="13"/>
  <c r="F25" i="13"/>
  <c r="F24" i="13"/>
  <c r="F23" i="13"/>
  <c r="F22" i="13"/>
  <c r="F21" i="13"/>
  <c r="F20" i="13"/>
  <c r="F19" i="13"/>
  <c r="F18" i="13"/>
  <c r="F17" i="13"/>
  <c r="F16" i="13"/>
  <c r="F15" i="13"/>
  <c r="F14" i="13"/>
  <c r="F13" i="13"/>
  <c r="F12" i="13"/>
  <c r="F11" i="13"/>
  <c r="F10" i="13"/>
  <c r="F9" i="13"/>
  <c r="F8" i="13"/>
  <c r="F7" i="13"/>
  <c r="F6" i="13"/>
  <c r="F5" i="13"/>
  <c r="H171" i="8" l="1"/>
  <c r="H99" i="8"/>
  <c r="H78" i="8"/>
  <c r="G171" i="8"/>
  <c r="G99" i="8"/>
  <c r="G78" i="8"/>
</calcChain>
</file>

<file path=xl/sharedStrings.xml><?xml version="1.0" encoding="utf-8"?>
<sst xmlns="http://schemas.openxmlformats.org/spreadsheetml/2006/main" count="1562" uniqueCount="572">
  <si>
    <t>رديف</t>
  </si>
  <si>
    <t>نام صندوق سرمایه گذاری</t>
  </si>
  <si>
    <t>نام مدیر</t>
  </si>
  <si>
    <t>نوع صندوق</t>
  </si>
  <si>
    <t>نرخ سود - تضمین شده یا پیش بینی شده</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</si>
  <si>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</si>
  <si>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</si>
  <si>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</si>
  <si>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</si>
  <si>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</si>
  <si>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</si>
  <si>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بازده صندوق از ابتداي تأسيس صندوق تاکنون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</si>
  <si>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</si>
  <si>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</si>
  <si>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</si>
  <si>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</si>
  <si>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</si>
  <si>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کارگزاری بانک کارآفرین</t>
  </si>
  <si>
    <t>در اوراق بهادار با درآمد ثابت و با تضمین سود</t>
  </si>
  <si>
    <t>تأمین سرمایه امین</t>
  </si>
  <si>
    <t>تأمین سرمایه نوین</t>
  </si>
  <si>
    <t>کارگزاری بانک کشاورزی</t>
  </si>
  <si>
    <t>کارگزاری بانک پارسیان</t>
  </si>
  <si>
    <t>کارگزاری آگاه</t>
  </si>
  <si>
    <t>تامین سرمایه بانک ملت</t>
  </si>
  <si>
    <t>کارگزاری سهم آشنا</t>
  </si>
  <si>
    <t>_</t>
  </si>
  <si>
    <t>کل ص س در اوراق بهادار با درآمد ثابت(جمع/ میانگین ساده)</t>
  </si>
  <si>
    <t>-</t>
  </si>
  <si>
    <t>مختلط</t>
  </si>
  <si>
    <t>کل ص س مختلط</t>
  </si>
  <si>
    <t>کارگزاری بانک صادرات</t>
  </si>
  <si>
    <t>کارگزاری بانک سامان</t>
  </si>
  <si>
    <t>تأمین سرمایه بانک ملت</t>
  </si>
  <si>
    <t>کارگزاری نهایت نگر</t>
  </si>
  <si>
    <t>کارگزاری بانک تجارت</t>
  </si>
  <si>
    <t>کارگزاری بانک اقتصاد نوین</t>
  </si>
  <si>
    <t>کارگزاری بورس بیمه</t>
  </si>
  <si>
    <t>کارگزاری بانک صنعت و معدن</t>
  </si>
  <si>
    <t>کارگزاری بورسیران</t>
  </si>
  <si>
    <t>کارگزاری رضوی</t>
  </si>
  <si>
    <t>کارگزاری فارابی</t>
  </si>
  <si>
    <t>کارگزاری ایساتیس پویا</t>
  </si>
  <si>
    <t>کارگزاری بانک مسکن</t>
  </si>
  <si>
    <t>کارگزاری تأمین سرمایه نوین</t>
  </si>
  <si>
    <t>کارگزاری نواندیشان بازارسرمایه</t>
  </si>
  <si>
    <t>کارگزاری بانک رفاه</t>
  </si>
  <si>
    <t>کارگزاری تدبیرگران فردا</t>
  </si>
  <si>
    <t>تامین سرمایه لوتوس پارسیان</t>
  </si>
  <si>
    <t>مشاور سرمایه گذاری آرمان آتی</t>
  </si>
  <si>
    <t>سبدگردان کاریزما</t>
  </si>
  <si>
    <t>بازده صندوق در سه ماه گذشته(%)</t>
  </si>
  <si>
    <t>کارگزاری بانک دی</t>
  </si>
  <si>
    <t>کارگزاری بانک ملی ایران</t>
  </si>
  <si>
    <t>مختلط و قابل معامله</t>
  </si>
  <si>
    <t>در سهام و قابل معامله</t>
  </si>
  <si>
    <t>سبدگردان آسمان</t>
  </si>
  <si>
    <t>ردیف</t>
  </si>
  <si>
    <t xml:space="preserve">نام </t>
  </si>
  <si>
    <t>ارزش صندوق</t>
  </si>
  <si>
    <t>ترکیب داراییهای صندوق(%)</t>
  </si>
  <si>
    <t>سهام</t>
  </si>
  <si>
    <t>نقد*</t>
  </si>
  <si>
    <t>سایر**</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</si>
  <si>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</si>
  <si>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</si>
  <si>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</si>
  <si>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نام صندوق</t>
  </si>
  <si>
    <t>ارزش حجم معاملات(میلیون ریال)</t>
  </si>
  <si>
    <t>ارزش صدور و ابطال(میلیون ریال)</t>
  </si>
  <si>
    <t xml:space="preserve">خرید </t>
  </si>
  <si>
    <t>فروش</t>
  </si>
  <si>
    <t>مابه التفاوت افزایش(کاهش)</t>
  </si>
  <si>
    <t>مجموع</t>
  </si>
  <si>
    <t>خرید</t>
  </si>
  <si>
    <t xml:space="preserve">صدور </t>
  </si>
  <si>
    <t>ابطال</t>
  </si>
  <si>
    <t>نسبت فعالیت معاملاتی</t>
  </si>
  <si>
    <t>نسبت فعالیت  صدور  سرمایه گذاران</t>
  </si>
  <si>
    <t>نسبت فعالیت  ابطال  سرمایه گذاران</t>
  </si>
  <si>
    <t>کارگزاری مهر اقتصاد ایرانیان</t>
  </si>
  <si>
    <t>کارگزاری بورس بهگزین</t>
  </si>
  <si>
    <t>1386/04/23</t>
  </si>
  <si>
    <t>1387/11/14</t>
  </si>
  <si>
    <t>1388/10/21</t>
  </si>
  <si>
    <t>1388/12/26</t>
  </si>
  <si>
    <t>1389/02/19</t>
  </si>
  <si>
    <t>1389/12/25</t>
  </si>
  <si>
    <t>1390/01/14</t>
  </si>
  <si>
    <t>1390/04/27</t>
  </si>
  <si>
    <t>1390/05/16</t>
  </si>
  <si>
    <t>1390/05/23</t>
  </si>
  <si>
    <t>1390/07/17</t>
  </si>
  <si>
    <t>1390/07/23</t>
  </si>
  <si>
    <t>1390/07/20</t>
  </si>
  <si>
    <t>1390/08/04</t>
  </si>
  <si>
    <t>1390/07/12</t>
  </si>
  <si>
    <t>1390/07/19</t>
  </si>
  <si>
    <t>1390/11/29</t>
  </si>
  <si>
    <t>1390/12/09</t>
  </si>
  <si>
    <t>1391/02/16</t>
  </si>
  <si>
    <t>1391/04/21</t>
  </si>
  <si>
    <t>1391/07/04</t>
  </si>
  <si>
    <t>1391/07/25</t>
  </si>
  <si>
    <t>1392/02/16</t>
  </si>
  <si>
    <t>1392/02/22</t>
  </si>
  <si>
    <t>1392/04/19</t>
  </si>
  <si>
    <t>1392/04/26</t>
  </si>
  <si>
    <t>1392/06/06</t>
  </si>
  <si>
    <t>1388/12/24</t>
  </si>
  <si>
    <t>1390/05/05</t>
  </si>
  <si>
    <t>1390/09/01</t>
  </si>
  <si>
    <t>1390/10/28</t>
  </si>
  <si>
    <t>1391/07/02</t>
  </si>
  <si>
    <t>1391/12/08</t>
  </si>
  <si>
    <t>1391/12/23</t>
  </si>
  <si>
    <t>1392/04/12</t>
  </si>
  <si>
    <t>1392/08/11</t>
  </si>
  <si>
    <t>1388/11/27</t>
  </si>
  <si>
    <t>1390/02/13</t>
  </si>
  <si>
    <t>1390/01/31</t>
  </si>
  <si>
    <t>1390/03/23</t>
  </si>
  <si>
    <t>1390/03/31</t>
  </si>
  <si>
    <t>1392/07/27</t>
  </si>
  <si>
    <t>1392/12/11</t>
  </si>
  <si>
    <t>1389/12/24</t>
  </si>
  <si>
    <t>1387/01/05</t>
  </si>
  <si>
    <t>1387/02/21</t>
  </si>
  <si>
    <t>1387/02/24</t>
  </si>
  <si>
    <t>1387/05/16</t>
  </si>
  <si>
    <t>1387/05/21</t>
  </si>
  <si>
    <t>1387/10/02</t>
  </si>
  <si>
    <t>1388/02/26</t>
  </si>
  <si>
    <t>1388/04/09</t>
  </si>
  <si>
    <t>1388/04/27</t>
  </si>
  <si>
    <t>1388/07/05</t>
  </si>
  <si>
    <t>1388/09/02</t>
  </si>
  <si>
    <t>1388/11/28</t>
  </si>
  <si>
    <t>1388/12/16</t>
  </si>
  <si>
    <t>1389/02/13</t>
  </si>
  <si>
    <t>1389/04/16</t>
  </si>
  <si>
    <t>1389/04/20</t>
  </si>
  <si>
    <t>1389/05/24</t>
  </si>
  <si>
    <t>1389/07/20</t>
  </si>
  <si>
    <t>1389/09/09</t>
  </si>
  <si>
    <t>1389/11/11</t>
  </si>
  <si>
    <t>1389/12/06</t>
  </si>
  <si>
    <t>1390/01/28</t>
  </si>
  <si>
    <t>1390/02/24</t>
  </si>
  <si>
    <t>1390/05/24</t>
  </si>
  <si>
    <t>1391/03/03</t>
  </si>
  <si>
    <t>1391/06/13</t>
  </si>
  <si>
    <t>1391/07/18</t>
  </si>
  <si>
    <t>1391/08/01</t>
  </si>
  <si>
    <t>1391/12/12</t>
  </si>
  <si>
    <t>1392/02/23</t>
  </si>
  <si>
    <t>1392/03/20</t>
  </si>
  <si>
    <t>1392/04/24</t>
  </si>
  <si>
    <t>1392/04/25</t>
  </si>
  <si>
    <t>1392/07/28</t>
  </si>
  <si>
    <t>1392/09/19</t>
  </si>
  <si>
    <t>1392/12/27</t>
  </si>
  <si>
    <t>1392/06/13</t>
  </si>
  <si>
    <t>1392/09/23</t>
  </si>
  <si>
    <t>1392/10/04</t>
  </si>
  <si>
    <t>کارگزاری فیروزه آسیا</t>
  </si>
  <si>
    <t>1393/03/05</t>
  </si>
  <si>
    <t>1393/03/10</t>
  </si>
  <si>
    <t>مشاور سرمایه گذاری نیکی گستر</t>
  </si>
  <si>
    <t>1393/05/14</t>
  </si>
  <si>
    <t>1393/05/26</t>
  </si>
  <si>
    <t>1393/06/18</t>
  </si>
  <si>
    <t>1393/06/19</t>
  </si>
  <si>
    <t>1393/06/12</t>
  </si>
  <si>
    <t>1393/06/11</t>
  </si>
  <si>
    <t>کد</t>
  </si>
  <si>
    <t>کل صندوق های سرمایه گذاری</t>
  </si>
  <si>
    <t xml:space="preserve">کل صندوقهای سرمایه گذاری   </t>
  </si>
  <si>
    <t>1393/07/14</t>
  </si>
  <si>
    <t>1393/07/22</t>
  </si>
  <si>
    <t>1393/03/12</t>
  </si>
  <si>
    <t>1393/09/09</t>
  </si>
  <si>
    <t>1393/10/16</t>
  </si>
  <si>
    <t>1393/10/30</t>
  </si>
  <si>
    <t>سال گذشته</t>
  </si>
  <si>
    <t>ماه گذشته</t>
  </si>
  <si>
    <t>كارگزاري بانك توسعه صادرات</t>
  </si>
  <si>
    <t>1393/11/11</t>
  </si>
  <si>
    <t>1393/11/28</t>
  </si>
  <si>
    <t>شاخصی و قابل معامله</t>
  </si>
  <si>
    <t>1393/12/26</t>
  </si>
  <si>
    <t>تامین سرمایه کاردان</t>
  </si>
  <si>
    <t>1394/01/17</t>
  </si>
  <si>
    <t>1393/12/23</t>
  </si>
  <si>
    <t>1393/11/05</t>
  </si>
  <si>
    <t>1393/08/15</t>
  </si>
  <si>
    <t>1393/07/12</t>
  </si>
  <si>
    <t>1393/07/08</t>
  </si>
  <si>
    <t>تملک حقیقی گروه</t>
  </si>
  <si>
    <t>تملک حقیقی کل</t>
  </si>
  <si>
    <t>1394/02/05</t>
  </si>
  <si>
    <t>1394/02/27</t>
  </si>
  <si>
    <t>کارگزاری بانک خاورمیانه</t>
  </si>
  <si>
    <t>تامین سرمایه امید</t>
  </si>
  <si>
    <t>1394/03/19</t>
  </si>
  <si>
    <t>1394/03/30</t>
  </si>
  <si>
    <t>1394/03/09</t>
  </si>
  <si>
    <t>کل ص س مختلط (جمع/ میانگین ساده)</t>
  </si>
  <si>
    <t>1394/03/03</t>
  </si>
  <si>
    <t>کل ص س در سهام</t>
  </si>
  <si>
    <t xml:space="preserve"> صندوقهای سرمایه گذاری در سهام</t>
  </si>
  <si>
    <t>1394/04/09</t>
  </si>
  <si>
    <t>1394/04/02</t>
  </si>
  <si>
    <t>1394/04/30</t>
  </si>
  <si>
    <t>کارگزاری سرمایه و دانش</t>
  </si>
  <si>
    <t>کارگزاری سهام گستران شرق</t>
  </si>
  <si>
    <t>کارگزاری خبرگان سهام</t>
  </si>
  <si>
    <t>کارگزاری امین آوید</t>
  </si>
  <si>
    <t>کارگزاری بانک آینده</t>
  </si>
  <si>
    <t>1394/05/17</t>
  </si>
  <si>
    <t>1394/05/31</t>
  </si>
  <si>
    <t>1394/05/27</t>
  </si>
  <si>
    <t>كارگزاري بانك تجارت</t>
  </si>
  <si>
    <t>1392/11/07</t>
  </si>
  <si>
    <t>1392/12/07</t>
  </si>
  <si>
    <t>1392/11/05</t>
  </si>
  <si>
    <t>1392/11/08</t>
  </si>
  <si>
    <t>1394/06/29</t>
  </si>
  <si>
    <t>تامین سرمایه سپهر</t>
  </si>
  <si>
    <t>1394/07/26</t>
  </si>
  <si>
    <t>کارگزاری صبا تامین</t>
  </si>
  <si>
    <t>1394/08/23</t>
  </si>
  <si>
    <t>کارگزاری مبین سرمایه</t>
  </si>
  <si>
    <t>1394/09/01</t>
  </si>
  <si>
    <t>سبدگردان نوین نگر آسیا</t>
  </si>
  <si>
    <t>1394/09/25</t>
  </si>
  <si>
    <t>1394/09/26</t>
  </si>
  <si>
    <t>1394/09/10</t>
  </si>
  <si>
    <t>1394/09/15</t>
  </si>
  <si>
    <t>1394/09/02</t>
  </si>
  <si>
    <t>سبدگردان پاداش سرمایه</t>
  </si>
  <si>
    <t>1394/10/03</t>
  </si>
  <si>
    <t>1394/08/30</t>
  </si>
  <si>
    <t>اوراق بهادار با درآمد ثابت</t>
  </si>
  <si>
    <t>در سهام</t>
  </si>
  <si>
    <t>1394/11/28</t>
  </si>
  <si>
    <t>شماره ثبت نزد سازمان</t>
  </si>
  <si>
    <t>سبدگردان الماس</t>
  </si>
  <si>
    <t>1394/12/18</t>
  </si>
  <si>
    <t xml:space="preserve"> تنها در اوراق بهادار با درامد ثابت و با پیش بینی سود</t>
  </si>
  <si>
    <t>مشاور سرمایه کذاری ارزش پرداز آریان</t>
  </si>
  <si>
    <t xml:space="preserve"> کارگزاری آبان</t>
  </si>
  <si>
    <t>کارگزاری بانک پاسارگاد</t>
  </si>
  <si>
    <t>1395/01/17</t>
  </si>
  <si>
    <t>1395/01/24</t>
  </si>
  <si>
    <t>1395/01/29</t>
  </si>
  <si>
    <t>بازده صندوق در سال گذشته(%)</t>
  </si>
  <si>
    <t>خرید - میلیون ریال</t>
  </si>
  <si>
    <t>فروش - میلیون ریال</t>
  </si>
  <si>
    <t>1394/12/17</t>
  </si>
  <si>
    <t xml:space="preserve">نسبت فعالیت معاملاتی و سرمایه گذاران صندوق های سرمایه گذاری تا پایان </t>
  </si>
  <si>
    <t>حجم معاملات سهام و حق تقدم سهام در بازار بورس تهران و بازار اول فرابورس ایران و صدور و ابطال صندوق های سرمایه گذاری تا تاریخ</t>
  </si>
  <si>
    <t>ترکیب دارایی های صندوق های سرمایه گذاری در پایان</t>
  </si>
  <si>
    <t>1395/02/06</t>
  </si>
  <si>
    <t xml:space="preserve"> تامین سرمایه نوین</t>
  </si>
  <si>
    <t xml:space="preserve"> تامین سرمایه لوتوس پارسیان</t>
  </si>
  <si>
    <t xml:space="preserve"> کارگزاری بانک صادرات ایران</t>
  </si>
  <si>
    <t xml:space="preserve"> کارگزاری بهمن</t>
  </si>
  <si>
    <t xml:space="preserve"> سرمایه گذاری گروه توسعه ملی</t>
  </si>
  <si>
    <t>1395/02/29</t>
  </si>
  <si>
    <t xml:space="preserve">سال منتهی به </t>
  </si>
  <si>
    <t>ماه منتهی به</t>
  </si>
  <si>
    <t>سال منتهی به</t>
  </si>
  <si>
    <t xml:space="preserve">ماه منتهی به </t>
  </si>
  <si>
    <t>ارزش صندوق به میلیون ریال در تاریخ</t>
  </si>
  <si>
    <t>گواهی سپرده و سپرده بانکی</t>
  </si>
  <si>
    <t>1395/04/02</t>
  </si>
  <si>
    <t>1395/05/02</t>
  </si>
  <si>
    <t>سبدگردان هدف</t>
  </si>
  <si>
    <t>1395/05/11</t>
  </si>
  <si>
    <t>1395/05/12</t>
  </si>
  <si>
    <t>گروه سرمایه گذاری میراث فرهنگی و گردشگری ایران</t>
  </si>
  <si>
    <t>کارگزاری بانک توسعه صادرات</t>
  </si>
  <si>
    <t>کنترل سقف واحدها</t>
  </si>
  <si>
    <t>کنترل تعداد سرمایه گذاران</t>
  </si>
  <si>
    <t>1395/06/08</t>
  </si>
  <si>
    <t>1395/07/03</t>
  </si>
  <si>
    <t>متوسط بازده سالانه شده</t>
  </si>
  <si>
    <t>1395/07/17</t>
  </si>
  <si>
    <t>سبدگردان تصمیم نگار ارزش آفرینان</t>
  </si>
  <si>
    <t>1395/08/29</t>
  </si>
  <si>
    <t>1395/08/23</t>
  </si>
  <si>
    <t>1395/09/24</t>
  </si>
  <si>
    <t>1395/09/28</t>
  </si>
  <si>
    <t>1395/09/13</t>
  </si>
  <si>
    <t>در اوراق بهادار با درآمد ثابت و با پیش بینی سود</t>
  </si>
  <si>
    <t>تنها در اوراق بهادار با درآمد ثابت</t>
  </si>
  <si>
    <t>تنها در اوراق بهادار با درآمد ثابت و قابل معامله</t>
  </si>
  <si>
    <t>در اوراق بهادار با درامد ثابت و قابل معامله</t>
  </si>
  <si>
    <t>در اوارق بهادار با درآمد ثابت</t>
  </si>
  <si>
    <t>تامین سرمایه امین</t>
  </si>
  <si>
    <t>1395/10/04</t>
  </si>
  <si>
    <t>کارگزاری توسعه سرمایه دنیا</t>
  </si>
  <si>
    <t>1395/10/06</t>
  </si>
  <si>
    <t>ارزش سهام ابتدای ماه - میلیون ریال</t>
  </si>
  <si>
    <t>ارزش سهام انتهای ماه- میلیون ریال</t>
  </si>
  <si>
    <t>ارزش صندوق- میلیون ریال</t>
  </si>
  <si>
    <t>از ابتدای تاسیس</t>
  </si>
  <si>
    <t>بازدهی صندوق%</t>
  </si>
  <si>
    <t>درصد سهم</t>
  </si>
  <si>
    <t>صندوقهای مختلط</t>
  </si>
  <si>
    <t>صندوقهای سرمایه گذاری در اوراق بهادار با درآمد ثابت</t>
  </si>
  <si>
    <t>کنترل درصد تملک</t>
  </si>
  <si>
    <t>1395/11/18</t>
  </si>
  <si>
    <t>1395/12/16</t>
  </si>
  <si>
    <t>سبدگردان انتخاب مفید</t>
  </si>
  <si>
    <t>کارگزاری بانک انصار</t>
  </si>
  <si>
    <t>در اوراق بهادار با درامد ثابت و با پیش بینی سود</t>
  </si>
  <si>
    <t>در اوراق بهادار با درآمد ثابت و قابل معامله</t>
  </si>
  <si>
    <t>سبدگردان سرآمد بازار</t>
  </si>
  <si>
    <t>1396/02/03</t>
  </si>
  <si>
    <t>1396/02/04</t>
  </si>
  <si>
    <t>1396/02/12</t>
  </si>
  <si>
    <t xml:space="preserve"> عملکرد صندوق های سرمایه گذاری اختصاصی بازارگردانی در تاریخ </t>
  </si>
  <si>
    <t>1396/04/12</t>
  </si>
  <si>
    <t>* به دلیل عدم دسترسی به اطلاعات تعدادی از صندوقهای سرمایه گذاری، از اطلاعات ماه قبل آنها استفاده شده است.</t>
  </si>
  <si>
    <t>1396/04/31</t>
  </si>
  <si>
    <t>1396/05/30</t>
  </si>
  <si>
    <t>در اوراق بهادار با درآمد ثابت</t>
  </si>
  <si>
    <t>1396/06/28</t>
  </si>
  <si>
    <t>1396/06/23</t>
  </si>
  <si>
    <t>کنترل ارزش</t>
  </si>
  <si>
    <t>کنترل تعداد واحد</t>
  </si>
  <si>
    <t>سبدگردان نوویرا</t>
  </si>
  <si>
    <t>تامین سرمایه بانک مسکن</t>
  </si>
  <si>
    <t>تامین سرمایه تمدن</t>
  </si>
  <si>
    <t>سبدگردان حافظ</t>
  </si>
  <si>
    <t>1396/08/10</t>
  </si>
  <si>
    <t>جدول شماره 5)</t>
  </si>
  <si>
    <t>کارگزاری توسعه معاملات کیان</t>
  </si>
  <si>
    <t>(پیوست شماره 2 جدول شماره 1)</t>
  </si>
  <si>
    <t>(پیوست شماره 2 جدول شماره 2)</t>
  </si>
  <si>
    <t>(پیوست شماره 2 جدول شماره 3)</t>
  </si>
  <si>
    <t>(پیوست شماره 2 جدول شماره 4)</t>
  </si>
  <si>
    <t>(پیوست شماره 2</t>
  </si>
  <si>
    <t>1396/10/06</t>
  </si>
  <si>
    <t>کارگزاری صبا جهاد</t>
  </si>
  <si>
    <t>1396/10/30</t>
  </si>
  <si>
    <t>مشاور سرمایه گذاری هدف حافظ</t>
  </si>
  <si>
    <t>در اوراق بهادار با درآمد ثابت و با پیس بینی سود</t>
  </si>
  <si>
    <t>لیست اوراق موضوع بازارگردانی صندوقهای سرمایه گذاری  اختصاصی بازارگردانی در تارنمای سازمان بخش نهادهای مالی تحت نظارت/صندوقهای سرمایه گذاری/لیست صندوقهای سرمایه گذاری فعال درج شده است</t>
  </si>
  <si>
    <t>1396/11/21</t>
  </si>
  <si>
    <t>1396/11/28</t>
  </si>
  <si>
    <t>29*</t>
  </si>
  <si>
    <t>گزارش عملکرد صندوق های سرمایه گذاری در پایان سال 1396 و</t>
  </si>
  <si>
    <t>سبدگردان سهم آشنا</t>
  </si>
  <si>
    <t>1397/04/04</t>
  </si>
  <si>
    <t>1397/05/06</t>
  </si>
  <si>
    <t>1397/03/21</t>
  </si>
  <si>
    <t>1397/03/06</t>
  </si>
  <si>
    <t>1396/12/29</t>
  </si>
  <si>
    <t>79*</t>
  </si>
  <si>
    <t>1397/07/11</t>
  </si>
  <si>
    <t>1397/07/28</t>
  </si>
  <si>
    <t>سرمایه گذاری توسعه گوهران امید</t>
  </si>
  <si>
    <t>سبدگردان الگوریتم</t>
  </si>
  <si>
    <t>80*</t>
  </si>
  <si>
    <t>102*</t>
  </si>
  <si>
    <t>139*</t>
  </si>
  <si>
    <t>بازده ماهانه</t>
  </si>
  <si>
    <t>بازده سه ماهه</t>
  </si>
  <si>
    <t xml:space="preserve">بازده سالانه </t>
  </si>
  <si>
    <t>بازده از ابتدای تاسیس</t>
  </si>
  <si>
    <t>کنترل سهام پایان دوره</t>
  </si>
  <si>
    <t>کل ص س در اوراق بهادار با درآمد ثابت(جمع/ میانگین وزنی)</t>
  </si>
  <si>
    <t>1397/07/30</t>
  </si>
  <si>
    <t>مشترک کارگزاری کارآفرین</t>
  </si>
  <si>
    <t>مشترک یکم ایرانیان</t>
  </si>
  <si>
    <t>مشترک صنعت و معدن</t>
  </si>
  <si>
    <t>مشترک فراز اندیش نوین</t>
  </si>
  <si>
    <t> مشترک آتیه نوین</t>
  </si>
  <si>
    <t>امین ملت</t>
  </si>
  <si>
    <t>حکمت آشنا ایرانیان</t>
  </si>
  <si>
    <t>یکم کارگزاری بانک کشاورزی</t>
  </si>
  <si>
    <t>آرمان کارآفرین</t>
  </si>
  <si>
    <t>بانک گردشگری</t>
  </si>
  <si>
    <t>آتیه ملت</t>
  </si>
  <si>
    <t>گنجینه زرین شهر</t>
  </si>
  <si>
    <t>گسترش فردای ایرانیان </t>
  </si>
  <si>
    <t>ارمغان ایرانیان</t>
  </si>
  <si>
    <t> امین سامان</t>
  </si>
  <si>
    <t>ارزش آفرینان دی</t>
  </si>
  <si>
    <t>نهال سرمایه ایرانیان</t>
  </si>
  <si>
    <t>بانک ایران زمین</t>
  </si>
  <si>
    <t>اندوخته ملت</t>
  </si>
  <si>
    <t>امین آشنا ایرانیان</t>
  </si>
  <si>
    <t>اوج ملت</t>
  </si>
  <si>
    <t>نگین رفاه</t>
  </si>
  <si>
    <t>لوتوس پارسیان</t>
  </si>
  <si>
    <t>ره آورد آباد مسکن</t>
  </si>
  <si>
    <t>اندوخته پایدار سپهر</t>
  </si>
  <si>
    <t>مشترک پیروزان</t>
  </si>
  <si>
    <t>امین انصار</t>
  </si>
  <si>
    <t>مشترک اندیشه فردا</t>
  </si>
  <si>
    <t>نیکوکاری ورزشی پرسپولیس</t>
  </si>
  <si>
    <t>مشترک سپهر تدبیرگران</t>
  </si>
  <si>
    <t>نیکوکاری دانشگاه تهران</t>
  </si>
  <si>
    <t>ثابت حامی</t>
  </si>
  <si>
    <t>نیکوکاری دانشگاه الزهرا</t>
  </si>
  <si>
    <t>با درآمد ثابت کاریزما</t>
  </si>
  <si>
    <t>با درآمد ثابت کاردان</t>
  </si>
  <si>
    <t>اعتماد آفرین پارسیان</t>
  </si>
  <si>
    <t>مشترک افق کارگزاری بانک خاورمیانه</t>
  </si>
  <si>
    <t>با درآمد ثابت گنجینه امید ایرانیان</t>
  </si>
  <si>
    <t>گنجینه آینده روشن</t>
  </si>
  <si>
    <t>سپهر خبرگان نفت</t>
  </si>
  <si>
    <t>نیکوکاری نیک اندیشان هنر</t>
  </si>
  <si>
    <t>پاداش سهامداری توسعه یکم</t>
  </si>
  <si>
    <t>با در آمد ثابت کوثر یکم</t>
  </si>
  <si>
    <t>توسعه تعاون صبا</t>
  </si>
  <si>
    <t>با درآمد ثابت امید انصار</t>
  </si>
  <si>
    <t>نیکوکاری جایزه علمی فناوری پیامبر اعظم</t>
  </si>
  <si>
    <t>مشترک نوین نگر آسیا</t>
  </si>
  <si>
    <t>پاداش سرمایه بهگزین</t>
  </si>
  <si>
    <t>اندوخته توسعه صادرات آرمانی</t>
  </si>
  <si>
    <t>مشترک گنجینه الماس پایدار</t>
  </si>
  <si>
    <t>آرمان آتی کوثر</t>
  </si>
  <si>
    <t>توسعه سرمایه نیکی</t>
  </si>
  <si>
    <t>اندیشه زرین پاسارگاد</t>
  </si>
  <si>
    <t>ارزش آفرین گلرنگ</t>
  </si>
  <si>
    <t>نیکوکاری کشتی ورزش ملی ایران</t>
  </si>
  <si>
    <t>مشترک صبای هدف</t>
  </si>
  <si>
    <t>پارند پایدار سپهر</t>
  </si>
  <si>
    <t>با درآمد ثابت اعتماد ملل</t>
  </si>
  <si>
    <t>مشترک نیکوکاری درمان زنجیره امید</t>
  </si>
  <si>
    <t>با درآمد ثابت کیان</t>
  </si>
  <si>
    <t>امین یکم فردا</t>
  </si>
  <si>
    <t>نیکوکاری لوتوس رویان</t>
  </si>
  <si>
    <t>با درآمد ثابت نگین سامان</t>
  </si>
  <si>
    <t>گنجینه یکم آوید</t>
  </si>
  <si>
    <t>درآمد ثابت سرآمد</t>
  </si>
  <si>
    <t>اعتماد کارگزاری بانک ملی ایران</t>
  </si>
  <si>
    <t>با درآمد ثابت کمند</t>
  </si>
  <si>
    <t>توسعه فراز اعتماد</t>
  </si>
  <si>
    <t>با درآمد ثابت فیروزه آسیا</t>
  </si>
  <si>
    <t>دوم اکسیر فارابی</t>
  </si>
  <si>
    <t>ثابت نامی مفید</t>
  </si>
  <si>
    <t>با درآمد ثابت تصمیم</t>
  </si>
  <si>
    <t>اندیشه ورزان صبا تامین</t>
  </si>
  <si>
    <t>توسعه ممتاز</t>
  </si>
  <si>
    <t>مشترک پارس</t>
  </si>
  <si>
    <t>تجربه ایرانیان</t>
  </si>
  <si>
    <t>ارمغان یکم ملل</t>
  </si>
  <si>
    <t>یکم نیکوکاری آگاه</t>
  </si>
  <si>
    <t> نیکوکاری بانک گردشگری</t>
  </si>
  <si>
    <t>مشترک کوثر</t>
  </si>
  <si>
    <t>مشترک آسمان خاورمیانه</t>
  </si>
  <si>
    <t>آرمان سپهر آشنا</t>
  </si>
  <si>
    <t>مشترک آرمان شهر</t>
  </si>
  <si>
    <t>سپهر اندیشه نوین</t>
  </si>
  <si>
    <t>مشترک گنجینه مهر</t>
  </si>
  <si>
    <t>مشترک نیکی گستران</t>
  </si>
  <si>
    <t>نیکوکاری ایتام برکت </t>
  </si>
  <si>
    <t>توسعه پست بانک</t>
  </si>
  <si>
    <t>مشترك امين آويد</t>
  </si>
  <si>
    <t>مشترک سپهر آتی</t>
  </si>
  <si>
    <t>ثروت آفرین پارسیان</t>
  </si>
  <si>
    <t>نیکوکاری میراث ماندگار پاسارگاد</t>
  </si>
  <si>
    <t>مشترک پویا</t>
  </si>
  <si>
    <t>مشترک کارگزاری حافظ</t>
  </si>
  <si>
    <t>مشترك كارگزاري بانك ملي ايران</t>
  </si>
  <si>
    <t>مشترک پیشتاز</t>
  </si>
  <si>
    <t>مشترک آگاه</t>
  </si>
  <si>
    <t>مشترک بانک اقتصاد نوین</t>
  </si>
  <si>
    <t xml:space="preserve">مشترک ارزش کاوان آینده </t>
  </si>
  <si>
    <t>مشترک بورسیران</t>
  </si>
  <si>
    <t>مشترک رضوی</t>
  </si>
  <si>
    <t>مشترک یکم اکسیر فارابی</t>
  </si>
  <si>
    <t>مشترک ایساتیس پویای یزد</t>
  </si>
  <si>
    <t>باران کارگزاری بانک کشاورزی </t>
  </si>
  <si>
    <t>مشترك بانك مسكن</t>
  </si>
  <si>
    <t>مشترک صبا</t>
  </si>
  <si>
    <t>مشترک نوین پایدار</t>
  </si>
  <si>
    <t>مشترک نواندیشان </t>
  </si>
  <si>
    <t>گنجینه رفاه</t>
  </si>
  <si>
    <t>فیروزه موفقیت</t>
  </si>
  <si>
    <t>مشترك نقش جهان</t>
  </si>
  <si>
    <t>مشترک تدبیرگران فردا</t>
  </si>
  <si>
    <t>مشترک سینا</t>
  </si>
  <si>
    <t>مشترک عقیق</t>
  </si>
  <si>
    <t>مشترك شاخصي كار آفرين</t>
  </si>
  <si>
    <t>کارگزاری پارسیان</t>
  </si>
  <si>
    <t>مشترک پیشرو</t>
  </si>
  <si>
    <t>سپهر اول کارگزاری بانک صادرات</t>
  </si>
  <si>
    <t>توسعه صادرات</t>
  </si>
  <si>
    <t>مشترک یکم سامان</t>
  </si>
  <si>
    <t>بانک دی</t>
  </si>
  <si>
    <t>مشترك خوارزمي</t>
  </si>
  <si>
    <t>بانک توسعه تعاون</t>
  </si>
  <si>
    <t>مشترک آسمان یکم</t>
  </si>
  <si>
    <t>مشترک کاریزما</t>
  </si>
  <si>
    <t>ثروت آفرین تمدن</t>
  </si>
  <si>
    <t>مشترک امید توسعه</t>
  </si>
  <si>
    <t>مشترک نوید انصار</t>
  </si>
  <si>
    <t>مشترک البرز</t>
  </si>
  <si>
    <t>مشترك سبحان</t>
  </si>
  <si>
    <t>یکم سهام گستران شرق</t>
  </si>
  <si>
    <t>مشترک توسعه ملی</t>
  </si>
  <si>
    <t>سپهر کاریزما</t>
  </si>
  <si>
    <t>مشترک دماسنج</t>
  </si>
  <si>
    <t>بذر امید آفرین</t>
  </si>
  <si>
    <t>آسمان آرمانی سهام</t>
  </si>
  <si>
    <t>توسعه اندوخته آینده</t>
  </si>
  <si>
    <t>مشترك افق</t>
  </si>
  <si>
    <t>مشترک رشد سامان</t>
  </si>
  <si>
    <t>مشترک بانک خاورمیانه</t>
  </si>
  <si>
    <t>سهم آشنا</t>
  </si>
  <si>
    <t>مشترک اندیشمندان پارس نگر خبره</t>
  </si>
  <si>
    <t>مشترک ذوب آهن نوویرا</t>
  </si>
  <si>
    <t>همیان سپهر</t>
  </si>
  <si>
    <t>امین تدبیرگران فردا</t>
  </si>
  <si>
    <t>مشترک میعاد ایرانیان</t>
  </si>
  <si>
    <t>زرین پارسیان</t>
  </si>
  <si>
    <t>مشترک یکم آبان</t>
  </si>
  <si>
    <t>شاخص سی شرکت بزرگ فیروزه</t>
  </si>
  <si>
    <t>مشترک نیکوکاری ندای امید</t>
  </si>
  <si>
    <t>تجارت شاخصی کاردان</t>
  </si>
  <si>
    <t>سهام بزرگ کاردان</t>
  </si>
  <si>
    <t>اندیشه خبرگان سهام</t>
  </si>
  <si>
    <t>مشترک مبین سرمایه</t>
  </si>
  <si>
    <t>هستی بخش آگاه</t>
  </si>
  <si>
    <t>آرمان آتیه درخشان مس</t>
  </si>
  <si>
    <t>تصمیم نگاران پیشتاز</t>
  </si>
  <si>
    <t>مشترک گنجینه ارمغان الماس</t>
  </si>
  <si>
    <t>مشترک افق روشن کارگزاری بانک خاورمیانه</t>
  </si>
  <si>
    <t>پاداش سرمایه پارس</t>
  </si>
  <si>
    <t>مشترک سرمایه دنیا</t>
  </si>
  <si>
    <t>آوای ثروت کیان</t>
  </si>
  <si>
    <t>افق ملت</t>
  </si>
  <si>
    <t>اختصاصی بازارگردانی آرمان اندیش</t>
  </si>
  <si>
    <t>مشترك توسعه بازار سرمايه</t>
  </si>
  <si>
    <t>بازارگردانی نوین پیشرو</t>
  </si>
  <si>
    <t>اختصاصی بازارگردانی افتخار حافظ</t>
  </si>
  <si>
    <t>اختصاصی بازارگرداني اميد لوتوس پارسيان</t>
  </si>
  <si>
    <t>اختصاصی بازارگردانی گنجینه سپهر صادرات</t>
  </si>
  <si>
    <t>اختصاصی بازارگرداني حمكت ايرانيان يكم</t>
  </si>
  <si>
    <t>اختصاصی بازارگردان گروه توسعۀ بهشهر</t>
  </si>
  <si>
    <t>بازارگردانی آرمان اعتلاء كشاورزي</t>
  </si>
  <si>
    <t>اختصاصی بازارگردان بهمن گستر</t>
  </si>
  <si>
    <t>اختصاصی  بازارگردانی مپنا ایرانیان</t>
  </si>
  <si>
    <t>اختصاصی بازارگردان امید ایرانیان</t>
  </si>
  <si>
    <t xml:space="preserve">اختصاصی بازارگردان توسعۀ ملی </t>
  </si>
  <si>
    <t>اختصاصی بازارگردان تجارت ایرانیان اعتماد</t>
  </si>
  <si>
    <t>اختصاصی بازارگردانی بانک سینا</t>
  </si>
  <si>
    <t>اختصاصی بازارگردانی صبا نیک</t>
  </si>
  <si>
    <t xml:space="preserve">اختصاصی بازارگردان آرمان انصار  </t>
  </si>
  <si>
    <t>اختصاصی بازارگردانی آینده نگر توسعه سینا</t>
  </si>
  <si>
    <t>اختصاصی بازارگردانی ملت</t>
  </si>
  <si>
    <t>اختصاصی بازارگردانی سپهر آتی خوارزمی</t>
  </si>
  <si>
    <t>اختصاصی بازارگردانی گروه گردشگری ایرانیان</t>
  </si>
  <si>
    <t>اختصاصی بازارگردانی پست بانک ایران</t>
  </si>
  <si>
    <t>اختصاصی بازارگردانی گروه دی</t>
  </si>
  <si>
    <t>اختصاصی بازارگردانی صنعت مس</t>
  </si>
  <si>
    <t>اختصاصی بازارگردانی توسعه معادن و فلزات آرمان</t>
  </si>
  <si>
    <t>اختصاصی بازارگردانی تدبیرگران فردا</t>
  </si>
  <si>
    <t>اختصاصی بازارگردانی توسعه صندوق بازنشستگی آرمان</t>
  </si>
  <si>
    <t>اختصاصی بازارگردانی نماد صنعت و معدن</t>
  </si>
  <si>
    <t>اختصاصی بازارگردانی سهم آشنا یکم</t>
  </si>
  <si>
    <t>اختصاصی بازارگردانی ارزش آفرین صندوق بازنشستگی کشوری</t>
  </si>
  <si>
    <t>اختصاصی بازارگردانی آینده نگر دانا</t>
  </si>
  <si>
    <t>اختصاصی بازارگردانی سینا بهگزین</t>
  </si>
  <si>
    <t>اختصاصی بازارگردانی گوهر فام امید</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</si>
</sst>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1" formatCode="_(* #,##0_);_(* \(#,##0\);_(* &quot;-&quot;_);_(@_)"/>
    <numFmt numFmtId="43" formatCode="_(* #,##0.00_);_(* \(#,##0.00\);_(* &quot;-&quot;??_);_(@_)"/>
    <numFmt numFmtId="164" formatCode="#,##0_-;\(#,##0\)"/>
    <numFmt numFmtId="165" formatCode="_(* #,##0_);_(* \(#,##0\);_(* &quot;-&quot;??_);_(@_)"/>
    <numFmt numFmtId="166" formatCode="_(* #,##0.0000_);_(* \(#,##0.0000\);_(* &quot;-&quot;??_);_(@_)"/>
  </numFmts>
  <fonts count="79" x14ac:knownFonts="1">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B Nazanin"/>
      <charset val="178"/>
    </font>
    <font>
      <sz val="10"/>
      <name val="Arial"/>
      <family val="2"/>
    </font>
    <font>
      <sz val="11"/>
      <color theme="1"/>
      <name val="B Zar"/>
      <charset val="178"/>
    </font>
    <font>
      <sz val="13"/>
      <name val="B Zar"/>
      <charset val="178"/>
    </font>
    <font>
      <sz val="12"/>
      <name val="B Zar"/>
      <charset val="178"/>
    </font>
    <font>
      <sz val="18"/>
      <name val="B Zar"/>
      <charset val="178"/>
    </font>
    <font>
      <sz val="28"/>
      <name val="B Zar"/>
      <charset val="178"/>
    </font>
    <font>
      <sz val="16"/>
      <name val="B Zar"/>
      <charset val="178"/>
    </font>
    <font>
      <b/>
      <sz val="20"/>
      <name val="B Nazanin"/>
      <charset val="178"/>
    </font>
    <font>
      <sz val="11"/>
      <name val="Calibri"/>
      <family val="2"/>
      <charset val="178"/>
      <scheme val="minor"/>
    </font>
    <font>
      <sz val="22"/>
      <color theme="1"/>
      <name val="B Zar"/>
      <charset val="178"/>
    </font>
    <font>
      <sz val="22"/>
      <name val="B Zar"/>
      <charset val="178"/>
    </font>
    <font>
      <sz val="11"/>
      <color theme="1"/>
      <name val="B Lotus"/>
      <charset val="178"/>
    </font>
    <font>
      <b/>
      <sz val="10"/>
      <color theme="0"/>
      <name val="B Nazanin"/>
      <charset val="178"/>
    </font>
    <font>
      <b/>
      <sz val="12"/>
      <color theme="0"/>
      <name val="B Nazanin"/>
      <charset val="178"/>
    </font>
    <font>
      <b/>
      <sz val="14"/>
      <color theme="0"/>
      <name val="B Nazanin"/>
      <charset val="178"/>
    </font>
    <font>
      <sz val="13"/>
      <color theme="1"/>
      <name val="B Nazanin"/>
      <charset val="178"/>
    </font>
    <font>
      <b/>
      <sz val="13"/>
      <color theme="0"/>
      <name val="B Nazanin"/>
      <charset val="178"/>
    </font>
    <font>
      <sz val="28"/>
      <name val="B Nazanin"/>
      <charset val="178"/>
    </font>
    <font>
      <sz val="28"/>
      <color theme="1"/>
      <name val="B Nazanin"/>
      <charset val="178"/>
    </font>
    <font>
      <sz val="26"/>
      <color theme="1"/>
      <name val="B Zar"/>
      <charset val="178"/>
    </font>
    <font>
      <b/>
      <sz val="10"/>
      <name val="B Nazanin"/>
      <charset val="178"/>
    </font>
    <font>
      <sz val="16"/>
      <name val="B Nazanin"/>
      <charset val="178"/>
    </font>
    <font>
      <sz val="10"/>
      <name val="B Zar"/>
      <charset val="178"/>
    </font>
    <font>
      <sz val="14"/>
      <color theme="1"/>
      <name val="B Nazanin"/>
      <charset val="178"/>
    </font>
    <font>
      <sz val="10"/>
      <color indexed="8"/>
      <name val="B Nazanin"/>
      <charset val="178"/>
    </font>
    <font>
      <sz val="10"/>
      <color theme="1"/>
      <name val="B Nazanin"/>
      <charset val="178"/>
    </font>
    <font>
      <sz val="10"/>
      <name val="B Nazanin"/>
      <charset val="178"/>
    </font>
    <font>
      <b/>
      <sz val="11"/>
      <color theme="1"/>
      <name val="B Nazanin"/>
      <charset val="178"/>
    </font>
    <font>
      <sz val="18"/>
      <color theme="1"/>
      <name val="B Zar"/>
      <charset val="178"/>
    </font>
    <font>
      <sz val="20"/>
      <name val="B Nazanin"/>
      <charset val="178"/>
    </font>
    <font>
      <sz val="18"/>
      <color theme="1"/>
      <name val="B Nazanin"/>
      <charset val="178"/>
    </font>
    <font>
      <sz val="16"/>
      <color theme="1"/>
      <name val="B Nazanin"/>
      <charset val="178"/>
    </font>
    <font>
      <sz val="20"/>
      <color theme="1"/>
      <name val="B Nazanin"/>
      <charset val="178"/>
    </font>
    <font>
      <sz val="16"/>
      <color rgb="FF000000"/>
      <name val="B Nazanin"/>
      <charset val="178"/>
    </font>
    <font>
      <sz val="18"/>
      <color rgb="FF000000"/>
      <name val="B Nazanin"/>
      <charset val="178"/>
    </font>
    <font>
      <sz val="13"/>
      <name val="B Nazanin"/>
      <charset val="178"/>
    </font>
    <font>
      <sz val="12"/>
      <name val="B Nazanin"/>
      <charset val="178"/>
    </font>
    <font>
      <sz val="18"/>
      <name val="B Nazanin"/>
      <charset val="178"/>
    </font>
    <font>
      <sz val="22"/>
      <color theme="1"/>
      <name val="B Nazanin"/>
      <charset val="178"/>
    </font>
    <font>
      <b/>
      <sz val="16"/>
      <name val="B Nazanin"/>
      <charset val="178"/>
    </font>
    <font>
      <sz val="28"/>
      <color theme="1"/>
      <name val="B Zar"/>
      <charset val="178"/>
    </font>
    <font>
      <b/>
      <sz val="11"/>
      <color theme="0"/>
      <name val="Calibri"/>
      <family val="2"/>
      <scheme val="minor"/>
    </font>
    <font>
      <sz val="11"/>
      <color theme="0"/>
      <name val="Calibri"/>
      <family val="2"/>
      <scheme val="minor"/>
    </font>
    <font>
      <sz val="11"/>
      <color theme="0"/>
      <name val="B Nazanin"/>
      <charset val="178"/>
    </font>
    <font>
      <sz val="10"/>
      <color theme="0"/>
      <name val="B Nazanin"/>
      <charset val="178"/>
    </font>
    <font>
      <b/>
      <sz val="11"/>
      <color theme="0"/>
      <name val="B Nazanin"/>
      <charset val="178"/>
    </font>
    <font>
      <sz val="11"/>
      <color theme="0"/>
      <name val="B Zar"/>
      <charset val="178"/>
    </font>
    <font>
      <b/>
      <sz val="20"/>
      <color theme="0"/>
      <name val="B Nazanin"/>
      <charset val="178"/>
    </font>
    <font>
      <b/>
      <sz val="16"/>
      <color theme="0"/>
      <name val="B Nazanin"/>
      <charset val="178"/>
    </font>
    <font>
      <sz val="28"/>
      <color theme="0"/>
      <name val="B Nazanin"/>
      <charset val="178"/>
    </font>
    <font>
      <b/>
      <sz val="11"/>
      <color theme="0"/>
      <name val="B Zar"/>
      <charset val="178"/>
    </font>
    <font>
      <b/>
      <sz val="28"/>
      <color theme="0"/>
      <name val="B Nazanin"/>
      <charset val="178"/>
    </font>
    <font>
      <b/>
      <sz val="22"/>
      <color theme="0"/>
      <name val="B Nazanin"/>
      <charset val="178"/>
    </font>
    <font>
      <sz val="20"/>
      <color theme="0"/>
      <name val="B Nazanin"/>
      <charset val="178"/>
    </font>
    <font>
      <sz val="16"/>
      <color theme="0"/>
      <name val="B Nazanin"/>
      <charset val="178"/>
    </font>
    <font>
      <sz val="14"/>
      <color theme="0"/>
      <name val="B Nazanin"/>
      <charset val="178"/>
    </font>
    <font>
      <sz val="18"/>
      <color theme="0"/>
      <name val="B Nazanin"/>
      <charset val="178"/>
    </font>
    <font>
      <sz val="9"/>
      <name val="B Zar"/>
      <charset val="178"/>
    </font>
    <font>
      <b/>
      <sz val="9"/>
      <color theme="0"/>
      <name val="B Nazanin"/>
      <charset val="178"/>
    </font>
    <font>
      <sz val="9"/>
      <color theme="1"/>
      <name val="B Nazanin"/>
      <charset val="178"/>
    </font>
    <font>
      <b/>
      <sz val="19"/>
      <name val="B Nazanin"/>
      <charset val="178"/>
    </font>
    <font>
      <b/>
      <sz val="14"/>
      <name val="B Nazanin"/>
      <charset val="178"/>
    </font>
    <font>
      <b/>
      <sz val="12"/>
      <name val="B Nazanin"/>
      <charset val="178"/>
    </font>
    <font>
      <b/>
      <sz val="28"/>
      <name val="B Nazanin"/>
      <charset val="178"/>
    </font>
    <font>
      <sz val="11"/>
      <name val="Calibri"/>
      <family val="2"/>
      <scheme val="minor"/>
    </font>
    <font>
      <b/>
      <sz val="11"/>
      <name val="Calibri"/>
      <family val="2"/>
      <scheme val="minor"/>
    </font>
    <font>
      <b/>
      <sz val="11"/>
      <name val="B Nazanin"/>
      <charset val="178"/>
    </font>
    <font>
      <b/>
      <sz val="36"/>
      <name val="B Nazanin"/>
      <charset val="178"/>
    </font>
    <font>
      <sz val="11"/>
      <name val="B Lotus"/>
      <charset val="178"/>
    </font>
    <font>
      <b/>
      <sz val="48"/>
      <name val="B Nazanin"/>
      <charset val="178"/>
    </font>
    <font>
      <b/>
      <sz val="26"/>
      <color rgb="FFFF0000"/>
      <name val="B Nazanin"/>
      <charset val="178"/>
    </font>
    <font>
      <sz val="28"/>
      <color rgb="FFFF0000"/>
      <name val="B Zar"/>
      <charset val="178"/>
    </font>
    <font>
      <sz val="20"/>
      <name val="B Zar"/>
      <charset val="178"/>
    </font>
    <font>
      <sz val="26"/>
      <name val="B Zar"/>
      <charset val="178"/>
    </font>
  </fonts>
  <fills count="11">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5"/>
        <bgColor indexed="64"/>
      </patternFill>
    </fill>
    <fill>
      <patternFill patternType="solid">
        <fgColor theme="4" tint="0.59996337778862885"/>
        <bgColor indexed="64"/>
      </patternFill>
    </fill>
    <fill>
      <patternFill patternType="solid">
        <fgColor theme="4" tint="-0.24994659260841701"/>
        <bgColor indexed="64"/>
      </patternFill>
    </fill>
    <fill>
      <patternFill patternType="solid">
        <fgColor theme="3"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s>
  <cellStyleXfs count="7">
    <xf numFmtId="0" fontId="0" fillId="0" borderId="0"/>
    <xf numFmtId="0" fontId="2" fillId="0" borderId="0"/>
    <xf numFmtId="0" fontId="3" fillId="0" borderId="0"/>
    <xf numFmtId="0" fontId="5" fillId="0" borderId="0"/>
    <xf numFmtId="0" fontId="1" fillId="0" borderId="0"/>
    <xf numFmtId="43" fontId="3" fillId="0" borderId="0" applyFont="0" applyFill="0" applyBorder="0" applyAlignment="0" applyProtection="0"/>
    <xf numFmtId="41" fontId="3" fillId="0" borderId="0" applyFont="0" applyFill="0" applyBorder="0" applyAlignment="0" applyProtection="0"/>
  </cellStyleXfs>
  <cellXfs count="392">
    <xf numFmtId="0" fontId="0" fillId="0" borderId="0" xfId="0"/>
    <xf numFmtId="0" fontId="0" fillId="0" borderId="0" xfId="0" applyFill="1"/>
    <xf numFmtId="0" fontId="16" fillId="0" borderId="0" xfId="0" applyFont="1" applyFill="1"/>
    <xf numFmtId="0" fontId="4" fillId="0" borderId="0" xfId="0" applyFont="1" applyFill="1"/>
    <xf numFmtId="0" fontId="4" fillId="0" borderId="0" xfId="0" applyFont="1"/>
    <xf numFmtId="0" fontId="4" fillId="0" borderId="0" xfId="0" applyFont="1" applyAlignment="1">
      <alignment horizontal="center"/>
    </xf>
    <xf numFmtId="0" fontId="6" fillId="0" borderId="0" xfId="0" applyFont="1" applyFill="1" applyAlignment="1">
      <alignment horizontal="right" vertical="center" readingOrder="2"/>
    </xf>
    <xf numFmtId="0" fontId="10" fillId="0" borderId="0" xfId="0" applyFont="1" applyFill="1" applyAlignment="1">
      <alignment horizontal="right" vertical="center" readingOrder="2"/>
    </xf>
    <xf numFmtId="0" fontId="11" fillId="0" borderId="0" xfId="0" applyFont="1" applyFill="1" applyAlignment="1">
      <alignment horizontal="right" vertical="center" readingOrder="2"/>
    </xf>
    <xf numFmtId="0" fontId="6" fillId="2" borderId="0" xfId="0" applyFont="1" applyFill="1" applyAlignment="1">
      <alignment horizontal="right" vertical="center" readingOrder="2"/>
    </xf>
    <xf numFmtId="10" fontId="4" fillId="0" borderId="0" xfId="0" applyNumberFormat="1" applyFont="1" applyFill="1" applyAlignment="1">
      <alignment readingOrder="1"/>
    </xf>
    <xf numFmtId="0" fontId="26" fillId="3" borderId="1" xfId="0" applyFont="1" applyFill="1" applyBorder="1" applyAlignment="1">
      <alignment horizontal="right" vertical="center" readingOrder="2"/>
    </xf>
    <xf numFmtId="0" fontId="22" fillId="3" borderId="1" xfId="0" applyFont="1" applyFill="1" applyBorder="1" applyAlignment="1">
      <alignment horizontal="center" vertical="center" readingOrder="2"/>
    </xf>
    <xf numFmtId="3" fontId="22" fillId="3" borderId="1" xfId="0" applyNumberFormat="1" applyFont="1" applyFill="1" applyBorder="1" applyAlignment="1">
      <alignment horizontal="right" vertical="center" readingOrder="2"/>
    </xf>
    <xf numFmtId="0" fontId="30" fillId="0" borderId="0" xfId="0" applyFont="1" applyFill="1"/>
    <xf numFmtId="0" fontId="30" fillId="0" borderId="0" xfId="0" applyFont="1" applyAlignment="1">
      <alignment horizontal="center"/>
    </xf>
    <xf numFmtId="0" fontId="30" fillId="0" borderId="0" xfId="0" applyFont="1"/>
    <xf numFmtId="3" fontId="27" fillId="6" borderId="1" xfId="0" applyNumberFormat="1" applyFont="1" applyFill="1" applyBorder="1" applyAlignment="1">
      <alignment horizontal="right" vertical="center" readingOrder="2"/>
    </xf>
    <xf numFmtId="0" fontId="12" fillId="3" borderId="1" xfId="0" applyNumberFormat="1" applyFont="1" applyFill="1" applyBorder="1" applyAlignment="1">
      <alignment horizontal="right" vertical="center" readingOrder="2"/>
    </xf>
    <xf numFmtId="0" fontId="0" fillId="0" borderId="0" xfId="0" applyFont="1"/>
    <xf numFmtId="3" fontId="22" fillId="2" borderId="1" xfId="0" applyNumberFormat="1" applyFont="1" applyFill="1" applyBorder="1" applyAlignment="1">
      <alignment horizontal="right" vertical="center" readingOrder="2"/>
    </xf>
    <xf numFmtId="0" fontId="12" fillId="2" borderId="1" xfId="0" applyNumberFormat="1" applyFont="1" applyFill="1" applyBorder="1" applyAlignment="1">
      <alignment horizontal="right" vertical="center" readingOrder="2"/>
    </xf>
    <xf numFmtId="0" fontId="26" fillId="2" borderId="1" xfId="0" applyFont="1" applyFill="1" applyBorder="1" applyAlignment="1">
      <alignment horizontal="right" vertical="center" readingOrder="2"/>
    </xf>
    <xf numFmtId="0" fontId="22" fillId="2" borderId="1" xfId="0" applyFont="1" applyFill="1" applyBorder="1" applyAlignment="1">
      <alignment horizontal="center" vertical="center" readingOrder="2"/>
    </xf>
    <xf numFmtId="164" fontId="31" fillId="0" borderId="1" xfId="2" applyNumberFormat="1" applyFont="1" applyFill="1" applyBorder="1" applyAlignment="1">
      <alignment horizontal="right" vertical="center"/>
    </xf>
    <xf numFmtId="0" fontId="4" fillId="0" borderId="0" xfId="0" applyFont="1" applyAlignment="1">
      <alignment horizontal="right" vertical="center" readingOrder="2"/>
    </xf>
    <xf numFmtId="164" fontId="30" fillId="0" borderId="0" xfId="0" applyNumberFormat="1" applyFont="1"/>
    <xf numFmtId="165" fontId="30" fillId="0" borderId="0" xfId="5" applyNumberFormat="1" applyFont="1"/>
    <xf numFmtId="0" fontId="29" fillId="2" borderId="1" xfId="2" applyFont="1" applyFill="1" applyBorder="1" applyAlignment="1">
      <alignment horizontal="right" vertical="center"/>
    </xf>
    <xf numFmtId="0" fontId="4" fillId="0" borderId="0" xfId="0" applyFont="1" applyFill="1" applyAlignment="1">
      <alignment horizontal="right" vertical="center" readingOrder="2"/>
    </xf>
    <xf numFmtId="3" fontId="40" fillId="0" borderId="0" xfId="0" applyNumberFormat="1" applyFont="1" applyFill="1" applyAlignment="1">
      <alignment horizontal="right" vertical="center" readingOrder="2"/>
    </xf>
    <xf numFmtId="0" fontId="41" fillId="0" borderId="0" xfId="0" applyFont="1" applyAlignment="1">
      <alignment horizontal="right" vertical="center" readingOrder="2"/>
    </xf>
    <xf numFmtId="0" fontId="42" fillId="0" borderId="0" xfId="0" applyFont="1" applyAlignment="1">
      <alignment horizontal="right" vertical="center" readingOrder="2"/>
    </xf>
    <xf numFmtId="0" fontId="4" fillId="0" borderId="0" xfId="0" applyFont="1" applyAlignment="1">
      <alignment horizontal="center" vertical="center" readingOrder="2"/>
    </xf>
    <xf numFmtId="2" fontId="4" fillId="0" borderId="0" xfId="0" applyNumberFormat="1" applyFont="1" applyAlignment="1">
      <alignment horizontal="right" vertical="center" readingOrder="2"/>
    </xf>
    <xf numFmtId="0" fontId="43" fillId="0" borderId="0" xfId="0" applyFont="1" applyFill="1" applyAlignment="1">
      <alignment horizontal="right" vertical="center" readingOrder="2"/>
    </xf>
    <xf numFmtId="0" fontId="4" fillId="2" borderId="0" xfId="0" applyFont="1" applyFill="1" applyAlignment="1">
      <alignment horizontal="right" vertical="center" readingOrder="2"/>
    </xf>
    <xf numFmtId="0" fontId="22" fillId="2" borderId="0" xfId="0" applyFont="1" applyFill="1" applyAlignment="1">
      <alignment horizontal="right" vertical="center" readingOrder="2"/>
    </xf>
    <xf numFmtId="0" fontId="34" fillId="2" borderId="0" xfId="0" applyFont="1" applyFill="1" applyAlignment="1">
      <alignment horizontal="right" vertical="center" readingOrder="2"/>
    </xf>
    <xf numFmtId="1" fontId="7" fillId="0" borderId="0" xfId="0" applyNumberFormat="1" applyFont="1" applyFill="1" applyBorder="1" applyAlignment="1">
      <alignment horizontal="right" vertical="center" readingOrder="2"/>
    </xf>
    <xf numFmtId="0" fontId="6" fillId="0" borderId="0" xfId="0" applyFont="1" applyFill="1" applyBorder="1" applyAlignment="1">
      <alignment horizontal="right" vertical="center" readingOrder="2"/>
    </xf>
    <xf numFmtId="0" fontId="8" fillId="0" borderId="0" xfId="0" applyFont="1" applyFill="1" applyBorder="1" applyAlignment="1">
      <alignment horizontal="right" vertical="center" readingOrder="2"/>
    </xf>
    <xf numFmtId="0" fontId="11" fillId="0" borderId="0" xfId="0" applyFont="1" applyFill="1" applyBorder="1" applyAlignment="1">
      <alignment horizontal="right" vertical="center" readingOrder="2"/>
    </xf>
    <xf numFmtId="0" fontId="9" fillId="0" borderId="0" xfId="0" applyFont="1" applyFill="1" applyBorder="1" applyAlignment="1">
      <alignment horizontal="right" vertical="center" readingOrder="2"/>
    </xf>
    <xf numFmtId="0" fontId="9" fillId="0" borderId="0" xfId="0" applyFont="1" applyFill="1" applyBorder="1" applyAlignment="1">
      <alignment horizontal="center" vertical="center" readingOrder="2"/>
    </xf>
    <xf numFmtId="2" fontId="6" fillId="0" borderId="0" xfId="0" applyNumberFormat="1" applyFont="1" applyFill="1" applyBorder="1" applyAlignment="1">
      <alignment horizontal="right" vertical="center" readingOrder="2"/>
    </xf>
    <xf numFmtId="3" fontId="6" fillId="0" borderId="0" xfId="0" applyNumberFormat="1" applyFont="1" applyFill="1" applyBorder="1" applyAlignment="1">
      <alignment horizontal="right" vertical="center" readingOrder="2"/>
    </xf>
    <xf numFmtId="0" fontId="14" fillId="0" borderId="0" xfId="0" applyFont="1" applyFill="1" applyBorder="1" applyAlignment="1">
      <alignment horizontal="right" vertical="center" readingOrder="2"/>
    </xf>
    <xf numFmtId="0" fontId="33" fillId="0" borderId="0" xfId="0" applyFont="1" applyFill="1" applyBorder="1" applyAlignment="1">
      <alignment horizontal="right" vertical="center" readingOrder="2"/>
    </xf>
    <xf numFmtId="1" fontId="13" fillId="0" borderId="0" xfId="5" applyNumberFormat="1" applyFont="1" applyAlignment="1">
      <alignment horizontal="right"/>
    </xf>
    <xf numFmtId="1" fontId="0" fillId="0" borderId="0" xfId="5" applyNumberFormat="1" applyFont="1" applyAlignment="1">
      <alignment horizontal="right"/>
    </xf>
    <xf numFmtId="165" fontId="13" fillId="0" borderId="0" xfId="5" applyNumberFormat="1" applyFont="1" applyAlignment="1">
      <alignment horizontal="right"/>
    </xf>
    <xf numFmtId="165" fontId="0" fillId="0" borderId="0" xfId="5" applyNumberFormat="1" applyFont="1" applyAlignment="1">
      <alignment horizontal="right"/>
    </xf>
    <xf numFmtId="165" fontId="13" fillId="0" borderId="0" xfId="5" applyNumberFormat="1" applyFont="1" applyAlignment="1">
      <alignment horizontal="right" readingOrder="2"/>
    </xf>
    <xf numFmtId="165" fontId="4" fillId="0" borderId="0" xfId="5" applyNumberFormat="1" applyFont="1" applyAlignment="1">
      <alignment horizontal="right" readingOrder="2"/>
    </xf>
    <xf numFmtId="165" fontId="4" fillId="0" borderId="0" xfId="0" applyNumberFormat="1" applyFont="1" applyFill="1" applyAlignment="1">
      <alignment readingOrder="1"/>
    </xf>
    <xf numFmtId="3" fontId="22" fillId="3" borderId="1" xfId="0" applyNumberFormat="1" applyFont="1" applyFill="1" applyBorder="1" applyAlignment="1">
      <alignment horizontal="right" vertical="center"/>
    </xf>
    <xf numFmtId="165" fontId="22" fillId="3" borderId="1" xfId="5" applyNumberFormat="1" applyFont="1" applyFill="1" applyBorder="1" applyAlignment="1">
      <alignment horizontal="right" vertical="center" readingOrder="2"/>
    </xf>
    <xf numFmtId="165" fontId="23" fillId="2" borderId="1" xfId="5" applyNumberFormat="1" applyFont="1" applyFill="1" applyBorder="1" applyAlignment="1">
      <alignment horizontal="right" vertical="center" readingOrder="2"/>
    </xf>
    <xf numFmtId="165" fontId="22" fillId="2" borderId="1" xfId="5" applyNumberFormat="1" applyFont="1" applyFill="1" applyBorder="1" applyAlignment="1">
      <alignment horizontal="right" vertical="center" readingOrder="2"/>
    </xf>
    <xf numFmtId="3" fontId="40" fillId="0" borderId="1" xfId="0" applyNumberFormat="1" applyFont="1" applyFill="1" applyBorder="1" applyAlignment="1">
      <alignment horizontal="right" vertical="center" readingOrder="2"/>
    </xf>
    <xf numFmtId="0" fontId="10" fillId="0" borderId="0" xfId="0" applyFont="1" applyFill="1" applyAlignment="1">
      <alignment horizontal="right" vertical="center" wrapText="1" readingOrder="2"/>
    </xf>
    <xf numFmtId="43" fontId="14" fillId="0" borderId="0" xfId="5" applyFont="1" applyFill="1" applyBorder="1" applyAlignment="1">
      <alignment horizontal="right" vertical="center" readingOrder="2"/>
    </xf>
    <xf numFmtId="1" fontId="45" fillId="0" borderId="0" xfId="0" applyNumberFormat="1" applyFont="1" applyFill="1" applyAlignment="1">
      <alignment horizontal="right" vertical="center" readingOrder="2"/>
    </xf>
    <xf numFmtId="0" fontId="45" fillId="0" borderId="0" xfId="0" applyFont="1" applyFill="1" applyBorder="1" applyAlignment="1">
      <alignment horizontal="right" vertical="center" readingOrder="2"/>
    </xf>
    <xf numFmtId="1" fontId="4" fillId="0" borderId="1" xfId="0" applyNumberFormat="1" applyFont="1" applyBorder="1" applyAlignment="1">
      <alignment horizontal="right" vertical="center" readingOrder="2"/>
    </xf>
    <xf numFmtId="1" fontId="4" fillId="0" borderId="0" xfId="0" applyNumberFormat="1" applyFont="1" applyAlignment="1">
      <alignment horizontal="right" vertical="center" readingOrder="2"/>
    </xf>
    <xf numFmtId="41" fontId="13" fillId="0" borderId="0" xfId="6" applyFont="1"/>
    <xf numFmtId="43" fontId="41" fillId="0" borderId="0" xfId="0" applyNumberFormat="1" applyFont="1" applyAlignment="1">
      <alignment horizontal="right" vertical="center" readingOrder="2"/>
    </xf>
    <xf numFmtId="164" fontId="31" fillId="0" borderId="1" xfId="2" applyNumberFormat="1" applyFont="1" applyFill="1" applyBorder="1" applyAlignment="1">
      <alignment vertical="center"/>
    </xf>
    <xf numFmtId="0" fontId="30" fillId="0" borderId="0" xfId="0" applyFont="1" applyAlignment="1"/>
    <xf numFmtId="0" fontId="44" fillId="3" borderId="1" xfId="0" applyFont="1" applyFill="1" applyBorder="1" applyAlignment="1">
      <alignment horizontal="right" vertical="center" readingOrder="2"/>
    </xf>
    <xf numFmtId="0" fontId="44" fillId="2" borderId="1" xfId="0" applyFont="1" applyFill="1" applyBorder="1" applyAlignment="1">
      <alignment horizontal="right" vertical="center" readingOrder="2"/>
    </xf>
    <xf numFmtId="9" fontId="4" fillId="0" borderId="0" xfId="0" applyNumberFormat="1" applyFont="1" applyFill="1" applyAlignment="1">
      <alignment readingOrder="1"/>
    </xf>
    <xf numFmtId="0" fontId="31" fillId="0" borderId="1" xfId="0" applyFont="1" applyFill="1" applyBorder="1" applyAlignment="1">
      <alignment horizontal="right" vertical="center" readingOrder="2"/>
    </xf>
    <xf numFmtId="41" fontId="6" fillId="0" borderId="0" xfId="6" applyFont="1" applyFill="1" applyBorder="1" applyAlignment="1">
      <alignment horizontal="right" vertical="center" readingOrder="2"/>
    </xf>
    <xf numFmtId="2" fontId="22" fillId="3" borderId="1" xfId="6" applyNumberFormat="1" applyFont="1" applyFill="1" applyBorder="1" applyAlignment="1">
      <alignment horizontal="right" vertical="center" readingOrder="1"/>
    </xf>
    <xf numFmtId="2" fontId="22" fillId="2" borderId="1" xfId="6" applyNumberFormat="1" applyFont="1" applyFill="1" applyBorder="1" applyAlignment="1">
      <alignment horizontal="right" vertical="center" readingOrder="1"/>
    </xf>
    <xf numFmtId="0" fontId="15" fillId="0" borderId="1" xfId="0" applyFont="1" applyFill="1" applyBorder="1" applyAlignment="1">
      <alignment horizontal="right" vertical="center" readingOrder="2"/>
    </xf>
    <xf numFmtId="43" fontId="15" fillId="0" borderId="1" xfId="5" applyFont="1" applyFill="1" applyBorder="1" applyAlignment="1">
      <alignment horizontal="right" vertical="center" readingOrder="2"/>
    </xf>
    <xf numFmtId="0" fontId="9" fillId="0" borderId="1" xfId="0" applyFont="1" applyFill="1" applyBorder="1" applyAlignment="1">
      <alignment horizontal="right" vertical="center" readingOrder="2"/>
    </xf>
    <xf numFmtId="0" fontId="10" fillId="0" borderId="1" xfId="0" applyFont="1" applyFill="1" applyBorder="1" applyAlignment="1">
      <alignment horizontal="right" vertical="center" readingOrder="2"/>
    </xf>
    <xf numFmtId="1" fontId="45" fillId="0" borderId="1" xfId="0" applyNumberFormat="1" applyFont="1" applyFill="1" applyBorder="1" applyAlignment="1">
      <alignment horizontal="right" vertical="center" readingOrder="2"/>
    </xf>
    <xf numFmtId="0" fontId="15" fillId="0" borderId="1" xfId="0" applyFont="1" applyFill="1" applyBorder="1" applyAlignment="1">
      <alignment horizontal="right" vertical="center" wrapText="1" readingOrder="2"/>
    </xf>
    <xf numFmtId="43" fontId="15" fillId="0" borderId="1" xfId="5" applyFont="1" applyFill="1" applyBorder="1" applyAlignment="1">
      <alignment horizontal="right" vertical="center" wrapText="1" readingOrder="2"/>
    </xf>
    <xf numFmtId="0" fontId="9" fillId="0" borderId="1" xfId="0" applyFont="1" applyFill="1" applyBorder="1" applyAlignment="1">
      <alignment horizontal="right" vertical="center" wrapText="1" readingOrder="2"/>
    </xf>
    <xf numFmtId="0" fontId="10" fillId="0" borderId="1" xfId="0" applyFont="1" applyFill="1" applyBorder="1" applyAlignment="1">
      <alignment horizontal="right" vertical="center" wrapText="1" readingOrder="2"/>
    </xf>
    <xf numFmtId="1" fontId="10" fillId="0" borderId="1" xfId="0" applyNumberFormat="1" applyFont="1" applyFill="1" applyBorder="1" applyAlignment="1">
      <alignment horizontal="right" vertical="center" readingOrder="2"/>
    </xf>
    <xf numFmtId="1" fontId="28" fillId="0" borderId="1" xfId="0" applyNumberFormat="1" applyFont="1" applyFill="1" applyBorder="1"/>
    <xf numFmtId="43" fontId="24" fillId="0" borderId="1" xfId="0" applyNumberFormat="1" applyFont="1" applyFill="1" applyBorder="1" applyAlignment="1">
      <alignment horizontal="right" readingOrder="2"/>
    </xf>
    <xf numFmtId="43" fontId="24" fillId="0" borderId="1" xfId="5" applyFont="1" applyFill="1" applyBorder="1" applyAlignment="1">
      <alignment horizontal="right" readingOrder="2"/>
    </xf>
    <xf numFmtId="1" fontId="43" fillId="0" borderId="1" xfId="0" applyNumberFormat="1" applyFont="1" applyFill="1" applyBorder="1" applyAlignment="1">
      <alignment horizontal="right" vertical="center" readingOrder="2"/>
    </xf>
    <xf numFmtId="2" fontId="6" fillId="0" borderId="0" xfId="0" applyNumberFormat="1" applyFont="1" applyFill="1" applyBorder="1" applyAlignment="1">
      <alignment horizontal="right" vertical="center" readingOrder="1"/>
    </xf>
    <xf numFmtId="1" fontId="15" fillId="0" borderId="1" xfId="5" applyNumberFormat="1" applyFont="1" applyFill="1" applyBorder="1" applyAlignment="1">
      <alignment horizontal="right" vertical="center" readingOrder="2"/>
    </xf>
    <xf numFmtId="166" fontId="16" fillId="0" borderId="1" xfId="5" applyNumberFormat="1" applyFont="1" applyFill="1" applyBorder="1"/>
    <xf numFmtId="166" fontId="0" fillId="0" borderId="0" xfId="5" applyNumberFormat="1" applyFont="1" applyFill="1"/>
    <xf numFmtId="49" fontId="4" fillId="8" borderId="1" xfId="0" applyNumberFormat="1" applyFont="1" applyFill="1" applyBorder="1" applyAlignment="1">
      <alignment horizontal="right" vertical="center" readingOrder="2"/>
    </xf>
    <xf numFmtId="41" fontId="4" fillId="8" borderId="1" xfId="6" applyFont="1" applyFill="1" applyBorder="1" applyAlignment="1">
      <alignment horizontal="right" vertical="center" readingOrder="2"/>
    </xf>
    <xf numFmtId="2" fontId="4" fillId="8" borderId="1" xfId="5" applyNumberFormat="1" applyFont="1" applyFill="1" applyBorder="1" applyAlignment="1">
      <alignment horizontal="right" vertical="center" readingOrder="2"/>
    </xf>
    <xf numFmtId="41" fontId="21" fillId="9" borderId="1" xfId="6" applyFont="1" applyFill="1" applyBorder="1" applyAlignment="1">
      <alignment horizontal="right" vertical="center"/>
    </xf>
    <xf numFmtId="2" fontId="21" fillId="9" borderId="1" xfId="5" applyNumberFormat="1" applyFont="1" applyFill="1" applyBorder="1" applyAlignment="1">
      <alignment horizontal="right"/>
    </xf>
    <xf numFmtId="2" fontId="21" fillId="9" borderId="1" xfId="5" applyNumberFormat="1" applyFont="1" applyFill="1" applyBorder="1" applyAlignment="1">
      <alignment horizontal="right" readingOrder="2"/>
    </xf>
    <xf numFmtId="2" fontId="48" fillId="9" borderId="1" xfId="0" applyNumberFormat="1" applyFont="1" applyFill="1" applyBorder="1" applyAlignment="1">
      <alignment horizontal="right" vertical="center" readingOrder="2"/>
    </xf>
    <xf numFmtId="41" fontId="48" fillId="9" borderId="1" xfId="6" applyFont="1" applyFill="1" applyBorder="1" applyAlignment="1">
      <alignment horizontal="right" vertical="center" readingOrder="2"/>
    </xf>
    <xf numFmtId="49" fontId="18" fillId="9" borderId="1" xfId="0" applyNumberFormat="1" applyFont="1" applyFill="1" applyBorder="1" applyAlignment="1">
      <alignment horizontal="right" vertical="center" readingOrder="2"/>
    </xf>
    <xf numFmtId="41" fontId="50" fillId="9" borderId="1" xfId="6" applyFont="1" applyFill="1" applyBorder="1" applyAlignment="1">
      <alignment horizontal="right" vertical="center" readingOrder="2"/>
    </xf>
    <xf numFmtId="2" fontId="50" fillId="9" borderId="1" xfId="5" applyNumberFormat="1" applyFont="1" applyFill="1" applyBorder="1" applyAlignment="1">
      <alignment horizontal="right" vertical="center" readingOrder="2"/>
    </xf>
    <xf numFmtId="0" fontId="51" fillId="0" borderId="1" xfId="0" applyFont="1" applyFill="1" applyBorder="1" applyAlignment="1">
      <alignment horizontal="right" vertical="center" readingOrder="2"/>
    </xf>
    <xf numFmtId="0" fontId="52" fillId="6" borderId="1" xfId="0" applyNumberFormat="1" applyFont="1" applyFill="1" applyBorder="1" applyAlignment="1">
      <alignment vertical="center" readingOrder="2"/>
    </xf>
    <xf numFmtId="0" fontId="52" fillId="6" borderId="1" xfId="0" applyNumberFormat="1" applyFont="1" applyFill="1" applyBorder="1" applyAlignment="1">
      <alignment horizontal="right" vertical="center" readingOrder="2"/>
    </xf>
    <xf numFmtId="0" fontId="54" fillId="6" borderId="1" xfId="0" applyFont="1" applyFill="1" applyBorder="1" applyAlignment="1">
      <alignment horizontal="center" vertical="center" readingOrder="2"/>
    </xf>
    <xf numFmtId="165" fontId="54" fillId="6" borderId="1" xfId="5" applyNumberFormat="1" applyFont="1" applyFill="1" applyBorder="1" applyAlignment="1">
      <alignment horizontal="right" vertical="center" readingOrder="2"/>
    </xf>
    <xf numFmtId="41" fontId="54" fillId="6" borderId="1" xfId="6" applyFont="1" applyFill="1" applyBorder="1" applyAlignment="1">
      <alignment horizontal="right" vertical="center" readingOrder="2"/>
    </xf>
    <xf numFmtId="1" fontId="54" fillId="6" borderId="1" xfId="0" applyNumberFormat="1" applyFont="1" applyFill="1" applyBorder="1" applyAlignment="1">
      <alignment horizontal="right" vertical="center" readingOrder="2"/>
    </xf>
    <xf numFmtId="2" fontId="54" fillId="6" borderId="1" xfId="6" applyNumberFormat="1" applyFont="1" applyFill="1" applyBorder="1" applyAlignment="1">
      <alignment horizontal="right" vertical="center" readingOrder="1"/>
    </xf>
    <xf numFmtId="3" fontId="54" fillId="6" borderId="1" xfId="0" applyNumberFormat="1" applyFont="1" applyFill="1" applyBorder="1" applyAlignment="1">
      <alignment horizontal="right" vertical="center" readingOrder="2"/>
    </xf>
    <xf numFmtId="0" fontId="51" fillId="0" borderId="0" xfId="0" applyFont="1" applyFill="1" applyAlignment="1">
      <alignment horizontal="right" vertical="center" readingOrder="2"/>
    </xf>
    <xf numFmtId="41" fontId="56" fillId="6" borderId="1" xfId="6" applyFont="1" applyFill="1" applyBorder="1" applyAlignment="1">
      <alignment horizontal="right" vertical="center" readingOrder="2"/>
    </xf>
    <xf numFmtId="1" fontId="56" fillId="6" borderId="1" xfId="0" applyNumberFormat="1" applyFont="1" applyFill="1" applyBorder="1" applyAlignment="1">
      <alignment horizontal="right" vertical="center" readingOrder="2"/>
    </xf>
    <xf numFmtId="3" fontId="56" fillId="6" borderId="1" xfId="0" applyNumberFormat="1" applyFont="1" applyFill="1" applyBorder="1" applyAlignment="1">
      <alignment horizontal="right" vertical="center" readingOrder="2"/>
    </xf>
    <xf numFmtId="0" fontId="59" fillId="6" borderId="1" xfId="0" applyNumberFormat="1" applyFont="1" applyFill="1" applyBorder="1" applyAlignment="1">
      <alignment horizontal="center" vertical="center" wrapText="1" readingOrder="2"/>
    </xf>
    <xf numFmtId="0" fontId="58" fillId="6" borderId="1" xfId="0" applyNumberFormat="1" applyFont="1" applyFill="1" applyBorder="1" applyAlignment="1">
      <alignment horizontal="right" vertical="center" readingOrder="2"/>
    </xf>
    <xf numFmtId="1" fontId="60" fillId="4" borderId="1" xfId="0" applyNumberFormat="1" applyFont="1" applyFill="1" applyBorder="1"/>
    <xf numFmtId="0" fontId="53" fillId="6" borderId="1" xfId="0" applyNumberFormat="1" applyFont="1" applyFill="1" applyBorder="1" applyAlignment="1">
      <alignment vertical="center" readingOrder="2"/>
    </xf>
    <xf numFmtId="0" fontId="54" fillId="6" borderId="1" xfId="0" applyFont="1" applyFill="1" applyBorder="1" applyAlignment="1">
      <alignment horizontal="center" vertical="top" readingOrder="2"/>
    </xf>
    <xf numFmtId="1" fontId="54" fillId="6" borderId="1" xfId="0" applyNumberFormat="1" applyFont="1" applyFill="1" applyBorder="1" applyAlignment="1">
      <alignment horizontal="right" readingOrder="2"/>
    </xf>
    <xf numFmtId="0" fontId="51" fillId="2" borderId="0" xfId="0" applyFont="1" applyFill="1" applyAlignment="1">
      <alignment horizontal="right" vertical="center" readingOrder="2"/>
    </xf>
    <xf numFmtId="1" fontId="19" fillId="2" borderId="1" xfId="0" applyNumberFormat="1" applyFont="1" applyFill="1" applyBorder="1"/>
    <xf numFmtId="0" fontId="55" fillId="6" borderId="1" xfId="0" applyFont="1" applyFill="1" applyBorder="1" applyAlignment="1">
      <alignment horizontal="right" vertical="center" readingOrder="2"/>
    </xf>
    <xf numFmtId="0" fontId="56" fillId="6" borderId="1" xfId="0" applyFont="1" applyFill="1" applyBorder="1" applyAlignment="1">
      <alignment horizontal="center" vertical="top" readingOrder="2"/>
    </xf>
    <xf numFmtId="2" fontId="56" fillId="6" borderId="1" xfId="0" applyNumberFormat="1" applyFont="1" applyFill="1" applyBorder="1" applyAlignment="1">
      <alignment horizontal="right" vertical="center" readingOrder="1"/>
    </xf>
    <xf numFmtId="0" fontId="55" fillId="2" borderId="0" xfId="0" applyFont="1" applyFill="1" applyAlignment="1">
      <alignment horizontal="right" vertical="center" readingOrder="2"/>
    </xf>
    <xf numFmtId="0" fontId="31" fillId="8" borderId="1" xfId="0" applyNumberFormat="1" applyFont="1" applyFill="1" applyBorder="1" applyAlignment="1">
      <alignment horizontal="right" vertical="center" readingOrder="2"/>
    </xf>
    <xf numFmtId="0" fontId="31" fillId="8" borderId="1" xfId="0" applyFont="1" applyFill="1" applyBorder="1" applyAlignment="1">
      <alignment horizontal="right" vertical="center" readingOrder="2"/>
    </xf>
    <xf numFmtId="164" fontId="31" fillId="8" borderId="1" xfId="2" applyNumberFormat="1" applyFont="1" applyFill="1" applyBorder="1" applyAlignment="1">
      <alignment horizontal="right" vertical="center"/>
    </xf>
    <xf numFmtId="164" fontId="31" fillId="8" borderId="1" xfId="2" applyNumberFormat="1" applyFont="1" applyFill="1" applyBorder="1" applyAlignment="1">
      <alignment vertical="center"/>
    </xf>
    <xf numFmtId="164" fontId="49" fillId="9" borderId="1" xfId="2" applyNumberFormat="1" applyFont="1" applyFill="1" applyBorder="1" applyAlignment="1">
      <alignment horizontal="right" vertical="center"/>
    </xf>
    <xf numFmtId="165" fontId="50" fillId="9" borderId="1" xfId="5" applyNumberFormat="1" applyFont="1" applyFill="1" applyBorder="1" applyAlignment="1">
      <alignment readingOrder="2"/>
    </xf>
    <xf numFmtId="0" fontId="29" fillId="8" borderId="1" xfId="2" applyFont="1" applyFill="1" applyBorder="1" applyAlignment="1">
      <alignment horizontal="right" vertical="center"/>
    </xf>
    <xf numFmtId="0" fontId="61" fillId="9" borderId="1" xfId="0" applyFont="1" applyFill="1" applyBorder="1" applyAlignment="1">
      <alignment horizontal="right" vertical="center" readingOrder="2"/>
    </xf>
    <xf numFmtId="165" fontId="52" fillId="9" borderId="1" xfId="5" applyNumberFormat="1" applyFont="1" applyFill="1" applyBorder="1" applyAlignment="1">
      <alignment horizontal="right" vertical="center" readingOrder="1"/>
    </xf>
    <xf numFmtId="0" fontId="48" fillId="9" borderId="1" xfId="0" applyFont="1" applyFill="1" applyBorder="1" applyAlignment="1">
      <alignment horizontal="right" vertical="center" readingOrder="2"/>
    </xf>
    <xf numFmtId="0" fontId="48" fillId="9" borderId="1" xfId="0" applyFont="1" applyFill="1" applyBorder="1" applyAlignment="1">
      <alignment horizontal="center" vertical="center" readingOrder="2"/>
    </xf>
    <xf numFmtId="165" fontId="52" fillId="9" borderId="1" xfId="5" applyNumberFormat="1" applyFont="1" applyFill="1" applyBorder="1" applyAlignment="1">
      <alignment horizontal="right" vertical="center" wrapText="1" readingOrder="1"/>
    </xf>
    <xf numFmtId="165" fontId="57" fillId="9" borderId="1" xfId="0" applyNumberFormat="1" applyFont="1" applyFill="1" applyBorder="1" applyAlignment="1">
      <alignment horizontal="right" vertical="center" readingOrder="2"/>
    </xf>
    <xf numFmtId="49" fontId="17" fillId="9" borderId="1" xfId="0" applyNumberFormat="1" applyFont="1" applyFill="1" applyBorder="1" applyAlignment="1">
      <alignment horizontal="right" vertical="center" wrapText="1" readingOrder="2"/>
    </xf>
    <xf numFmtId="3" fontId="62" fillId="6" borderId="1" xfId="0" applyNumberFormat="1" applyFont="1" applyFill="1" applyBorder="1" applyAlignment="1">
      <alignment horizontal="right" vertical="center" readingOrder="2"/>
    </xf>
    <xf numFmtId="164" fontId="63" fillId="9" borderId="1" xfId="2" applyNumberFormat="1" applyFont="1" applyFill="1" applyBorder="1" applyAlignment="1">
      <alignment horizontal="right" vertical="center"/>
    </xf>
    <xf numFmtId="0" fontId="64" fillId="0" borderId="0" xfId="0" applyFont="1" applyFill="1"/>
    <xf numFmtId="1" fontId="17" fillId="9" borderId="1" xfId="0" applyNumberFormat="1" applyFont="1" applyFill="1" applyBorder="1" applyAlignment="1">
      <alignment horizontal="right" vertical="center" wrapText="1" readingOrder="2"/>
    </xf>
    <xf numFmtId="1" fontId="46" fillId="9" borderId="1" xfId="0" applyNumberFormat="1" applyFont="1" applyFill="1" applyBorder="1" applyAlignment="1">
      <alignment horizontal="right"/>
    </xf>
    <xf numFmtId="1" fontId="47" fillId="9" borderId="1" xfId="0" applyNumberFormat="1" applyFont="1" applyFill="1" applyBorder="1" applyAlignment="1">
      <alignment horizontal="right"/>
    </xf>
    <xf numFmtId="165" fontId="37" fillId="0" borderId="6" xfId="5" applyNumberFormat="1" applyFont="1" applyFill="1" applyBorder="1" applyAlignment="1"/>
    <xf numFmtId="165" fontId="34" fillId="8" borderId="1" xfId="5" applyNumberFormat="1" applyFont="1" applyFill="1" applyBorder="1" applyAlignment="1">
      <alignment wrapText="1"/>
    </xf>
    <xf numFmtId="165" fontId="52" fillId="9" borderId="1" xfId="5" applyNumberFormat="1" applyFont="1" applyFill="1" applyBorder="1" applyAlignment="1">
      <alignment vertical="center"/>
    </xf>
    <xf numFmtId="165" fontId="4" fillId="0" borderId="0" xfId="5" applyNumberFormat="1" applyFont="1" applyAlignment="1">
      <alignment vertical="center"/>
    </xf>
    <xf numFmtId="0" fontId="15" fillId="0" borderId="4" xfId="0" applyFont="1" applyFill="1" applyBorder="1" applyAlignment="1">
      <alignment horizontal="right" vertical="center" readingOrder="2"/>
    </xf>
    <xf numFmtId="41" fontId="65" fillId="2" borderId="6" xfId="6" applyFont="1" applyFill="1" applyBorder="1" applyAlignment="1">
      <alignment horizontal="center" vertical="center" wrapText="1" readingOrder="2"/>
    </xf>
    <xf numFmtId="0" fontId="65" fillId="2" borderId="0" xfId="0" applyFont="1" applyFill="1" applyBorder="1" applyAlignment="1">
      <alignment vertical="center" wrapText="1" readingOrder="2"/>
    </xf>
    <xf numFmtId="2" fontId="65" fillId="2" borderId="0" xfId="0" applyNumberFormat="1" applyFont="1" applyFill="1" applyBorder="1" applyAlignment="1">
      <alignment vertical="center" wrapText="1" readingOrder="1"/>
    </xf>
    <xf numFmtId="1" fontId="7" fillId="0" borderId="9" xfId="0" applyNumberFormat="1" applyFont="1" applyFill="1" applyBorder="1" applyAlignment="1">
      <alignment horizontal="right" vertical="center" readingOrder="2"/>
    </xf>
    <xf numFmtId="0" fontId="25" fillId="2" borderId="1" xfId="2" applyFont="1" applyFill="1" applyBorder="1" applyAlignment="1">
      <alignment horizontal="center" vertical="center" wrapText="1"/>
    </xf>
    <xf numFmtId="0" fontId="30" fillId="0" borderId="2" xfId="0" applyFont="1" applyFill="1" applyBorder="1"/>
    <xf numFmtId="10" fontId="25" fillId="2" borderId="3" xfId="2" applyNumberFormat="1" applyFont="1" applyFill="1" applyBorder="1" applyAlignment="1">
      <alignment vertical="center"/>
    </xf>
    <xf numFmtId="10" fontId="25" fillId="2" borderId="4" xfId="2" applyNumberFormat="1" applyFont="1" applyFill="1" applyBorder="1" applyAlignment="1">
      <alignment vertical="center"/>
    </xf>
    <xf numFmtId="0" fontId="4" fillId="0" borderId="2" xfId="0" applyFont="1" applyFill="1" applyBorder="1"/>
    <xf numFmtId="0" fontId="29" fillId="2" borderId="4" xfId="2" applyFont="1" applyFill="1" applyBorder="1" applyAlignment="1">
      <alignment horizontal="right" vertical="center"/>
    </xf>
    <xf numFmtId="0" fontId="25" fillId="2" borderId="0" xfId="0" applyFont="1" applyFill="1" applyBorder="1" applyAlignment="1">
      <alignment vertical="center"/>
    </xf>
    <xf numFmtId="0" fontId="25" fillId="2" borderId="7" xfId="0" applyFont="1" applyFill="1" applyBorder="1" applyAlignment="1">
      <alignment vertical="center"/>
    </xf>
    <xf numFmtId="0" fontId="12" fillId="2" borderId="5" xfId="0" applyFont="1" applyFill="1" applyBorder="1" applyAlignment="1">
      <alignment horizontal="center" vertical="center" wrapText="1" readingOrder="2"/>
    </xf>
    <xf numFmtId="165" fontId="12" fillId="2" borderId="8" xfId="5" applyNumberFormat="1" applyFont="1" applyFill="1" applyBorder="1" applyAlignment="1">
      <alignment horizontal="center" wrapText="1"/>
    </xf>
    <xf numFmtId="1" fontId="12" fillId="2" borderId="6" xfId="0" applyNumberFormat="1" applyFont="1" applyFill="1" applyBorder="1" applyAlignment="1">
      <alignment horizontal="center" vertical="center" wrapText="1" readingOrder="2"/>
    </xf>
    <xf numFmtId="165" fontId="12" fillId="2" borderId="7" xfId="5" applyNumberFormat="1" applyFont="1" applyFill="1" applyBorder="1" applyAlignment="1">
      <alignment horizontal="center" vertical="center" wrapText="1"/>
    </xf>
    <xf numFmtId="0" fontId="68" fillId="2" borderId="0" xfId="0" applyFont="1" applyFill="1" applyBorder="1" applyAlignment="1">
      <alignment horizontal="right" vertical="center" wrapText="1" readingOrder="2"/>
    </xf>
    <xf numFmtId="0" fontId="68" fillId="2" borderId="0" xfId="0" applyFont="1" applyFill="1" applyBorder="1" applyAlignment="1">
      <alignment vertical="center" wrapText="1" readingOrder="2"/>
    </xf>
    <xf numFmtId="1" fontId="65" fillId="2" borderId="6" xfId="0" applyNumberFormat="1" applyFont="1" applyFill="1" applyBorder="1" applyAlignment="1">
      <alignment horizontal="center" vertical="center" wrapText="1" readingOrder="2"/>
    </xf>
    <xf numFmtId="0" fontId="65" fillId="2" borderId="9" xfId="0" applyFont="1" applyFill="1" applyBorder="1" applyAlignment="1">
      <alignment horizontal="center" vertical="center" wrapText="1" readingOrder="2"/>
    </xf>
    <xf numFmtId="41" fontId="65" fillId="2" borderId="5" xfId="6" applyFont="1" applyFill="1" applyBorder="1" applyAlignment="1">
      <alignment horizontal="center" vertical="center" wrapText="1" readingOrder="2"/>
    </xf>
    <xf numFmtId="0" fontId="68" fillId="2" borderId="0" xfId="0" applyFont="1" applyFill="1" applyBorder="1" applyAlignment="1">
      <alignment horizontal="left" vertical="center" wrapText="1" readingOrder="2"/>
    </xf>
    <xf numFmtId="0" fontId="25" fillId="2" borderId="0" xfId="2" applyFont="1" applyFill="1" applyBorder="1" applyAlignment="1">
      <alignment horizontal="left" vertical="center"/>
    </xf>
    <xf numFmtId="0" fontId="25" fillId="2" borderId="4" xfId="2" applyFont="1" applyFill="1" applyBorder="1" applyAlignment="1">
      <alignment horizontal="center" vertical="center"/>
    </xf>
    <xf numFmtId="0" fontId="25" fillId="2" borderId="0" xfId="2" applyFont="1" applyFill="1" applyBorder="1" applyAlignment="1">
      <alignment horizontal="right" vertical="center"/>
    </xf>
    <xf numFmtId="0" fontId="25" fillId="2" borderId="10" xfId="2" applyFont="1" applyFill="1" applyBorder="1" applyAlignment="1">
      <alignment vertical="center"/>
    </xf>
    <xf numFmtId="0" fontId="67" fillId="2" borderId="0" xfId="1" applyFont="1" applyFill="1" applyBorder="1" applyAlignment="1">
      <alignment vertical="center"/>
    </xf>
    <xf numFmtId="0" fontId="67" fillId="2" borderId="0" xfId="1" applyFont="1" applyFill="1" applyBorder="1" applyAlignment="1">
      <alignment horizontal="right" vertical="center"/>
    </xf>
    <xf numFmtId="0" fontId="68" fillId="2" borderId="11" xfId="0" applyFont="1" applyFill="1" applyBorder="1" applyAlignment="1">
      <alignment horizontal="left" vertical="center" wrapText="1" readingOrder="2"/>
    </xf>
    <xf numFmtId="0" fontId="68" fillId="2" borderId="8" xfId="0" applyFont="1" applyFill="1" applyBorder="1" applyAlignment="1">
      <alignment vertical="center" wrapText="1" readingOrder="2"/>
    </xf>
    <xf numFmtId="0" fontId="68" fillId="2" borderId="12" xfId="0" applyFont="1" applyFill="1" applyBorder="1" applyAlignment="1">
      <alignment vertical="center" wrapText="1" readingOrder="2"/>
    </xf>
    <xf numFmtId="0" fontId="68" fillId="2" borderId="8" xfId="0" applyFont="1" applyFill="1" applyBorder="1" applyAlignment="1">
      <alignment horizontal="left" vertical="center" wrapText="1" readingOrder="2"/>
    </xf>
    <xf numFmtId="0" fontId="68" fillId="2" borderId="10" xfId="0" applyFont="1" applyFill="1" applyBorder="1" applyAlignment="1">
      <alignment vertical="center" wrapText="1" readingOrder="2"/>
    </xf>
    <xf numFmtId="0" fontId="25" fillId="2" borderId="4" xfId="2" applyFont="1" applyFill="1" applyBorder="1" applyAlignment="1">
      <alignment vertical="center"/>
    </xf>
    <xf numFmtId="0" fontId="25" fillId="2" borderId="4" xfId="2" applyFont="1" applyFill="1" applyBorder="1" applyAlignment="1">
      <alignment horizontal="right" vertical="center"/>
    </xf>
    <xf numFmtId="0" fontId="45" fillId="0" borderId="0" xfId="0" applyFont="1" applyFill="1" applyAlignment="1">
      <alignment horizontal="right" vertical="center" readingOrder="2"/>
    </xf>
    <xf numFmtId="164" fontId="31" fillId="8" borderId="4" xfId="2" applyNumberFormat="1" applyFont="1" applyFill="1" applyBorder="1" applyAlignment="1">
      <alignment horizontal="right" vertical="center"/>
    </xf>
    <xf numFmtId="1" fontId="36" fillId="0" borderId="1" xfId="5" applyNumberFormat="1" applyFont="1" applyFill="1" applyBorder="1" applyAlignment="1">
      <alignment horizontal="right" readingOrder="2"/>
    </xf>
    <xf numFmtId="165" fontId="37" fillId="0" borderId="1" xfId="5" applyNumberFormat="1" applyFont="1" applyFill="1" applyBorder="1" applyAlignment="1">
      <alignment horizontal="right" readingOrder="2"/>
    </xf>
    <xf numFmtId="2" fontId="37" fillId="0" borderId="1" xfId="5" applyNumberFormat="1" applyFont="1" applyFill="1" applyBorder="1" applyAlignment="1">
      <alignment horizontal="right" readingOrder="2"/>
    </xf>
    <xf numFmtId="165" fontId="37" fillId="0" borderId="1" xfId="5" applyNumberFormat="1" applyFont="1" applyFill="1" applyBorder="1" applyAlignment="1"/>
    <xf numFmtId="165" fontId="34" fillId="0" borderId="1" xfId="5" applyNumberFormat="1" applyFont="1" applyFill="1" applyBorder="1" applyAlignment="1">
      <alignment horizontal="left" wrapText="1" readingOrder="1"/>
    </xf>
    <xf numFmtId="165" fontId="37" fillId="0" borderId="2" xfId="5" applyNumberFormat="1" applyFont="1" applyFill="1" applyBorder="1" applyAlignment="1"/>
    <xf numFmtId="2" fontId="37" fillId="0" borderId="1" xfId="5" applyNumberFormat="1" applyFont="1" applyFill="1" applyBorder="1" applyAlignment="1"/>
    <xf numFmtId="0" fontId="35" fillId="2" borderId="0" xfId="0" applyFont="1" applyFill="1" applyAlignment="1"/>
    <xf numFmtId="1" fontId="38" fillId="5" borderId="1" xfId="0" applyNumberFormat="1" applyFont="1" applyFill="1" applyBorder="1" applyAlignment="1"/>
    <xf numFmtId="165" fontId="34" fillId="8" borderId="1" xfId="5" applyNumberFormat="1" applyFont="1" applyFill="1" applyBorder="1" applyAlignment="1">
      <alignment horizontal="right" readingOrder="1"/>
    </xf>
    <xf numFmtId="1" fontId="34" fillId="8" borderId="1" xfId="0" applyNumberFormat="1" applyFont="1" applyFill="1" applyBorder="1" applyAlignment="1">
      <alignment horizontal="right" readingOrder="2"/>
    </xf>
    <xf numFmtId="165" fontId="34" fillId="8" borderId="1" xfId="5" applyNumberFormat="1" applyFont="1" applyFill="1" applyBorder="1" applyAlignment="1">
      <alignment horizontal="right" wrapText="1" readingOrder="1"/>
    </xf>
    <xf numFmtId="165" fontId="34" fillId="8" borderId="1" xfId="5" applyNumberFormat="1" applyFont="1" applyFill="1" applyBorder="1" applyAlignment="1">
      <alignment horizontal="left" wrapText="1" readingOrder="1"/>
    </xf>
    <xf numFmtId="2" fontId="34" fillId="8" borderId="1" xfId="5" applyNumberFormat="1" applyFont="1" applyFill="1" applyBorder="1" applyAlignment="1">
      <alignment horizontal="left" wrapText="1" readingOrder="1"/>
    </xf>
    <xf numFmtId="0" fontId="4" fillId="2" borderId="0" xfId="0" applyFont="1" applyFill="1" applyAlignment="1">
      <alignment horizontal="right" readingOrder="2"/>
    </xf>
    <xf numFmtId="49" fontId="4" fillId="0" borderId="1" xfId="0" applyNumberFormat="1" applyFont="1" applyFill="1" applyBorder="1" applyAlignment="1">
      <alignment horizontal="right" vertical="center" readingOrder="2"/>
    </xf>
    <xf numFmtId="41" fontId="4" fillId="0" borderId="1" xfId="6" applyFont="1" applyFill="1" applyBorder="1" applyAlignment="1">
      <alignment horizontal="right" vertical="center" readingOrder="2"/>
    </xf>
    <xf numFmtId="2" fontId="4" fillId="0" borderId="1" xfId="5" applyNumberFormat="1" applyFont="1" applyFill="1" applyBorder="1" applyAlignment="1">
      <alignment horizontal="right" vertical="center" readingOrder="2"/>
    </xf>
    <xf numFmtId="0" fontId="31" fillId="0" borderId="1" xfId="0" applyNumberFormat="1" applyFont="1" applyFill="1" applyBorder="1" applyAlignment="1">
      <alignment horizontal="right" vertical="center" readingOrder="2"/>
    </xf>
    <xf numFmtId="164" fontId="31" fillId="0" borderId="4" xfId="2" applyNumberFormat="1" applyFont="1" applyFill="1" applyBorder="1" applyAlignment="1">
      <alignment horizontal="right" vertical="center"/>
    </xf>
    <xf numFmtId="0" fontId="29" fillId="0" borderId="1" xfId="2" applyFont="1" applyFill="1" applyBorder="1" applyAlignment="1">
      <alignment horizontal="right" vertical="center"/>
    </xf>
    <xf numFmtId="9" fontId="29" fillId="8" borderId="1" xfId="2" applyNumberFormat="1" applyFont="1" applyFill="1" applyBorder="1" applyAlignment="1">
      <alignment vertical="center"/>
    </xf>
    <xf numFmtId="165" fontId="29" fillId="8" borderId="1" xfId="5" applyNumberFormat="1" applyFont="1" applyFill="1" applyBorder="1" applyAlignment="1">
      <alignment vertical="center"/>
    </xf>
    <xf numFmtId="9" fontId="29" fillId="0" borderId="1" xfId="2" applyNumberFormat="1" applyFont="1" applyFill="1" applyBorder="1" applyAlignment="1">
      <alignment vertical="center"/>
    </xf>
    <xf numFmtId="165" fontId="29" fillId="0" borderId="1" xfId="5" applyNumberFormat="1" applyFont="1" applyFill="1" applyBorder="1" applyAlignment="1">
      <alignment vertical="center"/>
    </xf>
    <xf numFmtId="165" fontId="48" fillId="9" borderId="1" xfId="5" applyNumberFormat="1" applyFont="1" applyFill="1" applyBorder="1" applyAlignment="1">
      <alignment readingOrder="2"/>
    </xf>
    <xf numFmtId="165" fontId="4" fillId="6" borderId="1" xfId="5" applyNumberFormat="1" applyFont="1" applyFill="1" applyBorder="1" applyAlignment="1">
      <alignment readingOrder="2"/>
    </xf>
    <xf numFmtId="9" fontId="4" fillId="0" borderId="0" xfId="0" applyNumberFormat="1" applyFont="1" applyFill="1" applyAlignment="1"/>
    <xf numFmtId="165" fontId="4" fillId="0" borderId="0" xfId="5" applyNumberFormat="1" applyFont="1" applyFill="1" applyAlignment="1"/>
    <xf numFmtId="10" fontId="4" fillId="0" borderId="0" xfId="0" applyNumberFormat="1" applyFont="1" applyFill="1" applyAlignment="1"/>
    <xf numFmtId="10" fontId="25" fillId="2" borderId="1" xfId="2" applyNumberFormat="1" applyFont="1" applyFill="1" applyBorder="1" applyAlignment="1">
      <alignment horizontal="right" vertical="center" wrapText="1"/>
    </xf>
    <xf numFmtId="10" fontId="25" fillId="2" borderId="1" xfId="2" applyNumberFormat="1" applyFont="1" applyFill="1" applyBorder="1" applyAlignment="1">
      <alignment horizontal="right" vertical="center" wrapText="1" readingOrder="1"/>
    </xf>
    <xf numFmtId="9" fontId="25" fillId="2" borderId="1" xfId="2" applyNumberFormat="1" applyFont="1" applyFill="1" applyBorder="1" applyAlignment="1">
      <alignment horizontal="right" vertical="center" wrapText="1"/>
    </xf>
    <xf numFmtId="165" fontId="25" fillId="2" borderId="1" xfId="5" applyNumberFormat="1" applyFont="1" applyFill="1" applyBorder="1" applyAlignment="1">
      <alignment horizontal="right" vertical="center" wrapText="1"/>
    </xf>
    <xf numFmtId="0" fontId="25" fillId="2" borderId="0" xfId="0" applyFont="1" applyFill="1" applyBorder="1" applyAlignment="1">
      <alignment horizontal="right" vertical="center"/>
    </xf>
    <xf numFmtId="0" fontId="72" fillId="2" borderId="0" xfId="0" applyFont="1" applyFill="1" applyBorder="1" applyAlignment="1">
      <alignment horizontal="right" vertical="center" wrapText="1" readingOrder="2"/>
    </xf>
    <xf numFmtId="0" fontId="72" fillId="2" borderId="0" xfId="0" applyFont="1" applyFill="1" applyBorder="1" applyAlignment="1">
      <alignment horizontal="left" vertical="center" wrapText="1" readingOrder="2"/>
    </xf>
    <xf numFmtId="3" fontId="72" fillId="2" borderId="0" xfId="6" applyNumberFormat="1" applyFont="1" applyFill="1" applyBorder="1" applyAlignment="1">
      <alignment horizontal="center" vertical="center" wrapText="1" readingOrder="2"/>
    </xf>
    <xf numFmtId="3" fontId="22" fillId="3" borderId="1" xfId="6" applyNumberFormat="1" applyFont="1" applyFill="1" applyBorder="1" applyAlignment="1">
      <alignment horizontal="center" vertical="center" readingOrder="2"/>
    </xf>
    <xf numFmtId="3" fontId="22" fillId="2" borderId="1" xfId="6" applyNumberFormat="1" applyFont="1" applyFill="1" applyBorder="1" applyAlignment="1">
      <alignment horizontal="center" vertical="center" readingOrder="2"/>
    </xf>
    <xf numFmtId="3" fontId="54" fillId="6" borderId="1" xfId="6" applyNumberFormat="1" applyFont="1" applyFill="1" applyBorder="1" applyAlignment="1">
      <alignment horizontal="center" vertical="center" readingOrder="2"/>
    </xf>
    <xf numFmtId="3" fontId="56" fillId="6" borderId="1" xfId="6" applyNumberFormat="1" applyFont="1" applyFill="1" applyBorder="1" applyAlignment="1">
      <alignment horizontal="center" vertical="center" readingOrder="2"/>
    </xf>
    <xf numFmtId="3" fontId="6" fillId="0" borderId="0" xfId="6" applyNumberFormat="1" applyFont="1" applyFill="1" applyBorder="1" applyAlignment="1">
      <alignment horizontal="center" vertical="center" readingOrder="2"/>
    </xf>
    <xf numFmtId="0" fontId="25" fillId="2" borderId="1" xfId="2" applyFont="1" applyFill="1" applyBorder="1" applyAlignment="1">
      <alignment horizontal="center" vertical="center"/>
    </xf>
    <xf numFmtId="0" fontId="30" fillId="0" borderId="0" xfId="0" applyFont="1" applyFill="1" applyAlignment="1">
      <alignment horizontal="center"/>
    </xf>
    <xf numFmtId="0" fontId="4" fillId="0" borderId="1" xfId="0" applyFont="1" applyFill="1" applyBorder="1" applyAlignment="1">
      <alignment horizontal="center"/>
    </xf>
    <xf numFmtId="43" fontId="50" fillId="9" borderId="1" xfId="5" applyFont="1" applyFill="1" applyBorder="1" applyAlignment="1">
      <alignment horizontal="right" vertical="center" readingOrder="2"/>
    </xf>
    <xf numFmtId="0" fontId="4" fillId="5" borderId="1" xfId="0" applyFont="1" applyFill="1" applyBorder="1" applyAlignment="1">
      <alignment horizontal="center"/>
    </xf>
    <xf numFmtId="1" fontId="67" fillId="10" borderId="1" xfId="5" applyNumberFormat="1" applyFont="1" applyFill="1" applyBorder="1" applyAlignment="1">
      <alignment horizontal="right" vertical="center"/>
    </xf>
    <xf numFmtId="165" fontId="67" fillId="10" borderId="1" xfId="5" applyNumberFormat="1" applyFont="1" applyFill="1" applyBorder="1" applyAlignment="1">
      <alignment horizontal="right" vertical="center" wrapText="1"/>
    </xf>
    <xf numFmtId="165" fontId="67" fillId="10" borderId="1" xfId="5" applyNumberFormat="1" applyFont="1" applyFill="1" applyBorder="1" applyAlignment="1">
      <alignment horizontal="right" vertical="center" readingOrder="2"/>
    </xf>
    <xf numFmtId="164" fontId="30" fillId="0" borderId="0" xfId="0" applyNumberFormat="1" applyFont="1" applyAlignment="1"/>
    <xf numFmtId="0" fontId="4" fillId="8" borderId="1" xfId="0" applyNumberFormat="1" applyFont="1" applyFill="1" applyBorder="1" applyAlignment="1">
      <alignment horizontal="right" vertical="center" readingOrder="2"/>
    </xf>
    <xf numFmtId="43" fontId="57" fillId="9" borderId="1" xfId="5" applyFont="1" applyFill="1" applyBorder="1" applyAlignment="1">
      <alignment horizontal="right" vertical="center" readingOrder="2"/>
    </xf>
    <xf numFmtId="0" fontId="39" fillId="8" borderId="1" xfId="0" applyFont="1" applyFill="1" applyBorder="1" applyAlignment="1">
      <alignment horizontal="right" wrapText="1"/>
    </xf>
    <xf numFmtId="2" fontId="35" fillId="0" borderId="1" xfId="5" applyNumberFormat="1" applyFont="1" applyFill="1" applyBorder="1" applyAlignment="1">
      <alignment horizontal="right" readingOrder="2"/>
    </xf>
    <xf numFmtId="165" fontId="4" fillId="0" borderId="1" xfId="5" applyNumberFormat="1" applyFont="1" applyFill="1" applyBorder="1" applyAlignment="1">
      <alignment horizontal="right" vertical="center" readingOrder="2"/>
    </xf>
    <xf numFmtId="0" fontId="4" fillId="0" borderId="1" xfId="0" applyNumberFormat="1" applyFont="1" applyFill="1" applyBorder="1" applyAlignment="1">
      <alignment horizontal="right" vertical="center" readingOrder="2"/>
    </xf>
    <xf numFmtId="165" fontId="35" fillId="0" borderId="0" xfId="5" applyNumberFormat="1" applyFont="1" applyAlignment="1">
      <alignment vertical="center"/>
    </xf>
    <xf numFmtId="0" fontId="68" fillId="2" borderId="8" xfId="0" applyFont="1" applyFill="1" applyBorder="1" applyAlignment="1">
      <alignment horizontal="left" vertical="center" wrapText="1" readingOrder="2"/>
    </xf>
    <xf numFmtId="166" fontId="69" fillId="0" borderId="1" xfId="5" applyNumberFormat="1" applyFont="1" applyFill="1" applyBorder="1"/>
    <xf numFmtId="166" fontId="70" fillId="0" borderId="1" xfId="5" applyNumberFormat="1" applyFont="1" applyFill="1" applyBorder="1"/>
    <xf numFmtId="0" fontId="70" fillId="0" borderId="1" xfId="0" applyFont="1" applyFill="1" applyBorder="1"/>
    <xf numFmtId="166" fontId="67" fillId="0" borderId="1" xfId="5" applyNumberFormat="1" applyFont="1" applyFill="1" applyBorder="1" applyAlignment="1">
      <alignment horizontal="right" vertical="center" wrapText="1"/>
    </xf>
    <xf numFmtId="166" fontId="67" fillId="0" borderId="1" xfId="5" applyNumberFormat="1" applyFont="1" applyFill="1" applyBorder="1" applyAlignment="1">
      <alignment horizontal="right" vertical="center" wrapText="1" readingOrder="2"/>
    </xf>
    <xf numFmtId="166" fontId="67" fillId="0" borderId="1" xfId="5" applyNumberFormat="1" applyFont="1" applyFill="1" applyBorder="1" applyAlignment="1">
      <alignment horizontal="right" vertical="center" readingOrder="2"/>
    </xf>
    <xf numFmtId="43" fontId="71" fillId="0" borderId="1" xfId="5" applyNumberFormat="1" applyFont="1" applyFill="1" applyBorder="1" applyAlignment="1">
      <alignment horizontal="right" vertical="center" readingOrder="2"/>
    </xf>
    <xf numFmtId="43" fontId="71" fillId="0" borderId="1" xfId="5" applyFont="1" applyFill="1" applyBorder="1" applyAlignment="1">
      <alignment horizontal="right" vertical="center" readingOrder="2"/>
    </xf>
    <xf numFmtId="1" fontId="69" fillId="0" borderId="0" xfId="0" applyNumberFormat="1" applyFont="1" applyFill="1"/>
    <xf numFmtId="1" fontId="31" fillId="0" borderId="1" xfId="0" applyNumberFormat="1" applyFont="1" applyFill="1" applyBorder="1" applyAlignment="1">
      <alignment horizontal="right" vertical="center" readingOrder="2"/>
    </xf>
    <xf numFmtId="1" fontId="25" fillId="0" borderId="1" xfId="0" applyNumberFormat="1" applyFont="1" applyFill="1" applyBorder="1" applyAlignment="1">
      <alignment horizontal="center" vertical="center" readingOrder="2"/>
    </xf>
    <xf numFmtId="1" fontId="69" fillId="0" borderId="1" xfId="0" applyNumberFormat="1" applyFont="1" applyFill="1" applyBorder="1"/>
    <xf numFmtId="1" fontId="73" fillId="0" borderId="1" xfId="0" applyNumberFormat="1" applyFont="1" applyFill="1" applyBorder="1"/>
    <xf numFmtId="3" fontId="74" fillId="2" borderId="0" xfId="6" applyNumberFormat="1" applyFont="1" applyFill="1" applyBorder="1" applyAlignment="1">
      <alignment horizontal="center" vertical="center" wrapText="1" readingOrder="2"/>
    </xf>
    <xf numFmtId="0" fontId="74" fillId="2" borderId="0" xfId="0" applyFont="1" applyFill="1" applyBorder="1" applyAlignment="1">
      <alignment horizontal="right" vertical="center" readingOrder="2"/>
    </xf>
    <xf numFmtId="0" fontId="74" fillId="2" borderId="0" xfId="0" applyFont="1" applyFill="1" applyBorder="1" applyAlignment="1">
      <alignment vertical="center" wrapText="1" readingOrder="2"/>
    </xf>
    <xf numFmtId="165" fontId="50" fillId="9" borderId="1" xfId="5" applyNumberFormat="1" applyFont="1" applyFill="1" applyBorder="1" applyAlignment="1">
      <alignment horizontal="right" vertical="center" readingOrder="2"/>
    </xf>
    <xf numFmtId="9" fontId="25" fillId="2" borderId="4" xfId="2" applyNumberFormat="1" applyFont="1" applyFill="1" applyBorder="1" applyAlignment="1">
      <alignment horizontal="right" vertical="center"/>
    </xf>
    <xf numFmtId="10" fontId="25" fillId="2" borderId="3" xfId="2" applyNumberFormat="1" applyFont="1" applyFill="1" applyBorder="1" applyAlignment="1">
      <alignment horizontal="right" vertical="center"/>
    </xf>
    <xf numFmtId="0" fontId="38" fillId="8" borderId="1" xfId="0" applyFont="1" applyFill="1" applyBorder="1" applyAlignment="1"/>
    <xf numFmtId="2" fontId="36" fillId="0" borderId="1" xfId="5" applyNumberFormat="1" applyFont="1" applyFill="1" applyBorder="1" applyAlignment="1">
      <alignment horizontal="right" readingOrder="2"/>
    </xf>
    <xf numFmtId="0" fontId="61" fillId="9" borderId="1" xfId="0" applyFont="1" applyFill="1" applyBorder="1" applyAlignment="1">
      <alignment vertical="center"/>
    </xf>
    <xf numFmtId="165" fontId="65" fillId="2" borderId="0" xfId="5" applyNumberFormat="1" applyFont="1" applyFill="1" applyBorder="1" applyAlignment="1">
      <alignment vertical="center" wrapText="1"/>
    </xf>
    <xf numFmtId="165" fontId="56" fillId="6" borderId="1" xfId="5" applyNumberFormat="1" applyFont="1" applyFill="1" applyBorder="1" applyAlignment="1">
      <alignment horizontal="right" vertical="center"/>
    </xf>
    <xf numFmtId="165" fontId="6" fillId="0" borderId="0" xfId="5" applyNumberFormat="1" applyFont="1" applyFill="1" applyBorder="1" applyAlignment="1">
      <alignment horizontal="right" vertical="center"/>
    </xf>
    <xf numFmtId="43" fontId="22" fillId="3" borderId="1" xfId="5" applyFont="1" applyFill="1" applyBorder="1" applyAlignment="1">
      <alignment horizontal="right" vertical="center" readingOrder="2"/>
    </xf>
    <xf numFmtId="43" fontId="69" fillId="0" borderId="1" xfId="5" applyFont="1" applyFill="1" applyBorder="1"/>
    <xf numFmtId="43" fontId="70" fillId="0" borderId="1" xfId="5" applyFont="1" applyFill="1" applyBorder="1"/>
    <xf numFmtId="43" fontId="70" fillId="0" borderId="1" xfId="5" applyFont="1" applyFill="1" applyBorder="1" applyAlignment="1">
      <alignment horizontal="center" vertical="center"/>
    </xf>
    <xf numFmtId="43" fontId="4" fillId="0" borderId="1" xfId="5" applyFont="1" applyFill="1" applyBorder="1" applyAlignment="1">
      <alignment horizontal="right" vertical="center" readingOrder="2"/>
    </xf>
    <xf numFmtId="43" fontId="16" fillId="0" borderId="1" xfId="5" applyFont="1" applyFill="1" applyBorder="1"/>
    <xf numFmtId="43" fontId="0" fillId="0" borderId="0" xfId="5" applyFont="1" applyFill="1"/>
    <xf numFmtId="0" fontId="4" fillId="5" borderId="1" xfId="0" applyFont="1" applyFill="1" applyBorder="1" applyAlignment="1">
      <alignment horizontal="center"/>
    </xf>
    <xf numFmtId="165" fontId="37" fillId="0" borderId="1" xfId="5" applyNumberFormat="1" applyFont="1" applyFill="1" applyBorder="1" applyAlignment="1">
      <alignment readingOrder="2"/>
    </xf>
    <xf numFmtId="0" fontId="75" fillId="3" borderId="1" xfId="0" applyNumberFormat="1" applyFont="1" applyFill="1" applyBorder="1" applyAlignment="1">
      <alignment horizontal="right" vertical="center" readingOrder="2"/>
    </xf>
    <xf numFmtId="0" fontId="76" fillId="6" borderId="1" xfId="0" applyFont="1" applyFill="1" applyBorder="1" applyAlignment="1">
      <alignment horizontal="right" vertical="center" readingOrder="2"/>
    </xf>
    <xf numFmtId="165" fontId="34" fillId="8" borderId="1" xfId="5" applyNumberFormat="1" applyFont="1" applyFill="1" applyBorder="1" applyAlignment="1">
      <alignment readingOrder="1"/>
    </xf>
    <xf numFmtId="165" fontId="34" fillId="0" borderId="1" xfId="5" applyNumberFormat="1" applyFont="1" applyFill="1" applyBorder="1" applyAlignment="1">
      <alignment readingOrder="1"/>
    </xf>
    <xf numFmtId="0" fontId="4" fillId="0" borderId="0" xfId="0" applyFont="1" applyAlignment="1">
      <alignment vertical="center" readingOrder="1"/>
    </xf>
    <xf numFmtId="1" fontId="28" fillId="2" borderId="1" xfId="0" applyNumberFormat="1" applyFont="1" applyFill="1" applyBorder="1"/>
    <xf numFmtId="43" fontId="22" fillId="2" borderId="1" xfId="5" applyFont="1" applyFill="1" applyBorder="1" applyAlignment="1">
      <alignment horizontal="right" vertical="center" readingOrder="2"/>
    </xf>
    <xf numFmtId="3" fontId="22" fillId="2" borderId="1" xfId="0" applyNumberFormat="1" applyFont="1" applyFill="1" applyBorder="1" applyAlignment="1">
      <alignment horizontal="right" vertical="center"/>
    </xf>
    <xf numFmtId="43" fontId="10" fillId="0" borderId="0" xfId="5" applyFont="1" applyFill="1" applyAlignment="1">
      <alignment horizontal="right" vertical="center" readingOrder="2"/>
    </xf>
    <xf numFmtId="43" fontId="10" fillId="0" borderId="0" xfId="5" applyFont="1" applyFill="1" applyAlignment="1">
      <alignment horizontal="right" vertical="center" wrapText="1" readingOrder="2"/>
    </xf>
    <xf numFmtId="43" fontId="45" fillId="0" borderId="1" xfId="5" applyFont="1" applyFill="1" applyBorder="1" applyAlignment="1">
      <alignment horizontal="right" vertical="center" readingOrder="2"/>
    </xf>
    <xf numFmtId="43" fontId="24" fillId="0" borderId="0" xfId="5" applyFont="1" applyFill="1" applyAlignment="1">
      <alignment horizontal="right" vertical="center" readingOrder="2"/>
    </xf>
    <xf numFmtId="43" fontId="6" fillId="0" borderId="0" xfId="5" applyFont="1" applyFill="1" applyBorder="1" applyAlignment="1">
      <alignment horizontal="right" vertical="center" readingOrder="2"/>
    </xf>
    <xf numFmtId="43" fontId="77" fillId="0" borderId="0" xfId="5" applyFont="1" applyFill="1" applyAlignment="1">
      <alignment horizontal="right" vertical="center" readingOrder="2"/>
    </xf>
    <xf numFmtId="43" fontId="78" fillId="0" borderId="0" xfId="5" applyFont="1" applyFill="1" applyAlignment="1">
      <alignment horizontal="right" vertical="center" readingOrder="2"/>
    </xf>
    <xf numFmtId="43" fontId="14" fillId="0" borderId="0" xfId="5" applyFont="1" applyFill="1" applyAlignment="1">
      <alignment horizontal="right" vertical="center" readingOrder="2"/>
    </xf>
    <xf numFmtId="43" fontId="45" fillId="0" borderId="0" xfId="5" applyFont="1" applyFill="1" applyAlignment="1">
      <alignment horizontal="right" vertical="center" readingOrder="2"/>
    </xf>
    <xf numFmtId="165" fontId="54" fillId="6" borderId="1" xfId="5" applyNumberFormat="1" applyFont="1" applyFill="1" applyBorder="1" applyAlignment="1">
      <alignment horizontal="right" vertical="center" readingOrder="1"/>
    </xf>
    <xf numFmtId="43" fontId="54" fillId="6" borderId="1" xfId="5" applyNumberFormat="1" applyFont="1" applyFill="1" applyBorder="1" applyAlignment="1">
      <alignment horizontal="right" vertical="center" readingOrder="1"/>
    </xf>
    <xf numFmtId="43" fontId="29" fillId="2" borderId="1" xfId="5" applyFont="1" applyFill="1" applyBorder="1" applyAlignment="1">
      <alignment horizontal="right" vertical="center"/>
    </xf>
    <xf numFmtId="43" fontId="29" fillId="2" borderId="1" xfId="5" applyNumberFormat="1" applyFont="1" applyFill="1" applyBorder="1" applyAlignment="1">
      <alignment horizontal="right" vertical="center"/>
    </xf>
    <xf numFmtId="43" fontId="29" fillId="2" borderId="1" xfId="5" applyNumberFormat="1" applyFont="1" applyFill="1" applyBorder="1" applyAlignment="1">
      <alignment horizontal="center" vertical="center"/>
    </xf>
    <xf numFmtId="43" fontId="25" fillId="2" borderId="1" xfId="5" applyNumberFormat="1" applyFont="1" applyFill="1" applyBorder="1" applyAlignment="1">
      <alignment horizontal="center" vertical="center" wrapText="1" readingOrder="1"/>
    </xf>
    <xf numFmtId="43" fontId="25" fillId="2" borderId="1" xfId="5" applyNumberFormat="1" applyFont="1" applyFill="1" applyBorder="1" applyAlignment="1">
      <alignment horizontal="center" vertical="center" wrapText="1"/>
    </xf>
    <xf numFmtId="43" fontId="31" fillId="2" borderId="1" xfId="5" applyNumberFormat="1" applyFont="1" applyFill="1" applyBorder="1" applyAlignment="1">
      <alignment horizontal="right" vertical="center" readingOrder="2"/>
    </xf>
    <xf numFmtId="43" fontId="4" fillId="2" borderId="1" xfId="5" applyNumberFormat="1" applyFont="1" applyFill="1" applyBorder="1"/>
    <xf numFmtId="43" fontId="4" fillId="2" borderId="0" xfId="5" applyNumberFormat="1" applyFont="1" applyFill="1"/>
    <xf numFmtId="10" fontId="48" fillId="9" borderId="1" xfId="0" applyNumberFormat="1" applyFont="1" applyFill="1" applyBorder="1" applyAlignment="1">
      <alignment readingOrder="2"/>
    </xf>
    <xf numFmtId="10" fontId="4" fillId="6" borderId="1" xfId="0" applyNumberFormat="1" applyFont="1" applyFill="1" applyBorder="1" applyAlignment="1">
      <alignment readingOrder="2"/>
    </xf>
    <xf numFmtId="3" fontId="32" fillId="2" borderId="1" xfId="0" applyNumberFormat="1" applyFont="1" applyFill="1" applyBorder="1" applyAlignment="1">
      <alignment horizontal="right" vertical="center"/>
    </xf>
    <xf numFmtId="3" fontId="29" fillId="2" borderId="1" xfId="2" applyNumberFormat="1" applyFont="1" applyFill="1" applyBorder="1" applyAlignment="1">
      <alignment horizontal="right" vertical="center"/>
    </xf>
    <xf numFmtId="3" fontId="29" fillId="0" borderId="1" xfId="2" applyNumberFormat="1" applyFont="1" applyFill="1" applyBorder="1" applyAlignment="1">
      <alignment horizontal="right" vertical="center"/>
    </xf>
    <xf numFmtId="3" fontId="4" fillId="2" borderId="0" xfId="0" applyNumberFormat="1" applyFont="1" applyFill="1" applyAlignment="1">
      <alignment horizontal="right"/>
    </xf>
    <xf numFmtId="10" fontId="50" fillId="9" borderId="1" xfId="0" applyNumberFormat="1" applyFont="1" applyFill="1" applyBorder="1" applyAlignment="1">
      <alignment readingOrder="2"/>
    </xf>
    <xf numFmtId="0" fontId="0" fillId="0" borderId="0" xfId="0" applyFill="1" applyBorder="1"/>
    <xf numFmtId="0" fontId="16" fillId="0" borderId="0" xfId="0" applyFont="1" applyFill="1" applyBorder="1"/>
    <xf numFmtId="165" fontId="16" fillId="0" borderId="0" xfId="5" applyNumberFormat="1" applyFont="1" applyFill="1"/>
    <xf numFmtId="0" fontId="67" fillId="2" borderId="1" xfId="0" applyFont="1" applyFill="1" applyBorder="1" applyAlignment="1">
      <alignment horizontal="right" vertical="center"/>
    </xf>
    <xf numFmtId="0" fontId="66" fillId="2" borderId="1" xfId="0" applyFont="1" applyFill="1" applyBorder="1" applyAlignment="1">
      <alignment vertical="center"/>
    </xf>
    <xf numFmtId="165" fontId="4" fillId="0" borderId="1" xfId="5" applyNumberFormat="1" applyFont="1" applyBorder="1" applyAlignment="1">
      <alignment horizontal="right" readingOrder="2"/>
    </xf>
    <xf numFmtId="165" fontId="16" fillId="0" borderId="1" xfId="5" applyNumberFormat="1" applyFont="1" applyFill="1" applyBorder="1"/>
    <xf numFmtId="165" fontId="16" fillId="0" borderId="1" xfId="5" applyNumberFormat="1" applyFont="1" applyFill="1" applyBorder="1" applyAlignment="1">
      <alignment vertical="center"/>
    </xf>
    <xf numFmtId="0" fontId="4" fillId="5" borderId="1" xfId="0" applyFont="1" applyFill="1" applyBorder="1" applyAlignment="1">
      <alignment horizontal="center"/>
    </xf>
    <xf numFmtId="165" fontId="41" fillId="0" borderId="0" xfId="5" applyNumberFormat="1" applyFont="1" applyAlignment="1">
      <alignment horizontal="right" vertical="center" readingOrder="2"/>
    </xf>
    <xf numFmtId="0" fontId="28" fillId="2" borderId="0" xfId="0" applyFont="1" applyFill="1" applyAlignment="1">
      <alignment horizontal="right" readingOrder="2"/>
    </xf>
    <xf numFmtId="43" fontId="35" fillId="2" borderId="0" xfId="5" applyFont="1" applyFill="1" applyAlignment="1">
      <alignment horizontal="right" vertical="center" readingOrder="2"/>
    </xf>
    <xf numFmtId="0" fontId="4" fillId="0" borderId="0" xfId="0" applyFont="1" applyAlignment="1">
      <alignment horizontal="right" vertical="center" readingOrder="1"/>
    </xf>
    <xf numFmtId="0" fontId="74" fillId="2" borderId="0" xfId="0" applyFont="1" applyFill="1" applyBorder="1" applyAlignment="1">
      <alignment horizontal="left" vertical="center" wrapText="1" readingOrder="2"/>
    </xf>
    <xf numFmtId="0" fontId="65" fillId="2" borderId="1" xfId="0" applyFont="1" applyFill="1" applyBorder="1" applyAlignment="1">
      <alignment horizontal="center" vertical="center" textRotation="90" wrapText="1" readingOrder="2"/>
    </xf>
    <xf numFmtId="0" fontId="65" fillId="2" borderId="1" xfId="0" applyFont="1" applyFill="1" applyBorder="1" applyAlignment="1">
      <alignment horizontal="center" vertical="center" wrapText="1" readingOrder="2"/>
    </xf>
    <xf numFmtId="0" fontId="65" fillId="2" borderId="2" xfId="0" applyFont="1" applyFill="1" applyBorder="1" applyAlignment="1">
      <alignment horizontal="center" vertical="center" wrapText="1" readingOrder="2"/>
    </xf>
    <xf numFmtId="0" fontId="65" fillId="2" borderId="4" xfId="0" applyFont="1" applyFill="1" applyBorder="1" applyAlignment="1">
      <alignment horizontal="center" vertical="center" wrapText="1" readingOrder="2"/>
    </xf>
    <xf numFmtId="0" fontId="65" fillId="2" borderId="5" xfId="0" applyFont="1" applyFill="1" applyBorder="1" applyAlignment="1">
      <alignment horizontal="center" vertical="center" wrapText="1" readingOrder="2"/>
    </xf>
    <xf numFmtId="0" fontId="65" fillId="2" borderId="6" xfId="0" applyFont="1" applyFill="1" applyBorder="1" applyAlignment="1">
      <alignment horizontal="center" vertical="center" wrapText="1" readingOrder="2"/>
    </xf>
    <xf numFmtId="1" fontId="11" fillId="0" borderId="5" xfId="0" applyNumberFormat="1" applyFont="1" applyFill="1" applyBorder="1" applyAlignment="1">
      <alignment horizontal="center" vertical="center" readingOrder="2"/>
    </xf>
    <xf numFmtId="1" fontId="11" fillId="0" borderId="6" xfId="0" applyNumberFormat="1" applyFont="1" applyFill="1" applyBorder="1" applyAlignment="1">
      <alignment horizontal="center" vertical="center" readingOrder="2"/>
    </xf>
    <xf numFmtId="0" fontId="45" fillId="0" borderId="8" xfId="0" applyFont="1" applyFill="1" applyBorder="1" applyAlignment="1">
      <alignment horizontal="right" vertical="center" readingOrder="2"/>
    </xf>
    <xf numFmtId="3" fontId="65" fillId="2" borderId="1" xfId="0" applyNumberFormat="1" applyFont="1" applyFill="1" applyBorder="1" applyAlignment="1">
      <alignment horizontal="center" vertical="center" wrapText="1" readingOrder="2"/>
    </xf>
    <xf numFmtId="2" fontId="65" fillId="2" borderId="1" xfId="0" applyNumberFormat="1" applyFont="1" applyFill="1" applyBorder="1" applyAlignment="1">
      <alignment horizontal="center" vertical="center" wrapText="1" readingOrder="1"/>
    </xf>
    <xf numFmtId="165" fontId="65" fillId="2" borderId="1" xfId="5" applyNumberFormat="1" applyFont="1" applyFill="1" applyBorder="1" applyAlignment="1">
      <alignment horizontal="center" vertical="center" wrapText="1"/>
    </xf>
    <xf numFmtId="3" fontId="65" fillId="2" borderId="1" xfId="6" applyNumberFormat="1" applyFont="1" applyFill="1" applyBorder="1" applyAlignment="1">
      <alignment horizontal="center" vertical="center" wrapText="1" readingOrder="2"/>
    </xf>
    <xf numFmtId="0" fontId="67" fillId="2" borderId="1" xfId="0" applyFont="1" applyFill="1" applyBorder="1" applyAlignment="1">
      <alignment horizontal="left" vertical="center"/>
    </xf>
    <xf numFmtId="0" fontId="67" fillId="0" borderId="1" xfId="0" applyFont="1" applyFill="1" applyBorder="1" applyAlignment="1">
      <alignment horizontal="right" vertical="center" readingOrder="2"/>
    </xf>
    <xf numFmtId="1" fontId="67" fillId="10" borderId="1" xfId="0" applyNumberFormat="1" applyFont="1" applyFill="1" applyBorder="1" applyAlignment="1">
      <alignment horizontal="right" vertical="center" readingOrder="2"/>
    </xf>
    <xf numFmtId="41" fontId="67" fillId="10" borderId="1" xfId="6" applyFont="1" applyFill="1" applyBorder="1" applyAlignment="1">
      <alignment horizontal="center" vertical="center" wrapText="1"/>
    </xf>
    <xf numFmtId="0" fontId="30" fillId="0" borderId="1" xfId="0" applyFont="1" applyBorder="1" applyAlignment="1">
      <alignment horizontal="right" wrapText="1" readingOrder="2"/>
    </xf>
    <xf numFmtId="2" fontId="18" fillId="9" borderId="1" xfId="0" applyNumberFormat="1" applyFont="1" applyFill="1" applyBorder="1" applyAlignment="1">
      <alignment horizontal="center" vertical="center"/>
    </xf>
    <xf numFmtId="0" fontId="20" fillId="0" borderId="1" xfId="0" applyFont="1" applyBorder="1" applyAlignment="1">
      <alignment horizontal="right" readingOrder="2"/>
    </xf>
    <xf numFmtId="0" fontId="67" fillId="10" borderId="1" xfId="0" applyFont="1" applyFill="1" applyBorder="1" applyAlignment="1">
      <alignment horizontal="center" vertical="center"/>
    </xf>
    <xf numFmtId="2" fontId="67" fillId="10" borderId="1" xfId="5" applyNumberFormat="1" applyFont="1" applyFill="1" applyBorder="1" applyAlignment="1">
      <alignment horizontal="center" vertical="center"/>
    </xf>
    <xf numFmtId="0" fontId="71" fillId="2" borderId="0" xfId="1" applyFont="1" applyFill="1" applyBorder="1" applyAlignment="1">
      <alignment horizontal="center" vertical="center"/>
    </xf>
    <xf numFmtId="0" fontId="25" fillId="2" borderId="1" xfId="2" applyFont="1" applyFill="1" applyBorder="1" applyAlignment="1">
      <alignment horizontal="center" vertical="center"/>
    </xf>
    <xf numFmtId="0" fontId="25" fillId="2" borderId="0" xfId="2" applyFont="1" applyFill="1" applyBorder="1" applyAlignment="1">
      <alignment horizontal="left" vertical="center"/>
    </xf>
    <xf numFmtId="0" fontId="30" fillId="7" borderId="1" xfId="0" applyFont="1" applyFill="1" applyBorder="1" applyAlignment="1">
      <alignment horizontal="center" vertical="center"/>
    </xf>
    <xf numFmtId="0" fontId="63" fillId="9" borderId="1" xfId="0" applyFont="1" applyFill="1" applyBorder="1" applyAlignment="1">
      <alignment horizontal="right" vertical="center" readingOrder="2"/>
    </xf>
    <xf numFmtId="0" fontId="49" fillId="9" borderId="1" xfId="0" applyFont="1" applyFill="1" applyBorder="1" applyAlignment="1">
      <alignment horizontal="right" vertical="center" wrapText="1" readingOrder="2"/>
    </xf>
    <xf numFmtId="0" fontId="49" fillId="9" borderId="1" xfId="0" applyFont="1" applyFill="1" applyBorder="1" applyAlignment="1">
      <alignment horizontal="right" vertical="center" readingOrder="2"/>
    </xf>
    <xf numFmtId="0" fontId="31" fillId="2" borderId="1" xfId="0" applyFont="1" applyFill="1" applyBorder="1" applyAlignment="1">
      <alignment horizontal="center" vertical="center"/>
    </xf>
    <xf numFmtId="0" fontId="25" fillId="2" borderId="0" xfId="0" applyFont="1" applyFill="1" applyBorder="1" applyAlignment="1">
      <alignment horizontal="left" vertical="center"/>
    </xf>
    <xf numFmtId="0" fontId="25" fillId="2" borderId="2" xfId="2" applyFont="1" applyFill="1" applyBorder="1" applyAlignment="1">
      <alignment horizontal="left" vertical="center"/>
    </xf>
    <xf numFmtId="0" fontId="25" fillId="2" borderId="3" xfId="2" applyFont="1" applyFill="1" applyBorder="1" applyAlignment="1">
      <alignment horizontal="left" vertical="center"/>
    </xf>
    <xf numFmtId="10" fontId="25" fillId="2" borderId="2" xfId="2" applyNumberFormat="1" applyFont="1" applyFill="1" applyBorder="1" applyAlignment="1">
      <alignment horizontal="left" vertical="center"/>
    </xf>
    <xf numFmtId="10" fontId="25" fillId="2" borderId="3" xfId="2" applyNumberFormat="1" applyFont="1" applyFill="1" applyBorder="1" applyAlignment="1">
      <alignment horizontal="left" vertical="center"/>
    </xf>
    <xf numFmtId="0" fontId="4" fillId="5" borderId="1" xfId="0" applyFont="1" applyFill="1" applyBorder="1" applyAlignment="1">
      <alignment horizontal="center"/>
    </xf>
    <xf numFmtId="0" fontId="17" fillId="9" borderId="1" xfId="0" applyFont="1" applyFill="1" applyBorder="1" applyAlignment="1">
      <alignment horizontal="right" vertical="center" readingOrder="2"/>
    </xf>
    <xf numFmtId="0" fontId="25" fillId="2" borderId="1" xfId="0" applyFont="1" applyFill="1" applyBorder="1" applyAlignment="1">
      <alignment horizontal="center" vertical="center"/>
    </xf>
    <xf numFmtId="0" fontId="30" fillId="6" borderId="1" xfId="0" applyFont="1" applyFill="1" applyBorder="1" applyAlignment="1">
      <alignment horizontal="right" vertical="center" readingOrder="2"/>
    </xf>
    <xf numFmtId="0" fontId="68" fillId="2" borderId="9" xfId="0" applyFont="1" applyFill="1" applyBorder="1" applyAlignment="1">
      <alignment horizontal="left" vertical="center" wrapText="1" readingOrder="2"/>
    </xf>
    <xf numFmtId="0" fontId="68" fillId="2" borderId="8" xfId="0" applyFont="1" applyFill="1" applyBorder="1" applyAlignment="1">
      <alignment horizontal="left" vertical="center" wrapText="1" readingOrder="2"/>
    </xf>
    <xf numFmtId="0" fontId="12" fillId="2" borderId="1" xfId="0" applyFont="1" applyFill="1" applyBorder="1" applyAlignment="1">
      <alignment vertical="center" textRotation="90" wrapText="1" readingOrder="1"/>
    </xf>
    <xf numFmtId="0" fontId="12" fillId="2" borderId="5" xfId="0" applyFont="1" applyFill="1" applyBorder="1" applyAlignment="1">
      <alignment horizontal="center" vertical="center" wrapText="1" readingOrder="2"/>
    </xf>
    <xf numFmtId="0" fontId="12" fillId="2" borderId="6" xfId="0" applyFont="1" applyFill="1" applyBorder="1" applyAlignment="1">
      <alignment horizontal="center" vertical="center" wrapText="1" readingOrder="2"/>
    </xf>
    <xf numFmtId="2" fontId="12" fillId="2" borderId="5" xfId="0" applyNumberFormat="1" applyFont="1" applyFill="1" applyBorder="1" applyAlignment="1">
      <alignment horizontal="center" vertical="center" wrapText="1" readingOrder="2"/>
    </xf>
    <xf numFmtId="2" fontId="12" fillId="2" borderId="6" xfId="0" applyNumberFormat="1" applyFont="1" applyFill="1" applyBorder="1" applyAlignment="1">
      <alignment horizontal="center" vertical="center" wrapText="1" readingOrder="2"/>
    </xf>
    <xf numFmtId="165" fontId="12" fillId="2" borderId="5" xfId="5" applyNumberFormat="1" applyFont="1" applyFill="1" applyBorder="1" applyAlignment="1">
      <alignment horizontal="center" vertical="center" wrapText="1"/>
    </xf>
    <xf numFmtId="165" fontId="12" fillId="2" borderId="6" xfId="5" applyNumberFormat="1" applyFont="1" applyFill="1" applyBorder="1" applyAlignment="1">
      <alignment horizontal="center" vertical="center" wrapText="1"/>
    </xf>
    <xf numFmtId="0" fontId="68" fillId="2" borderId="9" xfId="0" applyFont="1" applyFill="1" applyBorder="1" applyAlignment="1">
      <alignment horizontal="center" vertical="top" wrapText="1" readingOrder="2"/>
    </xf>
    <xf numFmtId="0" fontId="68" fillId="2" borderId="8" xfId="0" applyFont="1" applyFill="1" applyBorder="1" applyAlignment="1">
      <alignment horizontal="center" vertical="top" wrapText="1" readingOrder="2"/>
    </xf>
    <xf numFmtId="0" fontId="68" fillId="2" borderId="12" xfId="0" applyFont="1" applyFill="1" applyBorder="1" applyAlignment="1">
      <alignment horizontal="center" vertical="top" wrapText="1" readingOrder="2"/>
    </xf>
    <xf numFmtId="0" fontId="68" fillId="2" borderId="11" xfId="0" applyFont="1" applyFill="1" applyBorder="1" applyAlignment="1">
      <alignment horizontal="center" vertical="top" wrapText="1" readingOrder="2"/>
    </xf>
    <xf numFmtId="0" fontId="68" fillId="2" borderId="7" xfId="0" applyFont="1" applyFill="1" applyBorder="1" applyAlignment="1">
      <alignment horizontal="center" vertical="top" wrapText="1" readingOrder="2"/>
    </xf>
    <xf numFmtId="0" fontId="68" fillId="2" borderId="10" xfId="0" applyFont="1" applyFill="1" applyBorder="1" applyAlignment="1">
      <alignment horizontal="center" vertical="top" wrapText="1" readingOrder="2"/>
    </xf>
    <xf numFmtId="0" fontId="12" fillId="2" borderId="1" xfId="0" applyFont="1" applyFill="1" applyBorder="1" applyAlignment="1">
      <alignment horizontal="center" vertical="center" textRotation="90" wrapText="1" readingOrder="1"/>
    </xf>
    <xf numFmtId="0" fontId="12" fillId="2" borderId="1" xfId="0" applyFont="1" applyFill="1" applyBorder="1" applyAlignment="1">
      <alignment horizontal="center" vertical="center" wrapText="1" readingOrder="2"/>
    </xf>
  </cellXfs>
  <cellStyles count="7">
    <cellStyle name="Comma" xfId="5" builtinId="3"/>
    <cellStyle name="Comma [0]" xfId="6" builtinId="6"/>
    <cellStyle name="Normal" xfId="0" builtinId="0"/>
    <cellStyle name="Normal 2" xfId="3"/>
    <cellStyle name="Normal 2 2" xfId="1"/>
    <cellStyle name="Normal 2 3" xfId="2"/>
    <cellStyle name="Normal 3" xfId="4"/>
  </cellStyles>
  <dxfs count="0"/>
  <tableStyles count="0" defaultTableStyle="TableStyleMedium9" defaultPivotStyle="PivotStyleLight16"/>
  <colors>
    <mruColors>
      <color rgb="FFF8F8F8"/>
      <color rgb="FFFFFF00"/>
      <color rgb="FFFF66FF"/>
      <color rgb="FF99FF33"/>
      <color rgb="FFFF99FF"/>
      <color rgb="FF336600"/>
      <color rgb="FF339933"/>
      <color rgb="FFCCFF99"/>
      <color rgb="FFCCFF33"/>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arvizinejad.s\Desktop\&#1570;&#1576;&#1575;&#1606;%20&#1605;&#1575;&#1607;%20%2097\&#1705;&#1604;&#1740;%20&#1570;&#1576;&#1575;&#1606;%209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طلاعات کلی"/>
      <sheetName val="سود تقسیمی"/>
    </sheetNames>
    <sheetDataSet>
      <sheetData sheetId="0">
        <row r="4">
          <cell r="C4">
            <v>7</v>
          </cell>
          <cell r="D4">
            <v>340935.33047300001</v>
          </cell>
          <cell r="E4">
            <v>670509.39761600003</v>
          </cell>
          <cell r="F4">
            <v>21595.655256999999</v>
          </cell>
          <cell r="G4">
            <v>0</v>
          </cell>
          <cell r="H4">
            <v>10581</v>
          </cell>
          <cell r="I4">
            <v>4092326</v>
          </cell>
          <cell r="J4">
            <v>6361303</v>
          </cell>
          <cell r="K4">
            <v>4125756</v>
          </cell>
          <cell r="L4">
            <v>6407702</v>
          </cell>
          <cell r="M4">
            <v>333927</v>
          </cell>
          <cell r="N4">
            <v>397158</v>
          </cell>
          <cell r="O4">
            <v>336647</v>
          </cell>
          <cell r="P4">
            <v>399739</v>
          </cell>
          <cell r="Q4" t="str">
            <v>مشترک کارگزاری کارآفرین</v>
          </cell>
          <cell r="R4">
            <v>9031404</v>
          </cell>
          <cell r="S4">
            <v>8240412</v>
          </cell>
          <cell r="T4" t="str">
            <v>1386/04/23</v>
          </cell>
          <cell r="U4">
            <v>137.9</v>
          </cell>
          <cell r="V4">
            <v>8089857.9177400004</v>
          </cell>
          <cell r="W4">
            <v>8062956</v>
          </cell>
          <cell r="X4">
            <v>1004125</v>
          </cell>
          <cell r="Y4">
            <v>1003336</v>
          </cell>
          <cell r="Z4">
            <v>1003401</v>
          </cell>
          <cell r="AC4">
            <v>1.67</v>
          </cell>
          <cell r="AD4">
            <v>-6.43</v>
          </cell>
          <cell r="AE4">
            <v>5.12</v>
          </cell>
          <cell r="AF4">
            <v>28.34</v>
          </cell>
          <cell r="AI4">
            <v>20.059999999999999</v>
          </cell>
          <cell r="AJ4">
            <v>97.93</v>
          </cell>
          <cell r="AM4">
            <v>0.33360000000000001</v>
          </cell>
          <cell r="AN4">
            <v>568.33000000000004</v>
          </cell>
          <cell r="AR4">
            <v>5759</v>
          </cell>
          <cell r="AS4">
            <v>89</v>
          </cell>
          <cell r="AT4">
            <v>35</v>
          </cell>
          <cell r="AU4">
            <v>11</v>
          </cell>
          <cell r="BA4">
            <v>119821134394</v>
          </cell>
          <cell r="BB4">
            <v>1.4747708368330397</v>
          </cell>
          <cell r="BC4">
            <v>47.696830380209001</v>
          </cell>
          <cell r="BD4">
            <v>48.467999542684581</v>
          </cell>
          <cell r="BE4">
            <v>0</v>
          </cell>
          <cell r="BF4">
            <v>2.3603992402733831</v>
          </cell>
          <cell r="BG4" t="str">
            <v>t</v>
          </cell>
          <cell r="BH4" t="str">
            <v>fix</v>
          </cell>
          <cell r="BI4">
            <v>5.5995985125291713E-2</v>
          </cell>
          <cell r="BJ4">
            <v>0.45682332447978186</v>
          </cell>
          <cell r="BK4">
            <v>0.70949123746429676</v>
          </cell>
          <cell r="BL4">
            <v>1.3103504568096837E-3</v>
          </cell>
          <cell r="BM4">
            <v>4.085317578781255E-2</v>
          </cell>
          <cell r="BN4">
            <v>4.8509589083652611E-2</v>
          </cell>
          <cell r="BP4">
            <v>119821.13439399999</v>
          </cell>
          <cell r="BQ4">
            <v>0</v>
          </cell>
          <cell r="BR4">
            <v>0</v>
          </cell>
          <cell r="BT4">
            <v>1000000</v>
          </cell>
          <cell r="BV4">
            <v>1.67</v>
          </cell>
          <cell r="BW4">
            <v>5.12</v>
          </cell>
          <cell r="BX4">
            <v>0</v>
          </cell>
          <cell r="BY4">
            <v>20.059999999999999</v>
          </cell>
          <cell r="BZ4">
            <v>0.33360000000000001</v>
          </cell>
        </row>
        <row r="5">
          <cell r="C5">
            <v>26</v>
          </cell>
          <cell r="D5">
            <v>178807.002794</v>
          </cell>
          <cell r="E5">
            <v>150633.58310700001</v>
          </cell>
          <cell r="F5">
            <v>57598.193416000002</v>
          </cell>
          <cell r="G5">
            <v>19335.880523</v>
          </cell>
          <cell r="H5">
            <v>10589</v>
          </cell>
          <cell r="I5">
            <v>4585</v>
          </cell>
          <cell r="J5">
            <v>2880</v>
          </cell>
          <cell r="K5">
            <v>113956</v>
          </cell>
          <cell r="L5">
            <v>61545</v>
          </cell>
          <cell r="M5">
            <v>2921</v>
          </cell>
          <cell r="N5">
            <v>250</v>
          </cell>
          <cell r="O5">
            <v>77051</v>
          </cell>
          <cell r="P5">
            <v>6616</v>
          </cell>
          <cell r="Q5" t="str">
            <v>مشترک پویا</v>
          </cell>
          <cell r="R5">
            <v>98517</v>
          </cell>
          <cell r="S5">
            <v>108953</v>
          </cell>
          <cell r="T5" t="str">
            <v>1387/01/05</v>
          </cell>
          <cell r="U5">
            <v>129.43333333333334</v>
          </cell>
          <cell r="V5">
            <v>225479.056339</v>
          </cell>
          <cell r="W5">
            <v>8978</v>
          </cell>
          <cell r="X5">
            <v>25342910</v>
          </cell>
          <cell r="Y5">
            <v>25114619</v>
          </cell>
          <cell r="Z5">
            <v>25114619</v>
          </cell>
          <cell r="AC5">
            <v>-7.97</v>
          </cell>
          <cell r="AD5">
            <v>-6.43</v>
          </cell>
          <cell r="AE5">
            <v>27.06</v>
          </cell>
          <cell r="AF5">
            <v>28.34</v>
          </cell>
          <cell r="AI5">
            <v>81.650000000000006</v>
          </cell>
          <cell r="AJ5">
            <v>97.93</v>
          </cell>
          <cell r="AM5">
            <v>2411.4619000000002</v>
          </cell>
          <cell r="AN5">
            <v>1856.49</v>
          </cell>
          <cell r="AR5">
            <v>94</v>
          </cell>
          <cell r="AS5">
            <v>94</v>
          </cell>
          <cell r="AT5">
            <v>4</v>
          </cell>
          <cell r="AU5">
            <v>6</v>
          </cell>
          <cell r="BA5">
            <v>191593389858</v>
          </cell>
          <cell r="BB5">
            <v>82.974804739201943</v>
          </cell>
          <cell r="BC5">
            <v>12.122441249801234</v>
          </cell>
          <cell r="BD5">
            <v>1.6957895775815683</v>
          </cell>
          <cell r="BE5">
            <v>0</v>
          </cell>
          <cell r="BF5">
            <v>3.2069644334152549</v>
          </cell>
          <cell r="BG5" t="str">
            <v>t</v>
          </cell>
          <cell r="BH5" t="str">
            <v>stock</v>
          </cell>
          <cell r="BI5">
            <v>1.6719986697778049</v>
          </cell>
          <cell r="BJ5">
            <v>1.1567140696529532</v>
          </cell>
          <cell r="BK5">
            <v>0.62471451627637875</v>
          </cell>
          <cell r="BL5">
            <v>0.35306083329050136</v>
          </cell>
          <cell r="BM5">
            <v>0.70719484548383249</v>
          </cell>
          <cell r="BN5">
            <v>6.0723431204280746E-2</v>
          </cell>
          <cell r="BP5">
            <v>191593.38985800001</v>
          </cell>
          <cell r="BQ5">
            <v>0</v>
          </cell>
          <cell r="BR5">
            <v>0</v>
          </cell>
          <cell r="BT5">
            <v>1000000</v>
          </cell>
          <cell r="BV5">
            <v>-7.97</v>
          </cell>
          <cell r="BW5">
            <v>27.06</v>
          </cell>
          <cell r="BX5">
            <v>0</v>
          </cell>
          <cell r="BY5">
            <v>81.650000000000006</v>
          </cell>
          <cell r="BZ5">
            <v>2411.4619000000002</v>
          </cell>
        </row>
        <row r="6">
          <cell r="C6">
            <v>44</v>
          </cell>
          <cell r="D6">
            <v>324729.608787</v>
          </cell>
          <cell r="E6">
            <v>356672.01689799997</v>
          </cell>
          <cell r="F6">
            <v>34965.004950000002</v>
          </cell>
          <cell r="G6">
            <v>9907.8391730000003</v>
          </cell>
          <cell r="H6">
            <v>10591</v>
          </cell>
          <cell r="I6">
            <v>1747</v>
          </cell>
          <cell r="J6">
            <v>3834</v>
          </cell>
          <cell r="K6">
            <v>17886</v>
          </cell>
          <cell r="L6">
            <v>51993</v>
          </cell>
          <cell r="M6">
            <v>0</v>
          </cell>
          <cell r="N6">
            <v>45</v>
          </cell>
          <cell r="O6">
            <v>0</v>
          </cell>
          <cell r="P6">
            <v>716</v>
          </cell>
          <cell r="Q6" t="str">
            <v>مشترک کارگزاری حافظ</v>
          </cell>
          <cell r="R6">
            <v>100838</v>
          </cell>
          <cell r="S6">
            <v>115292</v>
          </cell>
          <cell r="T6" t="str">
            <v>1387/01/05</v>
          </cell>
          <cell r="U6">
            <v>129.43333333333334</v>
          </cell>
          <cell r="V6">
            <v>111442.69486800001</v>
          </cell>
          <cell r="W6">
            <v>6979</v>
          </cell>
          <cell r="X6">
            <v>16123370</v>
          </cell>
          <cell r="Y6">
            <v>15968289</v>
          </cell>
          <cell r="Z6">
            <v>15968289</v>
          </cell>
          <cell r="AC6">
            <v>-4.67</v>
          </cell>
          <cell r="AD6">
            <v>-6.43</v>
          </cell>
          <cell r="AE6">
            <v>29.91</v>
          </cell>
          <cell r="AF6">
            <v>28.34</v>
          </cell>
          <cell r="AI6">
            <v>82.67</v>
          </cell>
          <cell r="AJ6">
            <v>97.93</v>
          </cell>
          <cell r="AM6">
            <v>1496.8289</v>
          </cell>
          <cell r="AN6">
            <v>1856.49</v>
          </cell>
          <cell r="AR6">
            <v>79</v>
          </cell>
          <cell r="AS6">
            <v>16</v>
          </cell>
          <cell r="AT6">
            <v>7</v>
          </cell>
          <cell r="AU6">
            <v>84</v>
          </cell>
          <cell r="BA6">
            <v>102256258739</v>
          </cell>
          <cell r="BB6">
            <v>82.794399966813657</v>
          </cell>
          <cell r="BC6">
            <v>9.9687876300584009</v>
          </cell>
          <cell r="BD6">
            <v>4.1942969164839461</v>
          </cell>
          <cell r="BE6">
            <v>0.12145134340110027</v>
          </cell>
          <cell r="BF6">
            <v>2.9210641432428961</v>
          </cell>
          <cell r="BG6" t="str">
            <v>t</v>
          </cell>
          <cell r="BH6" t="str">
            <v>stock</v>
          </cell>
          <cell r="BI6">
            <v>3.3786946671145799</v>
          </cell>
          <cell r="BJ6">
            <v>0.17737360915527878</v>
          </cell>
          <cell r="BK6">
            <v>0.5156091949463496</v>
          </cell>
          <cell r="BL6">
            <v>0.19460519430229331</v>
          </cell>
          <cell r="BM6">
            <v>0</v>
          </cell>
          <cell r="BN6">
            <v>6.21031814870069E-3</v>
          </cell>
          <cell r="BP6">
            <v>102256.258739</v>
          </cell>
          <cell r="BQ6">
            <v>0</v>
          </cell>
          <cell r="BR6">
            <v>0</v>
          </cell>
          <cell r="BT6">
            <v>1000000</v>
          </cell>
          <cell r="BV6">
            <v>-4.67</v>
          </cell>
          <cell r="BW6">
            <v>29.91</v>
          </cell>
          <cell r="BX6">
            <v>0</v>
          </cell>
          <cell r="BY6">
            <v>82.67</v>
          </cell>
          <cell r="BZ6">
            <v>1496.8289</v>
          </cell>
        </row>
        <row r="7">
          <cell r="C7">
            <v>36</v>
          </cell>
          <cell r="D7">
            <v>713030.47616600001</v>
          </cell>
          <cell r="E7">
            <v>328866.95921100001</v>
          </cell>
          <cell r="F7">
            <v>43223.938897</v>
          </cell>
          <cell r="G7">
            <v>46379.091633000004</v>
          </cell>
          <cell r="H7">
            <v>10596</v>
          </cell>
          <cell r="I7">
            <v>18421</v>
          </cell>
          <cell r="J7">
            <v>6999</v>
          </cell>
          <cell r="K7">
            <v>688344</v>
          </cell>
          <cell r="L7">
            <v>285399</v>
          </cell>
          <cell r="M7">
            <v>2439</v>
          </cell>
          <cell r="N7">
            <v>2664</v>
          </cell>
          <cell r="O7">
            <v>115986</v>
          </cell>
          <cell r="P7">
            <v>125380</v>
          </cell>
          <cell r="Q7" t="str">
            <v>مشترك كارگزاري بانك ملي ايران</v>
          </cell>
          <cell r="R7">
            <v>252611</v>
          </cell>
          <cell r="S7">
            <v>697390</v>
          </cell>
          <cell r="T7" t="str">
            <v>1387/02/21</v>
          </cell>
          <cell r="U7">
            <v>127.86666666666666</v>
          </cell>
          <cell r="V7">
            <v>686806.84050599998</v>
          </cell>
          <cell r="W7">
            <v>15023</v>
          </cell>
          <cell r="X7">
            <v>46205241</v>
          </cell>
          <cell r="Y7">
            <v>45717023</v>
          </cell>
          <cell r="Z7">
            <v>45717023</v>
          </cell>
          <cell r="AC7">
            <v>-8.0399999999999991</v>
          </cell>
          <cell r="AD7">
            <v>-6.43</v>
          </cell>
          <cell r="AE7">
            <v>36.590000000000003</v>
          </cell>
          <cell r="AF7">
            <v>28.34</v>
          </cell>
          <cell r="AI7">
            <v>138.25</v>
          </cell>
          <cell r="AJ7">
            <v>97.93</v>
          </cell>
          <cell r="AM7">
            <v>4471.7022999999999</v>
          </cell>
          <cell r="AN7">
            <v>1850.89</v>
          </cell>
          <cell r="AR7">
            <v>586</v>
          </cell>
          <cell r="AS7">
            <v>76</v>
          </cell>
          <cell r="AT7">
            <v>7</v>
          </cell>
          <cell r="AU7">
            <v>24</v>
          </cell>
          <cell r="BA7">
            <v>714762008132</v>
          </cell>
          <cell r="BB7">
            <v>96.165991599950388</v>
          </cell>
          <cell r="BC7">
            <v>0</v>
          </cell>
          <cell r="BD7">
            <v>1.5497997486669531E-4</v>
          </cell>
          <cell r="BE7">
            <v>1.8444800114704567</v>
          </cell>
          <cell r="BF7">
            <v>1.9893734086042958</v>
          </cell>
          <cell r="BG7" t="str">
            <v>t</v>
          </cell>
          <cell r="BH7" t="str">
            <v>stock</v>
          </cell>
          <cell r="BI7">
            <v>2.062256662174252</v>
          </cell>
          <cell r="BJ7">
            <v>2.7249169671946194</v>
          </cell>
          <cell r="BK7">
            <v>1.1297964063322659</v>
          </cell>
          <cell r="BL7">
            <v>6.4241694410588052E-2</v>
          </cell>
          <cell r="BM7">
            <v>0.16631440083740806</v>
          </cell>
          <cell r="BN7">
            <v>0.17978462553234201</v>
          </cell>
          <cell r="BP7">
            <v>714762.00813199999</v>
          </cell>
          <cell r="BQ7">
            <v>0</v>
          </cell>
          <cell r="BR7">
            <v>0</v>
          </cell>
          <cell r="BT7">
            <v>1000000</v>
          </cell>
          <cell r="BV7">
            <v>-8.0399999999999991</v>
          </cell>
          <cell r="BW7">
            <v>36.590000000000003</v>
          </cell>
          <cell r="BX7">
            <v>0</v>
          </cell>
          <cell r="BY7">
            <v>138.25</v>
          </cell>
          <cell r="BZ7">
            <v>4471.7022999999999</v>
          </cell>
        </row>
        <row r="8">
          <cell r="C8">
            <v>65</v>
          </cell>
          <cell r="D8">
            <v>117894.181612</v>
          </cell>
          <cell r="E8">
            <v>148123.92697999999</v>
          </cell>
          <cell r="F8">
            <v>30346.008222</v>
          </cell>
          <cell r="G8">
            <v>0</v>
          </cell>
          <cell r="H8">
            <v>10615</v>
          </cell>
          <cell r="I8">
            <v>184</v>
          </cell>
          <cell r="J8">
            <v>2445</v>
          </cell>
          <cell r="K8">
            <v>2074</v>
          </cell>
          <cell r="L8">
            <v>23004</v>
          </cell>
          <cell r="M8">
            <v>20</v>
          </cell>
          <cell r="N8">
            <v>43</v>
          </cell>
          <cell r="O8">
            <v>290</v>
          </cell>
          <cell r="P8">
            <v>631</v>
          </cell>
          <cell r="Q8" t="str">
            <v>کارگزاری بانک تجارت</v>
          </cell>
          <cell r="R8">
            <v>117787</v>
          </cell>
          <cell r="S8">
            <v>154866</v>
          </cell>
          <cell r="T8" t="str">
            <v>1387/05/21</v>
          </cell>
          <cell r="U8">
            <v>124.76666666666667</v>
          </cell>
          <cell r="V8">
            <v>153127.11371899999</v>
          </cell>
          <cell r="W8">
            <v>10583</v>
          </cell>
          <cell r="X8">
            <v>14553182</v>
          </cell>
          <cell r="Y8">
            <v>14469159</v>
          </cell>
          <cell r="Z8">
            <v>14469159</v>
          </cell>
          <cell r="AC8">
            <v>-1.32</v>
          </cell>
          <cell r="AD8">
            <v>-6.43</v>
          </cell>
          <cell r="AE8">
            <v>18.739999999999998</v>
          </cell>
          <cell r="AF8">
            <v>28.34</v>
          </cell>
          <cell r="AI8">
            <v>67.55</v>
          </cell>
          <cell r="AJ8">
            <v>97.93</v>
          </cell>
          <cell r="AM8">
            <v>1346.9159</v>
          </cell>
          <cell r="AN8">
            <v>1354.74</v>
          </cell>
          <cell r="AR8">
            <v>58</v>
          </cell>
          <cell r="AS8">
            <v>4</v>
          </cell>
          <cell r="AT8">
            <v>7</v>
          </cell>
          <cell r="AU8">
            <v>96</v>
          </cell>
          <cell r="BA8">
            <v>84502491956</v>
          </cell>
          <cell r="BB8">
            <v>55.131419092630942</v>
          </cell>
          <cell r="BC8">
            <v>0</v>
          </cell>
          <cell r="BD8">
            <v>40.459377663443355</v>
          </cell>
          <cell r="BE8">
            <v>3.2621179456658857E-2</v>
          </cell>
          <cell r="BF8">
            <v>4.3765820644690425</v>
          </cell>
          <cell r="BG8" t="str">
            <v>t</v>
          </cell>
          <cell r="BH8" t="str">
            <v>mix</v>
          </cell>
          <cell r="BI8">
            <v>1.1292337379846671</v>
          </cell>
          <cell r="BJ8">
            <v>1.7608055218317813E-2</v>
          </cell>
          <cell r="BK8">
            <v>0.1953016886413611</v>
          </cell>
          <cell r="BL8">
            <v>9.7975050114292361E-2</v>
          </cell>
          <cell r="BM8">
            <v>1.8725866232743146E-3</v>
          </cell>
          <cell r="BN8">
            <v>4.0744902044348016E-3</v>
          </cell>
          <cell r="BP8">
            <v>84502.491955999998</v>
          </cell>
          <cell r="BQ8">
            <v>0</v>
          </cell>
          <cell r="BR8">
            <v>0</v>
          </cell>
          <cell r="BT8">
            <v>1000000</v>
          </cell>
          <cell r="BV8">
            <v>-1.32</v>
          </cell>
          <cell r="BW8">
            <v>18.739999999999998</v>
          </cell>
          <cell r="BX8">
            <v>0</v>
          </cell>
          <cell r="BY8">
            <v>67.55</v>
          </cell>
          <cell r="BZ8">
            <v>1346.9159</v>
          </cell>
        </row>
        <row r="9">
          <cell r="C9">
            <v>25</v>
          </cell>
          <cell r="D9">
            <v>258632.63626999999</v>
          </cell>
          <cell r="E9">
            <v>164336.78064000001</v>
          </cell>
          <cell r="F9">
            <v>18262.406255000002</v>
          </cell>
          <cell r="G9">
            <v>14287.626987</v>
          </cell>
          <cell r="H9">
            <v>10616</v>
          </cell>
          <cell r="I9">
            <v>6986</v>
          </cell>
          <cell r="J9">
            <v>4388</v>
          </cell>
          <cell r="K9">
            <v>264092</v>
          </cell>
          <cell r="L9">
            <v>160818</v>
          </cell>
          <cell r="M9">
            <v>501</v>
          </cell>
          <cell r="N9">
            <v>1135</v>
          </cell>
          <cell r="O9">
            <v>23138</v>
          </cell>
          <cell r="P9">
            <v>51058</v>
          </cell>
          <cell r="Q9" t="str">
            <v>مشترک آگاه</v>
          </cell>
          <cell r="R9">
            <v>195626</v>
          </cell>
          <cell r="S9">
            <v>410155</v>
          </cell>
          <cell r="T9" t="str">
            <v>1387/05/16</v>
          </cell>
          <cell r="U9">
            <v>124.93333333333334</v>
          </cell>
          <cell r="V9">
            <v>378425.75732500001</v>
          </cell>
          <cell r="W9">
            <v>8660</v>
          </cell>
          <cell r="X9">
            <v>44169106</v>
          </cell>
          <cell r="Y9">
            <v>43698124</v>
          </cell>
          <cell r="Z9">
            <v>44602472</v>
          </cell>
          <cell r="AC9">
            <v>-8.8000000000000007</v>
          </cell>
          <cell r="AD9">
            <v>-6.43</v>
          </cell>
          <cell r="AE9">
            <v>28.19</v>
          </cell>
          <cell r="AF9">
            <v>28.34</v>
          </cell>
          <cell r="AI9">
            <v>113.65</v>
          </cell>
          <cell r="AJ9">
            <v>97.93</v>
          </cell>
          <cell r="AM9">
            <v>4269.8123999999998</v>
          </cell>
          <cell r="AN9">
            <v>1346.43</v>
          </cell>
          <cell r="AR9">
            <v>360</v>
          </cell>
          <cell r="AS9">
            <v>90</v>
          </cell>
          <cell r="AT9">
            <v>2</v>
          </cell>
          <cell r="AU9">
            <v>10</v>
          </cell>
          <cell r="BA9">
            <v>390474212644</v>
          </cell>
          <cell r="BB9">
            <v>98.71781416979924</v>
          </cell>
          <cell r="BC9">
            <v>0</v>
          </cell>
          <cell r="BD9">
            <v>8.4300597985267525E-2</v>
          </cell>
          <cell r="BE9">
            <v>0</v>
          </cell>
          <cell r="BF9">
            <v>1.1978852322154994</v>
          </cell>
          <cell r="BG9" t="str">
            <v>t</v>
          </cell>
          <cell r="BH9" t="str">
            <v>stock</v>
          </cell>
          <cell r="BI9">
            <v>1.0810664658838804</v>
          </cell>
          <cell r="BJ9">
            <v>1.3499841534356374</v>
          </cell>
          <cell r="BK9">
            <v>0.82206864118266487</v>
          </cell>
          <cell r="BL9">
            <v>3.9680161453596811E-2</v>
          </cell>
          <cell r="BM9">
            <v>5.641281954383099E-2</v>
          </cell>
          <cell r="BN9">
            <v>0.1244846460484451</v>
          </cell>
          <cell r="BP9">
            <v>390474.21264400001</v>
          </cell>
          <cell r="BQ9">
            <v>0</v>
          </cell>
          <cell r="BR9">
            <v>0</v>
          </cell>
          <cell r="BT9">
            <v>1000000</v>
          </cell>
          <cell r="BV9">
            <v>-8.8000000000000007</v>
          </cell>
          <cell r="BW9">
            <v>28.19</v>
          </cell>
          <cell r="BX9">
            <v>0</v>
          </cell>
          <cell r="BY9">
            <v>113.65</v>
          </cell>
          <cell r="BZ9">
            <v>4269.8123999999998</v>
          </cell>
        </row>
        <row r="10">
          <cell r="C10">
            <v>11</v>
          </cell>
          <cell r="D10">
            <v>1279164.9006350001</v>
          </cell>
          <cell r="E10">
            <v>1254826.506543</v>
          </cell>
          <cell r="F10">
            <v>7882.2728180000004</v>
          </cell>
          <cell r="G10">
            <v>26934.859991000001</v>
          </cell>
          <cell r="H10">
            <v>10639</v>
          </cell>
          <cell r="I10">
            <v>17373900</v>
          </cell>
          <cell r="J10">
            <v>25036555</v>
          </cell>
          <cell r="K10">
            <v>17519864</v>
          </cell>
          <cell r="L10">
            <v>25234140</v>
          </cell>
          <cell r="M10">
            <v>1579372</v>
          </cell>
          <cell r="N10">
            <v>1544878</v>
          </cell>
          <cell r="O10">
            <v>1592462</v>
          </cell>
          <cell r="P10">
            <v>1560563</v>
          </cell>
          <cell r="Q10" t="str">
            <v>مشترک یکم ایرانیان</v>
          </cell>
          <cell r="R10">
            <v>19972420</v>
          </cell>
          <cell r="S10">
            <v>16643844</v>
          </cell>
          <cell r="T10" t="str">
            <v>1387/11/14</v>
          </cell>
          <cell r="U10">
            <v>118.93333333333334</v>
          </cell>
          <cell r="V10">
            <v>16808487.078620002</v>
          </cell>
          <cell r="W10">
            <v>16671130</v>
          </cell>
          <cell r="X10">
            <v>1009695</v>
          </cell>
          <cell r="Y10">
            <v>1008239</v>
          </cell>
          <cell r="Z10">
            <v>1012820</v>
          </cell>
          <cell r="AC10">
            <v>1.66</v>
          </cell>
          <cell r="AD10">
            <v>-6.43</v>
          </cell>
          <cell r="AE10">
            <v>5.0199999999999996</v>
          </cell>
          <cell r="AF10">
            <v>28.34</v>
          </cell>
          <cell r="AI10">
            <v>19.329999999999998</v>
          </cell>
          <cell r="AJ10">
            <v>97.93</v>
          </cell>
          <cell r="AM10">
            <v>0.82389999999999997</v>
          </cell>
          <cell r="AN10">
            <v>1968.17</v>
          </cell>
          <cell r="AR10">
            <v>23148</v>
          </cell>
          <cell r="AS10">
            <v>91</v>
          </cell>
          <cell r="AT10">
            <v>49</v>
          </cell>
          <cell r="AU10">
            <v>9</v>
          </cell>
          <cell r="BA10">
            <v>1675884785182</v>
          </cell>
          <cell r="BB10">
            <v>9.9198141431109867</v>
          </cell>
          <cell r="BC10">
            <v>27.784190787844377</v>
          </cell>
          <cell r="BD10">
            <v>60.688527605196576</v>
          </cell>
          <cell r="BE10">
            <v>0</v>
          </cell>
          <cell r="BF10">
            <v>1.6074674638480557</v>
          </cell>
          <cell r="BG10" t="str">
            <v>t</v>
          </cell>
          <cell r="BH10" t="str">
            <v>fix</v>
          </cell>
          <cell r="BI10">
            <v>6.3437265168116833E-2</v>
          </cell>
          <cell r="BJ10">
            <v>0.87720286274772907</v>
          </cell>
          <cell r="BK10">
            <v>1.2634492965799837</v>
          </cell>
          <cell r="BL10">
            <v>1.0459462612422948E-3</v>
          </cell>
          <cell r="BM10">
            <v>9.56787386375407E-2</v>
          </cell>
          <cell r="BN10">
            <v>9.3762174170822554E-2</v>
          </cell>
          <cell r="BP10">
            <v>1675884.7851819999</v>
          </cell>
          <cell r="BQ10">
            <v>0</v>
          </cell>
          <cell r="BR10">
            <v>0</v>
          </cell>
          <cell r="BT10">
            <v>1000000</v>
          </cell>
          <cell r="BV10">
            <v>1.66</v>
          </cell>
          <cell r="BW10">
            <v>5.0199999999999996</v>
          </cell>
          <cell r="BX10">
            <v>0</v>
          </cell>
          <cell r="BY10">
            <v>19.329999999999998</v>
          </cell>
          <cell r="BZ10">
            <v>0.82389999999999997</v>
          </cell>
        </row>
        <row r="11">
          <cell r="C11">
            <v>27</v>
          </cell>
          <cell r="D11">
            <v>429349.40722200001</v>
          </cell>
          <cell r="E11">
            <v>327893.897796</v>
          </cell>
          <cell r="F11">
            <v>0</v>
          </cell>
          <cell r="G11">
            <v>0</v>
          </cell>
          <cell r="H11">
            <v>10706</v>
          </cell>
          <cell r="I11">
            <v>10437</v>
          </cell>
          <cell r="J11">
            <v>560</v>
          </cell>
          <cell r="K11">
            <v>103951</v>
          </cell>
          <cell r="L11">
            <v>5576</v>
          </cell>
          <cell r="M11">
            <v>29</v>
          </cell>
          <cell r="N11">
            <v>274</v>
          </cell>
          <cell r="O11">
            <v>304</v>
          </cell>
          <cell r="P11">
            <v>2764</v>
          </cell>
          <cell r="Q11" t="str">
            <v xml:space="preserve">مشترک ارزش کاوان آینده </v>
          </cell>
          <cell r="R11">
            <v>118306</v>
          </cell>
          <cell r="S11">
            <v>247239</v>
          </cell>
          <cell r="T11" t="str">
            <v>1388/02/26</v>
          </cell>
          <cell r="U11">
            <v>115.5</v>
          </cell>
          <cell r="V11">
            <v>242014.982857</v>
          </cell>
          <cell r="W11">
            <v>23818</v>
          </cell>
          <cell r="X11">
            <v>10279205</v>
          </cell>
          <cell r="Y11">
            <v>10161011</v>
          </cell>
          <cell r="Z11">
            <v>10161011</v>
          </cell>
          <cell r="AC11">
            <v>-5.5</v>
          </cell>
          <cell r="AD11">
            <v>-6.43</v>
          </cell>
          <cell r="AE11">
            <v>39.81</v>
          </cell>
          <cell r="AF11">
            <v>28.34</v>
          </cell>
          <cell r="AI11">
            <v>92.47</v>
          </cell>
          <cell r="AJ11">
            <v>97.93</v>
          </cell>
          <cell r="AM11">
            <v>916.10109999999997</v>
          </cell>
          <cell r="AN11">
            <v>1876.97</v>
          </cell>
          <cell r="AR11">
            <v>138</v>
          </cell>
          <cell r="AS11">
            <v>21</v>
          </cell>
          <cell r="AT11">
            <v>5</v>
          </cell>
          <cell r="AU11">
            <v>79</v>
          </cell>
          <cell r="BA11">
            <v>265329521289</v>
          </cell>
          <cell r="BB11">
            <v>94.897342491755438</v>
          </cell>
          <cell r="BC11">
            <v>0</v>
          </cell>
          <cell r="BD11">
            <v>8.1560157610870224E-2</v>
          </cell>
          <cell r="BE11">
            <v>7.1531687865514322E-3</v>
          </cell>
          <cell r="BF11">
            <v>5.013944181847144</v>
          </cell>
          <cell r="BG11" t="str">
            <v>t</v>
          </cell>
          <cell r="BH11" t="str">
            <v>stock</v>
          </cell>
          <cell r="BI11">
            <v>3.2003588364833568</v>
          </cell>
          <cell r="BJ11">
            <v>0.87866211350227374</v>
          </cell>
          <cell r="BK11">
            <v>4.7132013591871927E-2</v>
          </cell>
          <cell r="BL11">
            <v>0</v>
          </cell>
          <cell r="BM11">
            <v>1.2295794757299617E-3</v>
          </cell>
          <cell r="BN11">
            <v>1.1179466022755309E-2</v>
          </cell>
          <cell r="BP11">
            <v>265329.521289</v>
          </cell>
          <cell r="BQ11">
            <v>0</v>
          </cell>
          <cell r="BR11">
            <v>0</v>
          </cell>
          <cell r="BT11">
            <v>1000000</v>
          </cell>
          <cell r="BV11">
            <v>-5.5</v>
          </cell>
          <cell r="BW11">
            <v>39.81</v>
          </cell>
          <cell r="BX11">
            <v>0</v>
          </cell>
          <cell r="BY11">
            <v>92.47</v>
          </cell>
          <cell r="BZ11">
            <v>916.10109999999997</v>
          </cell>
        </row>
        <row r="12">
          <cell r="C12">
            <v>22</v>
          </cell>
          <cell r="D12">
            <v>719094.65244700003</v>
          </cell>
          <cell r="E12">
            <v>834380.85692399996</v>
          </cell>
          <cell r="F12">
            <v>22214.925619000001</v>
          </cell>
          <cell r="G12">
            <v>47588.072883000001</v>
          </cell>
          <cell r="H12">
            <v>10719</v>
          </cell>
          <cell r="I12">
            <v>4033</v>
          </cell>
          <cell r="J12">
            <v>8978</v>
          </cell>
          <cell r="K12">
            <v>79323</v>
          </cell>
          <cell r="L12">
            <v>180344</v>
          </cell>
          <cell r="M12">
            <v>289</v>
          </cell>
          <cell r="N12">
            <v>2869</v>
          </cell>
          <cell r="O12">
            <v>7435</v>
          </cell>
          <cell r="P12">
            <v>72377</v>
          </cell>
          <cell r="Q12" t="str">
            <v>مشترک بورسیران</v>
          </cell>
          <cell r="R12">
            <v>1285120</v>
          </cell>
          <cell r="S12">
            <v>1704241</v>
          </cell>
          <cell r="T12" t="str">
            <v>1388/04/27</v>
          </cell>
          <cell r="U12">
            <v>113.4</v>
          </cell>
          <cell r="V12">
            <v>1616109.1072790001</v>
          </cell>
          <cell r="W12">
            <v>66836</v>
          </cell>
          <cell r="X12">
            <v>24432330</v>
          </cell>
          <cell r="Y12">
            <v>24180218</v>
          </cell>
          <cell r="Z12">
            <v>24180218</v>
          </cell>
          <cell r="AC12">
            <v>-9.1199999999999992</v>
          </cell>
          <cell r="AD12">
            <v>-6.43</v>
          </cell>
          <cell r="AE12">
            <v>24.47</v>
          </cell>
          <cell r="AF12">
            <v>28.34</v>
          </cell>
          <cell r="AI12">
            <v>50.24</v>
          </cell>
          <cell r="AJ12">
            <v>97.93</v>
          </cell>
          <cell r="AM12">
            <v>2318.0218</v>
          </cell>
          <cell r="AN12">
            <v>1760.95</v>
          </cell>
          <cell r="AR12">
            <v>102</v>
          </cell>
          <cell r="AS12">
            <v>80</v>
          </cell>
          <cell r="AT12">
            <v>4</v>
          </cell>
          <cell r="AU12">
            <v>20</v>
          </cell>
          <cell r="BA12">
            <v>1603072348561</v>
          </cell>
          <cell r="BB12">
            <v>97.083743487009045</v>
          </cell>
          <cell r="BC12">
            <v>0</v>
          </cell>
          <cell r="BD12">
            <v>0</v>
          </cell>
          <cell r="BE12">
            <v>3.305037688259667E-3</v>
          </cell>
          <cell r="BF12">
            <v>2.9129514753026911</v>
          </cell>
          <cell r="BG12" t="str">
            <v>t</v>
          </cell>
          <cell r="BH12" t="str">
            <v>stock</v>
          </cell>
          <cell r="BI12">
            <v>0.60440873590442912</v>
          </cell>
          <cell r="BJ12">
            <v>6.1724196962151395E-2</v>
          </cell>
          <cell r="BK12">
            <v>0.14033242031872509</v>
          </cell>
          <cell r="BL12">
            <v>2.0479204086159178E-2</v>
          </cell>
          <cell r="BM12">
            <v>4.362645893391838E-3</v>
          </cell>
          <cell r="BN12">
            <v>4.2468758819908685E-2</v>
          </cell>
          <cell r="BP12">
            <v>1603072.3485610001</v>
          </cell>
          <cell r="BQ12">
            <v>0</v>
          </cell>
          <cell r="BR12">
            <v>0</v>
          </cell>
          <cell r="BT12">
            <v>1000000</v>
          </cell>
          <cell r="BV12">
            <v>-9.1199999999999992</v>
          </cell>
          <cell r="BW12">
            <v>24.47</v>
          </cell>
          <cell r="BX12">
            <v>0</v>
          </cell>
          <cell r="BY12">
            <v>50.24</v>
          </cell>
          <cell r="BZ12">
            <v>2318.0218</v>
          </cell>
        </row>
        <row r="13">
          <cell r="C13">
            <v>48</v>
          </cell>
          <cell r="D13">
            <v>17263.353525999999</v>
          </cell>
          <cell r="E13">
            <v>35277.692846999998</v>
          </cell>
          <cell r="F13">
            <v>0</v>
          </cell>
          <cell r="G13">
            <v>0</v>
          </cell>
          <cell r="H13">
            <v>10739</v>
          </cell>
          <cell r="I13">
            <v>46</v>
          </cell>
          <cell r="J13">
            <v>6138</v>
          </cell>
          <cell r="K13">
            <v>168</v>
          </cell>
          <cell r="L13">
            <v>22496</v>
          </cell>
          <cell r="M13">
            <v>0</v>
          </cell>
          <cell r="N13">
            <v>0</v>
          </cell>
          <cell r="O13">
            <v>0</v>
          </cell>
          <cell r="P13">
            <v>0</v>
          </cell>
          <cell r="Q13" t="str">
            <v>مشترک رضوی</v>
          </cell>
          <cell r="R13">
            <v>21434</v>
          </cell>
          <cell r="S13">
            <v>21434</v>
          </cell>
          <cell r="T13" t="str">
            <v>1388/07/05</v>
          </cell>
          <cell r="U13">
            <v>111.03333333333333</v>
          </cell>
          <cell r="V13">
            <v>3819.842048</v>
          </cell>
          <cell r="W13">
            <v>6951</v>
          </cell>
          <cell r="X13">
            <v>3677690</v>
          </cell>
          <cell r="Y13">
            <v>3641949</v>
          </cell>
          <cell r="Z13">
            <v>3641949</v>
          </cell>
          <cell r="AA13">
            <v>0.65</v>
          </cell>
          <cell r="AB13">
            <v>2.27</v>
          </cell>
          <cell r="AC13">
            <v>1.1299999999999999</v>
          </cell>
          <cell r="AD13">
            <v>3.46</v>
          </cell>
          <cell r="AE13">
            <v>16.3</v>
          </cell>
          <cell r="AF13">
            <v>14.27</v>
          </cell>
          <cell r="AG13">
            <v>10.641410178240886</v>
          </cell>
          <cell r="AI13" t="e">
            <v>#N/A</v>
          </cell>
          <cell r="AJ13">
            <v>24.48</v>
          </cell>
          <cell r="AK13">
            <v>46.64</v>
          </cell>
          <cell r="AL13">
            <v>51.96</v>
          </cell>
          <cell r="AM13">
            <v>264.19489999999996</v>
          </cell>
          <cell r="AN13">
            <v>264.19489999999996</v>
          </cell>
          <cell r="AR13">
            <v>5</v>
          </cell>
          <cell r="AS13">
            <v>1</v>
          </cell>
          <cell r="AT13">
            <v>15</v>
          </cell>
          <cell r="AU13">
            <v>99</v>
          </cell>
          <cell r="BA13">
            <v>17066157889</v>
          </cell>
          <cell r="BB13">
            <v>66.700371943913467</v>
          </cell>
          <cell r="BC13">
            <v>0</v>
          </cell>
          <cell r="BD13">
            <v>27.65976225141743</v>
          </cell>
          <cell r="BE13">
            <v>1.6813221306451676</v>
          </cell>
          <cell r="BF13">
            <v>3.9585436740239408</v>
          </cell>
          <cell r="BG13" t="str">
            <v>t</v>
          </cell>
          <cell r="BH13" t="str">
            <v>stock</v>
          </cell>
          <cell r="BI13">
            <v>1.2256472513996453</v>
          </cell>
          <cell r="BJ13">
            <v>7.8380143696930114E-3</v>
          </cell>
          <cell r="BK13">
            <v>1.049547447979845</v>
          </cell>
          <cell r="BL13">
            <v>0</v>
          </cell>
          <cell r="BM13">
            <v>0</v>
          </cell>
          <cell r="BN13">
            <v>0</v>
          </cell>
          <cell r="BP13">
            <v>17066.157888999998</v>
          </cell>
          <cell r="BQ13">
            <v>0</v>
          </cell>
          <cell r="BR13">
            <v>0</v>
          </cell>
          <cell r="BT13">
            <v>1000000</v>
          </cell>
          <cell r="BV13">
            <v>1.1299999999999999</v>
          </cell>
          <cell r="BW13">
            <v>16.3</v>
          </cell>
          <cell r="BX13">
            <v>46.64</v>
          </cell>
          <cell r="BY13" t="e">
            <v>#N/A</v>
          </cell>
          <cell r="BZ13">
            <v>264.19489999999996</v>
          </cell>
        </row>
        <row r="14">
          <cell r="C14">
            <v>21</v>
          </cell>
          <cell r="D14">
            <v>651947.60978499998</v>
          </cell>
          <cell r="E14">
            <v>580392.514876</v>
          </cell>
          <cell r="F14">
            <v>98256.824452999994</v>
          </cell>
          <cell r="G14">
            <v>116878.40373400001</v>
          </cell>
          <cell r="H14">
            <v>10743</v>
          </cell>
          <cell r="I14">
            <v>11151</v>
          </cell>
          <cell r="J14">
            <v>6005</v>
          </cell>
          <cell r="K14">
            <v>166585</v>
          </cell>
          <cell r="L14">
            <v>75479</v>
          </cell>
          <cell r="M14">
            <v>139</v>
          </cell>
          <cell r="N14">
            <v>1633</v>
          </cell>
          <cell r="O14">
            <v>2442</v>
          </cell>
          <cell r="P14">
            <v>27201</v>
          </cell>
          <cell r="Q14" t="str">
            <v>مشترک یکم اکسیر فارابی</v>
          </cell>
          <cell r="R14">
            <v>170048</v>
          </cell>
          <cell r="S14">
            <v>358190</v>
          </cell>
          <cell r="T14" t="str">
            <v>1388/09/02</v>
          </cell>
          <cell r="U14">
            <v>109.13333333333334</v>
          </cell>
          <cell r="V14">
            <v>331191.36063800001</v>
          </cell>
          <cell r="W14">
            <v>20191</v>
          </cell>
          <cell r="X14">
            <v>16562667</v>
          </cell>
          <cell r="Y14">
            <v>16402920</v>
          </cell>
          <cell r="Z14">
            <v>16402920</v>
          </cell>
          <cell r="AC14">
            <v>-6.76</v>
          </cell>
          <cell r="AD14">
            <v>-6.43</v>
          </cell>
          <cell r="AE14">
            <v>29.91</v>
          </cell>
          <cell r="AF14">
            <v>28.34</v>
          </cell>
          <cell r="AI14">
            <v>116.17</v>
          </cell>
          <cell r="AJ14">
            <v>97.93</v>
          </cell>
          <cell r="AM14">
            <v>1540.2919999999999</v>
          </cell>
          <cell r="AN14">
            <v>1363.91</v>
          </cell>
          <cell r="AR14">
            <v>163</v>
          </cell>
          <cell r="AS14">
            <v>72</v>
          </cell>
          <cell r="AT14">
            <v>5</v>
          </cell>
          <cell r="AU14">
            <v>28</v>
          </cell>
          <cell r="BA14">
            <v>303269089091</v>
          </cell>
          <cell r="BB14">
            <v>86.946574036153251</v>
          </cell>
          <cell r="BC14">
            <v>10.707364674192114</v>
          </cell>
          <cell r="BD14">
            <v>0.11035539628039069</v>
          </cell>
          <cell r="BE14">
            <v>0</v>
          </cell>
          <cell r="BF14">
            <v>2.2357058933742362</v>
          </cell>
          <cell r="BG14" t="str">
            <v>t</v>
          </cell>
          <cell r="BH14" t="str">
            <v>stock</v>
          </cell>
          <cell r="BI14">
            <v>3.6235066706488754</v>
          </cell>
          <cell r="BJ14">
            <v>0.97963516183665789</v>
          </cell>
          <cell r="BK14">
            <v>0.44386878998870904</v>
          </cell>
          <cell r="BL14">
            <v>0.30030881401909604</v>
          </cell>
          <cell r="BM14">
            <v>6.8176107652363274E-3</v>
          </cell>
          <cell r="BN14">
            <v>7.5940143499260163E-2</v>
          </cell>
          <cell r="BP14">
            <v>303269.08909099997</v>
          </cell>
          <cell r="BQ14">
            <v>0</v>
          </cell>
          <cell r="BR14">
            <v>0</v>
          </cell>
          <cell r="BT14">
            <v>1000000</v>
          </cell>
          <cell r="BV14">
            <v>-6.76</v>
          </cell>
          <cell r="BW14">
            <v>29.91</v>
          </cell>
          <cell r="BX14">
            <v>0</v>
          </cell>
          <cell r="BY14">
            <v>116.17</v>
          </cell>
          <cell r="BZ14">
            <v>1540.2919999999999</v>
          </cell>
        </row>
        <row r="15">
          <cell r="C15">
            <v>6</v>
          </cell>
          <cell r="D15">
            <v>52778.960870000003</v>
          </cell>
          <cell r="E15">
            <v>12944.434039</v>
          </cell>
          <cell r="F15">
            <v>4391.413364</v>
          </cell>
          <cell r="G15">
            <v>192.14</v>
          </cell>
          <cell r="H15">
            <v>10748</v>
          </cell>
          <cell r="I15">
            <v>530873</v>
          </cell>
          <cell r="J15">
            <v>219909</v>
          </cell>
          <cell r="K15">
            <v>536238</v>
          </cell>
          <cell r="L15">
            <v>222061</v>
          </cell>
          <cell r="M15">
            <v>160616</v>
          </cell>
          <cell r="N15">
            <v>27644</v>
          </cell>
          <cell r="O15">
            <v>162047</v>
          </cell>
          <cell r="P15">
            <v>27940</v>
          </cell>
          <cell r="Q15" t="str">
            <v>مشترک فراز اندیش نوین</v>
          </cell>
          <cell r="R15">
            <v>287591</v>
          </cell>
          <cell r="S15">
            <v>495883</v>
          </cell>
          <cell r="T15" t="str">
            <v>1388/10/21</v>
          </cell>
          <cell r="U15">
            <v>107.5</v>
          </cell>
          <cell r="V15">
            <v>580568.44078499998</v>
          </cell>
          <cell r="W15">
            <v>575235</v>
          </cell>
          <cell r="X15">
            <v>1011531</v>
          </cell>
          <cell r="Y15">
            <v>1009271</v>
          </cell>
          <cell r="Z15">
            <v>1023462</v>
          </cell>
          <cell r="AC15">
            <v>1.91</v>
          </cell>
          <cell r="AD15">
            <v>-6.43</v>
          </cell>
          <cell r="AE15">
            <v>5.81</v>
          </cell>
          <cell r="AF15">
            <v>28.34</v>
          </cell>
          <cell r="AI15">
            <v>22.84</v>
          </cell>
          <cell r="AJ15">
            <v>97.93</v>
          </cell>
          <cell r="AM15">
            <v>0.92709999999999992</v>
          </cell>
          <cell r="AN15">
            <v>1407.4</v>
          </cell>
          <cell r="AR15">
            <v>739</v>
          </cell>
          <cell r="AS15">
            <v>95</v>
          </cell>
          <cell r="AT15">
            <v>3</v>
          </cell>
          <cell r="AU15">
            <v>5</v>
          </cell>
          <cell r="BA15">
            <v>67593838815</v>
          </cell>
          <cell r="BB15">
            <v>11.581230198380316</v>
          </cell>
          <cell r="BC15">
            <v>70.218392828821635</v>
          </cell>
          <cell r="BD15">
            <v>17.125091774065414</v>
          </cell>
          <cell r="BE15">
            <v>1.7133558918109981E-2</v>
          </cell>
          <cell r="BF15">
            <v>1.0581516398145197</v>
          </cell>
          <cell r="BG15" t="str">
            <v>t</v>
          </cell>
          <cell r="BH15" t="str">
            <v>fix</v>
          </cell>
          <cell r="BI15">
            <v>0.11426538888386631</v>
          </cell>
          <cell r="BJ15">
            <v>1.8645854703380842</v>
          </cell>
          <cell r="BK15">
            <v>0.772141687326794</v>
          </cell>
          <cell r="BL15">
            <v>4.6216076816507122E-3</v>
          </cell>
          <cell r="BM15">
            <v>0.32678474559523113</v>
          </cell>
          <cell r="BN15">
            <v>5.6343935968766828E-2</v>
          </cell>
          <cell r="BP15">
            <v>67593.838814999996</v>
          </cell>
          <cell r="BQ15">
            <v>0</v>
          </cell>
          <cell r="BR15">
            <v>0</v>
          </cell>
          <cell r="BT15">
            <v>1000000</v>
          </cell>
          <cell r="BV15">
            <v>1.91</v>
          </cell>
          <cell r="BW15">
            <v>5.81</v>
          </cell>
          <cell r="BX15">
            <v>0</v>
          </cell>
          <cell r="BY15">
            <v>22.84</v>
          </cell>
          <cell r="BZ15">
            <v>0.92709999999999992</v>
          </cell>
        </row>
        <row r="16">
          <cell r="C16">
            <v>37</v>
          </cell>
          <cell r="D16">
            <v>20935.182307999999</v>
          </cell>
          <cell r="E16">
            <v>24784.401829999999</v>
          </cell>
          <cell r="F16">
            <v>0</v>
          </cell>
          <cell r="G16">
            <v>0</v>
          </cell>
          <cell r="H16">
            <v>10763</v>
          </cell>
          <cell r="Q16" t="str">
            <v>مشترک نواندیشان </v>
          </cell>
          <cell r="R16">
            <v>15106</v>
          </cell>
          <cell r="S16">
            <v>15106</v>
          </cell>
          <cell r="T16" t="str">
            <v>1389/02/13</v>
          </cell>
          <cell r="U16">
            <v>103.76666666666667</v>
          </cell>
          <cell r="V16">
            <v>23803.516832000001</v>
          </cell>
          <cell r="W16">
            <v>7931</v>
          </cell>
          <cell r="X16">
            <v>1917464</v>
          </cell>
          <cell r="Y16">
            <v>1894604</v>
          </cell>
          <cell r="Z16">
            <v>1894604</v>
          </cell>
          <cell r="AC16">
            <v>-3.35</v>
          </cell>
          <cell r="AD16">
            <v>-0.04</v>
          </cell>
          <cell r="AE16">
            <v>17.28</v>
          </cell>
          <cell r="AF16">
            <v>15.41</v>
          </cell>
          <cell r="AI16">
            <v>10.87</v>
          </cell>
          <cell r="AJ16">
            <v>34.909999999999997</v>
          </cell>
          <cell r="AM16">
            <v>89.460399999999993</v>
          </cell>
          <cell r="AN16">
            <v>676.66</v>
          </cell>
          <cell r="AR16">
            <v>79</v>
          </cell>
          <cell r="AS16">
            <v>80</v>
          </cell>
          <cell r="AT16">
            <v>2</v>
          </cell>
          <cell r="AU16">
            <v>20</v>
          </cell>
          <cell r="BA16">
            <v>14923782073</v>
          </cell>
          <cell r="BB16">
            <v>69.965082741901256</v>
          </cell>
          <cell r="BC16">
            <v>0</v>
          </cell>
          <cell r="BD16">
            <v>2.2950273695283934</v>
          </cell>
          <cell r="BE16">
            <v>0</v>
          </cell>
          <cell r="BF16">
            <v>27.739889888570353</v>
          </cell>
          <cell r="BG16" t="str">
            <v>t</v>
          </cell>
          <cell r="BH16" t="str">
            <v>stock</v>
          </cell>
          <cell r="BI16">
            <v>1.5132922063418508</v>
          </cell>
          <cell r="BJ16">
            <v>0</v>
          </cell>
          <cell r="BK16">
            <v>0</v>
          </cell>
          <cell r="BL16">
            <v>0</v>
          </cell>
          <cell r="BM16">
            <v>0</v>
          </cell>
          <cell r="BN16">
            <v>0</v>
          </cell>
          <cell r="BP16">
            <v>14923.782073</v>
          </cell>
          <cell r="BQ16">
            <v>0</v>
          </cell>
          <cell r="BR16">
            <v>0</v>
          </cell>
          <cell r="BT16">
            <v>1000000</v>
          </cell>
          <cell r="BV16">
            <v>-3.35</v>
          </cell>
          <cell r="BW16">
            <v>17.28</v>
          </cell>
          <cell r="BX16">
            <v>0</v>
          </cell>
          <cell r="BY16">
            <v>10.87</v>
          </cell>
          <cell r="BZ16">
            <v>89.460399999999993</v>
          </cell>
        </row>
        <row r="17">
          <cell r="C17">
            <v>5</v>
          </cell>
          <cell r="D17">
            <v>2666434.8964300002</v>
          </cell>
          <cell r="E17">
            <v>5443032.0311099999</v>
          </cell>
          <cell r="F17">
            <v>22573.792740000001</v>
          </cell>
          <cell r="G17">
            <v>47410.985618999999</v>
          </cell>
          <cell r="H17">
            <v>10765</v>
          </cell>
          <cell r="I17">
            <v>75776826</v>
          </cell>
          <cell r="J17">
            <v>90758952</v>
          </cell>
          <cell r="K17">
            <v>76379620</v>
          </cell>
          <cell r="L17">
            <v>91481455</v>
          </cell>
          <cell r="M17">
            <v>7300702</v>
          </cell>
          <cell r="N17">
            <v>4671897</v>
          </cell>
          <cell r="O17">
            <v>7359981</v>
          </cell>
          <cell r="P17">
            <v>4712158</v>
          </cell>
          <cell r="Q17" t="str">
            <v> مشترک آتیه نوین</v>
          </cell>
          <cell r="R17">
            <v>82569011</v>
          </cell>
          <cell r="S17">
            <v>73955015</v>
          </cell>
          <cell r="T17" t="str">
            <v>1388/12/26</v>
          </cell>
          <cell r="U17">
            <v>105.33333333333333</v>
          </cell>
          <cell r="V17">
            <v>75493836.022366002</v>
          </cell>
          <cell r="W17">
            <v>74875656</v>
          </cell>
          <cell r="X17">
            <v>1009495</v>
          </cell>
          <cell r="Y17">
            <v>1008256</v>
          </cell>
          <cell r="Z17">
            <v>1014155</v>
          </cell>
          <cell r="AC17">
            <v>1.66</v>
          </cell>
          <cell r="AD17">
            <v>-6.43</v>
          </cell>
          <cell r="AE17">
            <v>5.05</v>
          </cell>
          <cell r="AF17">
            <v>28.34</v>
          </cell>
          <cell r="AI17">
            <v>19.440000000000001</v>
          </cell>
          <cell r="AJ17">
            <v>97.93</v>
          </cell>
          <cell r="AM17">
            <v>0.82559999999999989</v>
          </cell>
          <cell r="AN17">
            <v>1301.58</v>
          </cell>
          <cell r="AR17">
            <v>64794</v>
          </cell>
          <cell r="AS17">
            <v>96</v>
          </cell>
          <cell r="AT17">
            <v>190</v>
          </cell>
          <cell r="AU17">
            <v>4</v>
          </cell>
          <cell r="BA17">
            <v>5043716051588</v>
          </cell>
          <cell r="BB17">
            <v>6.6671950642061963</v>
          </cell>
          <cell r="BC17">
            <v>40.466503026041082</v>
          </cell>
          <cell r="BD17">
            <v>50.629508439046077</v>
          </cell>
          <cell r="BE17">
            <v>0</v>
          </cell>
          <cell r="BF17">
            <v>2.2367934707066381</v>
          </cell>
          <cell r="BG17" t="str">
            <v>t</v>
          </cell>
          <cell r="BH17" t="str">
            <v>fix</v>
          </cell>
          <cell r="BI17">
            <v>4.910720638000618E-2</v>
          </cell>
          <cell r="BJ17">
            <v>0.92503978278242915</v>
          </cell>
          <cell r="BK17">
            <v>1.1079393333171934</v>
          </cell>
          <cell r="BL17">
            <v>4.7315775920672861E-4</v>
          </cell>
          <cell r="BM17">
            <v>9.9519701267047275E-2</v>
          </cell>
          <cell r="BN17">
            <v>6.3716544442591214E-2</v>
          </cell>
          <cell r="BP17">
            <v>5043716.0515879998</v>
          </cell>
          <cell r="BQ17">
            <v>0</v>
          </cell>
          <cell r="BR17">
            <v>0</v>
          </cell>
          <cell r="BT17">
            <v>1000000</v>
          </cell>
          <cell r="BV17">
            <v>1.66</v>
          </cell>
          <cell r="BW17">
            <v>5.05</v>
          </cell>
          <cell r="BX17">
            <v>0</v>
          </cell>
          <cell r="BY17">
            <v>19.440000000000001</v>
          </cell>
          <cell r="BZ17">
            <v>0.82559999999999989</v>
          </cell>
        </row>
        <row r="18">
          <cell r="C18">
            <v>49</v>
          </cell>
          <cell r="D18">
            <v>225229.883508</v>
          </cell>
          <cell r="E18">
            <v>178024.45948799999</v>
          </cell>
          <cell r="F18">
            <v>24540.334811000001</v>
          </cell>
          <cell r="G18">
            <v>15007.935785</v>
          </cell>
          <cell r="H18">
            <v>10771</v>
          </cell>
          <cell r="I18">
            <v>412</v>
          </cell>
          <cell r="J18">
            <v>202</v>
          </cell>
          <cell r="K18">
            <v>4767</v>
          </cell>
          <cell r="L18">
            <v>1967</v>
          </cell>
          <cell r="M18">
            <v>134</v>
          </cell>
          <cell r="N18">
            <v>105</v>
          </cell>
          <cell r="O18">
            <v>1653</v>
          </cell>
          <cell r="P18">
            <v>1281</v>
          </cell>
          <cell r="Q18" t="str">
            <v>مشترک نوین پایدار</v>
          </cell>
          <cell r="R18">
            <v>125027</v>
          </cell>
          <cell r="S18">
            <v>207457</v>
          </cell>
          <cell r="T18" t="str">
            <v>1388/12/26</v>
          </cell>
          <cell r="U18">
            <v>105.33333333333333</v>
          </cell>
          <cell r="V18">
            <v>200925.45433000001</v>
          </cell>
          <cell r="W18">
            <v>16931</v>
          </cell>
          <cell r="X18">
            <v>11989218</v>
          </cell>
          <cell r="Y18">
            <v>11867311</v>
          </cell>
          <cell r="Z18">
            <v>11867311</v>
          </cell>
          <cell r="AC18">
            <v>-6.22</v>
          </cell>
          <cell r="AD18">
            <v>-6.43</v>
          </cell>
          <cell r="AE18">
            <v>33.659999999999997</v>
          </cell>
          <cell r="AF18">
            <v>28.34</v>
          </cell>
          <cell r="AI18">
            <v>104.24</v>
          </cell>
          <cell r="AJ18">
            <v>97.93</v>
          </cell>
          <cell r="AM18">
            <v>1086.7311</v>
          </cell>
          <cell r="AN18">
            <v>1301.58</v>
          </cell>
          <cell r="AR18">
            <v>86</v>
          </cell>
          <cell r="AS18">
            <v>6</v>
          </cell>
          <cell r="AT18">
            <v>7</v>
          </cell>
          <cell r="AU18">
            <v>94</v>
          </cell>
          <cell r="BA18">
            <v>197724537603</v>
          </cell>
          <cell r="BB18">
            <v>90.730233477660107</v>
          </cell>
          <cell r="BC18">
            <v>4.07724056465951</v>
          </cell>
          <cell r="BD18">
            <v>3.0715647111490894</v>
          </cell>
          <cell r="BE18">
            <v>2.2943594805575483E-2</v>
          </cell>
          <cell r="BF18">
            <v>2.0980176517257245</v>
          </cell>
          <cell r="BG18" t="str">
            <v>t</v>
          </cell>
          <cell r="BH18" t="str">
            <v>stock</v>
          </cell>
          <cell r="BI18">
            <v>1.6126690354723379</v>
          </cell>
          <cell r="BJ18">
            <v>3.8127764402888974E-2</v>
          </cell>
          <cell r="BK18">
            <v>1.5732601758020267E-2</v>
          </cell>
          <cell r="BL18">
            <v>9.5316789975754018E-2</v>
          </cell>
          <cell r="BM18">
            <v>7.9679162428840673E-3</v>
          </cell>
          <cell r="BN18">
            <v>6.1747735675344766E-3</v>
          </cell>
          <cell r="BP18">
            <v>197724.537603</v>
          </cell>
          <cell r="BQ18">
            <v>0</v>
          </cell>
          <cell r="BR18">
            <v>0</v>
          </cell>
          <cell r="BT18">
            <v>1000000</v>
          </cell>
          <cell r="BV18">
            <v>-6.22</v>
          </cell>
          <cell r="BW18">
            <v>33.659999999999997</v>
          </cell>
          <cell r="BX18">
            <v>0</v>
          </cell>
          <cell r="BY18">
            <v>104.24</v>
          </cell>
          <cell r="BZ18">
            <v>1086.7311</v>
          </cell>
        </row>
        <row r="19">
          <cell r="C19">
            <v>45</v>
          </cell>
          <cell r="D19">
            <v>190584.62802199999</v>
          </cell>
          <cell r="E19">
            <v>211857.11051200001</v>
          </cell>
          <cell r="F19">
            <v>22849.070297999999</v>
          </cell>
          <cell r="G19">
            <v>6754.5440500000004</v>
          </cell>
          <cell r="H19">
            <v>10782</v>
          </cell>
          <cell r="I19">
            <v>10381</v>
          </cell>
          <cell r="J19">
            <v>16000</v>
          </cell>
          <cell r="K19">
            <v>42740</v>
          </cell>
          <cell r="L19">
            <v>63892</v>
          </cell>
          <cell r="M19">
            <v>0</v>
          </cell>
          <cell r="N19">
            <v>155</v>
          </cell>
          <cell r="O19">
            <v>0</v>
          </cell>
          <cell r="P19">
            <v>998</v>
          </cell>
          <cell r="Q19" t="str">
            <v>باران کارگزاری بانک کشاورزی </v>
          </cell>
          <cell r="R19">
            <v>124681</v>
          </cell>
          <cell r="S19">
            <v>174389</v>
          </cell>
          <cell r="T19" t="str">
            <v>1388/12/16</v>
          </cell>
          <cell r="U19">
            <v>105.66666666666667</v>
          </cell>
          <cell r="V19">
            <v>170095.72805999999</v>
          </cell>
          <cell r="W19">
            <v>27066</v>
          </cell>
          <cell r="X19">
            <v>6336968</v>
          </cell>
          <cell r="Y19">
            <v>6284479</v>
          </cell>
          <cell r="Z19">
            <v>6284479</v>
          </cell>
          <cell r="AC19">
            <v>-6.01</v>
          </cell>
          <cell r="AD19">
            <v>-6.43</v>
          </cell>
          <cell r="AE19">
            <v>30.14</v>
          </cell>
          <cell r="AF19">
            <v>28.34</v>
          </cell>
          <cell r="AI19">
            <v>91.4</v>
          </cell>
          <cell r="AJ19">
            <v>97.93</v>
          </cell>
          <cell r="AM19">
            <v>528.4479</v>
          </cell>
          <cell r="AN19">
            <v>1105.8699999999999</v>
          </cell>
          <cell r="AR19">
            <v>118</v>
          </cell>
          <cell r="AS19">
            <v>4</v>
          </cell>
          <cell r="AT19">
            <v>11</v>
          </cell>
          <cell r="AU19">
            <v>96</v>
          </cell>
          <cell r="BA19">
            <v>131529838436</v>
          </cell>
          <cell r="BB19">
            <v>74.299061341556694</v>
          </cell>
          <cell r="BC19">
            <v>20.141165949089757</v>
          </cell>
          <cell r="BD19">
            <v>0.82600332505083895</v>
          </cell>
          <cell r="BE19">
            <v>2.1758676305900888</v>
          </cell>
          <cell r="BF19">
            <v>2.5579017537126232</v>
          </cell>
          <cell r="BG19" t="str">
            <v>t</v>
          </cell>
          <cell r="BH19" t="str">
            <v>stock</v>
          </cell>
          <cell r="BI19">
            <v>1.6138855901620937</v>
          </cell>
          <cell r="BJ19">
            <v>0.34279481236114562</v>
          </cell>
          <cell r="BK19">
            <v>0.51244375646650253</v>
          </cell>
          <cell r="BL19">
            <v>8.4878101107294615E-2</v>
          </cell>
          <cell r="BM19">
            <v>0</v>
          </cell>
          <cell r="BN19">
            <v>5.7228380230404437E-3</v>
          </cell>
          <cell r="BP19">
            <v>131529.83843599999</v>
          </cell>
          <cell r="BQ19">
            <v>0</v>
          </cell>
          <cell r="BR19">
            <v>0</v>
          </cell>
          <cell r="BT19">
            <v>1000000</v>
          </cell>
          <cell r="BV19">
            <v>-6.01</v>
          </cell>
          <cell r="BW19">
            <v>30.14</v>
          </cell>
          <cell r="BX19">
            <v>0</v>
          </cell>
          <cell r="BY19">
            <v>91.4</v>
          </cell>
          <cell r="BZ19">
            <v>528.4479</v>
          </cell>
        </row>
        <row r="20">
          <cell r="C20">
            <v>42</v>
          </cell>
          <cell r="D20">
            <v>491170.31251900003</v>
          </cell>
          <cell r="E20">
            <v>382669.48173599999</v>
          </cell>
          <cell r="F20">
            <v>66064.084088999996</v>
          </cell>
          <cell r="G20">
            <v>81117.416943999997</v>
          </cell>
          <cell r="H20">
            <v>10784</v>
          </cell>
          <cell r="I20">
            <v>5749118</v>
          </cell>
          <cell r="J20">
            <v>2810387</v>
          </cell>
          <cell r="K20">
            <v>5805440</v>
          </cell>
          <cell r="L20">
            <v>2833589</v>
          </cell>
          <cell r="M20">
            <v>1513726</v>
          </cell>
          <cell r="N20">
            <v>275111</v>
          </cell>
          <cell r="O20">
            <v>1526525</v>
          </cell>
          <cell r="P20">
            <v>277414</v>
          </cell>
          <cell r="Q20" t="str">
            <v>حکمت آشنا ایرانیان</v>
          </cell>
          <cell r="R20">
            <v>1321053</v>
          </cell>
          <cell r="S20">
            <v>2753057</v>
          </cell>
          <cell r="T20" t="str">
            <v>1389/04/20</v>
          </cell>
          <cell r="U20">
            <v>101.46666666666667</v>
          </cell>
          <cell r="V20">
            <v>3462291.5614999998</v>
          </cell>
          <cell r="W20">
            <v>3430409</v>
          </cell>
          <cell r="X20">
            <v>1010427</v>
          </cell>
          <cell r="Y20">
            <v>1009294</v>
          </cell>
          <cell r="Z20">
            <v>1011826</v>
          </cell>
          <cell r="AC20">
            <v>2.11</v>
          </cell>
          <cell r="AD20">
            <v>-6.43</v>
          </cell>
          <cell r="AE20">
            <v>7.38</v>
          </cell>
          <cell r="AF20">
            <v>28.34</v>
          </cell>
          <cell r="AI20">
            <v>20.85</v>
          </cell>
          <cell r="AJ20">
            <v>97.93</v>
          </cell>
          <cell r="AM20">
            <v>0.9294</v>
          </cell>
          <cell r="AN20">
            <v>1080.6099999999999</v>
          </cell>
          <cell r="AR20">
            <v>6858</v>
          </cell>
          <cell r="AS20">
            <v>100</v>
          </cell>
          <cell r="AT20">
            <v>3</v>
          </cell>
          <cell r="AU20">
            <v>0</v>
          </cell>
          <cell r="BA20">
            <v>169980187578</v>
          </cell>
          <cell r="BB20">
            <v>4.795704109356401</v>
          </cell>
          <cell r="BC20">
            <v>40.755659806108099</v>
          </cell>
          <cell r="BD20">
            <v>52.426068157074937</v>
          </cell>
          <cell r="BE20">
            <v>2.1159984191491859E-8</v>
          </cell>
          <cell r="BF20">
            <v>2.022567906300583</v>
          </cell>
          <cell r="BG20" t="str">
            <v>t</v>
          </cell>
          <cell r="BH20" t="str">
            <v>fix</v>
          </cell>
          <cell r="BI20">
            <v>0.33073608487131101</v>
          </cell>
          <cell r="BJ20">
            <v>4.3945549497257108</v>
          </cell>
          <cell r="BK20">
            <v>2.1449472504131175</v>
          </cell>
          <cell r="BL20">
            <v>2.6730558254514893E-2</v>
          </cell>
          <cell r="BM20">
            <v>0.55448361584958106</v>
          </cell>
          <cell r="BN20">
            <v>0.10076580325071366</v>
          </cell>
          <cell r="BP20">
            <v>169980.18757800001</v>
          </cell>
          <cell r="BQ20">
            <v>0</v>
          </cell>
          <cell r="BR20">
            <v>0</v>
          </cell>
          <cell r="BT20">
            <v>1000000</v>
          </cell>
          <cell r="BV20">
            <v>2.11</v>
          </cell>
          <cell r="BW20">
            <v>7.38</v>
          </cell>
          <cell r="BX20">
            <v>0</v>
          </cell>
          <cell r="BY20">
            <v>20.85</v>
          </cell>
          <cell r="BZ20">
            <v>0.9294</v>
          </cell>
        </row>
        <row r="21">
          <cell r="C21">
            <v>46</v>
          </cell>
          <cell r="D21">
            <v>480765.305482</v>
          </cell>
          <cell r="E21">
            <v>498312.63127100002</v>
          </cell>
          <cell r="F21">
            <v>33388.051546000002</v>
          </cell>
          <cell r="G21">
            <v>111128.862028</v>
          </cell>
          <cell r="H21">
            <v>10801</v>
          </cell>
          <cell r="I21">
            <v>18955</v>
          </cell>
          <cell r="J21">
            <v>13468</v>
          </cell>
          <cell r="K21">
            <v>149570</v>
          </cell>
          <cell r="L21">
            <v>137489</v>
          </cell>
          <cell r="M21">
            <v>273</v>
          </cell>
          <cell r="N21">
            <v>7121</v>
          </cell>
          <cell r="O21">
            <v>2806</v>
          </cell>
          <cell r="P21">
            <v>74162</v>
          </cell>
          <cell r="Q21" t="str">
            <v>مشترک تدبیرگران فردا</v>
          </cell>
          <cell r="R21">
            <v>94028</v>
          </cell>
          <cell r="S21">
            <v>167039</v>
          </cell>
          <cell r="T21" t="str">
            <v>1389/09/09</v>
          </cell>
          <cell r="U21">
            <v>96.733333333333334</v>
          </cell>
          <cell r="V21">
            <v>144834.28842999999</v>
          </cell>
          <cell r="W21">
            <v>14714</v>
          </cell>
          <cell r="X21">
            <v>9923839</v>
          </cell>
          <cell r="Y21">
            <v>9843298</v>
          </cell>
          <cell r="Z21">
            <v>9843298</v>
          </cell>
          <cell r="AC21">
            <v>-10.17</v>
          </cell>
          <cell r="AD21">
            <v>-6.43</v>
          </cell>
          <cell r="AE21">
            <v>21.99</v>
          </cell>
          <cell r="AF21">
            <v>28.34</v>
          </cell>
          <cell r="AI21">
            <v>104.67</v>
          </cell>
          <cell r="AJ21">
            <v>97.93</v>
          </cell>
          <cell r="AM21">
            <v>884.32980000000009</v>
          </cell>
          <cell r="AN21">
            <v>863.2</v>
          </cell>
          <cell r="AR21">
            <v>139</v>
          </cell>
          <cell r="AS21">
            <v>35</v>
          </cell>
          <cell r="AT21">
            <v>5</v>
          </cell>
          <cell r="AU21">
            <v>65</v>
          </cell>
          <cell r="BA21">
            <v>108085819996</v>
          </cell>
          <cell r="BB21">
            <v>71</v>
          </cell>
          <cell r="BC21">
            <v>20</v>
          </cell>
          <cell r="BD21">
            <v>9</v>
          </cell>
          <cell r="BE21">
            <v>0</v>
          </cell>
          <cell r="BF21">
            <v>0</v>
          </cell>
          <cell r="BG21" t="str">
            <v>t</v>
          </cell>
          <cell r="BH21" t="str">
            <v>stock</v>
          </cell>
          <cell r="BI21">
            <v>5.2063105497989959</v>
          </cell>
          <cell r="BJ21">
            <v>1.590696388309865</v>
          </cell>
          <cell r="BK21">
            <v>1.4622133832475432</v>
          </cell>
          <cell r="BL21">
            <v>0.43258434729015383</v>
          </cell>
          <cell r="BM21">
            <v>1.6798472213075989E-2</v>
          </cell>
          <cell r="BN21">
            <v>0.44398014834858923</v>
          </cell>
          <cell r="BP21">
            <v>108085.81999600001</v>
          </cell>
          <cell r="BQ21">
            <v>0</v>
          </cell>
          <cell r="BR21">
            <v>0</v>
          </cell>
          <cell r="BT21">
            <v>1000000</v>
          </cell>
          <cell r="BV21">
            <v>-10.17</v>
          </cell>
          <cell r="BW21">
            <v>21.99</v>
          </cell>
          <cell r="BX21">
            <v>0</v>
          </cell>
          <cell r="BY21">
            <v>104.67</v>
          </cell>
          <cell r="BZ21">
            <v>884.32980000000009</v>
          </cell>
        </row>
        <row r="22">
          <cell r="C22">
            <v>61</v>
          </cell>
          <cell r="D22">
            <v>263916.74074099999</v>
          </cell>
          <cell r="E22">
            <v>299218.21307499998</v>
          </cell>
          <cell r="F22">
            <v>4232.1058270000003</v>
          </cell>
          <cell r="G22">
            <v>13692.107705</v>
          </cell>
          <cell r="H22">
            <v>10825</v>
          </cell>
          <cell r="I22">
            <v>1206</v>
          </cell>
          <cell r="J22">
            <v>7756</v>
          </cell>
          <cell r="K22">
            <v>9118</v>
          </cell>
          <cell r="L22">
            <v>73218</v>
          </cell>
          <cell r="M22">
            <v>0</v>
          </cell>
          <cell r="N22">
            <v>1577</v>
          </cell>
          <cell r="O22">
            <v>0</v>
          </cell>
          <cell r="P22">
            <v>18326</v>
          </cell>
          <cell r="Q22" t="str">
            <v>مشترک سینا</v>
          </cell>
          <cell r="R22">
            <v>97758</v>
          </cell>
          <cell r="S22">
            <v>97212</v>
          </cell>
          <cell r="T22" t="str">
            <v>1389/11/11</v>
          </cell>
          <cell r="U22">
            <v>94.666666666666671</v>
          </cell>
          <cell r="V22">
            <v>85142.738587</v>
          </cell>
          <cell r="W22">
            <v>7791</v>
          </cell>
          <cell r="X22">
            <v>11038726</v>
          </cell>
          <cell r="Y22">
            <v>10928345</v>
          </cell>
          <cell r="Z22">
            <v>10928345</v>
          </cell>
          <cell r="AC22">
            <v>-10.56</v>
          </cell>
          <cell r="AD22">
            <v>-6.43</v>
          </cell>
          <cell r="AE22">
            <v>13.01</v>
          </cell>
          <cell r="AF22">
            <v>28.34</v>
          </cell>
          <cell r="AI22">
            <v>64.150000000000006</v>
          </cell>
          <cell r="AJ22">
            <v>97.93</v>
          </cell>
          <cell r="AM22">
            <v>992.83450000000005</v>
          </cell>
          <cell r="AN22">
            <v>736.84</v>
          </cell>
          <cell r="AR22">
            <v>81</v>
          </cell>
          <cell r="AS22">
            <v>50</v>
          </cell>
          <cell r="AT22">
            <v>5</v>
          </cell>
          <cell r="AU22">
            <v>50</v>
          </cell>
          <cell r="BA22">
            <v>82268977022</v>
          </cell>
          <cell r="BB22">
            <v>94.718188823031241</v>
          </cell>
          <cell r="BC22">
            <v>0</v>
          </cell>
          <cell r="BD22">
            <v>2.577161069492534E-2</v>
          </cell>
          <cell r="BE22">
            <v>1.0770690344994926E-2</v>
          </cell>
          <cell r="BF22">
            <v>5.2452688759288488</v>
          </cell>
          <cell r="BG22" t="str">
            <v>t</v>
          </cell>
          <cell r="BH22" t="str">
            <v>stock</v>
          </cell>
          <cell r="BI22">
            <v>2.8802499734855456</v>
          </cell>
          <cell r="BJ22">
            <v>9.3271138934920922E-2</v>
          </cell>
          <cell r="BK22">
            <v>0.74897195114466331</v>
          </cell>
          <cell r="BL22">
            <v>9.2191362856437489E-2</v>
          </cell>
          <cell r="BM22">
            <v>0</v>
          </cell>
          <cell r="BN22">
            <v>0.18851582109204626</v>
          </cell>
          <cell r="BP22">
            <v>82268.977022000006</v>
          </cell>
          <cell r="BQ22">
            <v>0</v>
          </cell>
          <cell r="BR22">
            <v>0</v>
          </cell>
          <cell r="BT22">
            <v>1000000</v>
          </cell>
          <cell r="BV22">
            <v>-10.56</v>
          </cell>
          <cell r="BW22">
            <v>13.01</v>
          </cell>
          <cell r="BX22">
            <v>0</v>
          </cell>
          <cell r="BY22">
            <v>64.150000000000006</v>
          </cell>
          <cell r="BZ22">
            <v>992.83450000000005</v>
          </cell>
        </row>
        <row r="23">
          <cell r="C23">
            <v>38</v>
          </cell>
          <cell r="D23">
            <v>78407.166509000002</v>
          </cell>
          <cell r="E23">
            <v>108542.205074</v>
          </cell>
          <cell r="F23">
            <v>1701.705586</v>
          </cell>
          <cell r="G23">
            <v>13109.178599000001</v>
          </cell>
          <cell r="H23">
            <v>10830</v>
          </cell>
          <cell r="I23">
            <v>1650</v>
          </cell>
          <cell r="J23">
            <v>5927</v>
          </cell>
          <cell r="K23">
            <v>15776</v>
          </cell>
          <cell r="L23">
            <v>52169</v>
          </cell>
          <cell r="M23">
            <v>126</v>
          </cell>
          <cell r="N23">
            <v>1648</v>
          </cell>
          <cell r="O23">
            <v>1445</v>
          </cell>
          <cell r="P23">
            <v>18596</v>
          </cell>
          <cell r="Q23" t="str">
            <v>مشترک عقیق</v>
          </cell>
          <cell r="R23">
            <v>119127</v>
          </cell>
          <cell r="S23">
            <v>157148</v>
          </cell>
          <cell r="T23" t="str">
            <v>1389/12/06</v>
          </cell>
          <cell r="U23">
            <v>93.833333333333329</v>
          </cell>
          <cell r="V23">
            <v>146472.85218799999</v>
          </cell>
          <cell r="W23">
            <v>13672</v>
          </cell>
          <cell r="X23">
            <v>10830959</v>
          </cell>
          <cell r="Y23">
            <v>10713344</v>
          </cell>
          <cell r="Z23">
            <v>11138357</v>
          </cell>
          <cell r="AC23">
            <v>-9.77</v>
          </cell>
          <cell r="AD23">
            <v>-6.43</v>
          </cell>
          <cell r="AE23">
            <v>25.77</v>
          </cell>
          <cell r="AF23">
            <v>28.34</v>
          </cell>
          <cell r="AI23">
            <v>90.17</v>
          </cell>
          <cell r="AJ23">
            <v>97.93</v>
          </cell>
          <cell r="AM23">
            <v>971.33439999999996</v>
          </cell>
          <cell r="AN23">
            <v>703.53</v>
          </cell>
          <cell r="AR23">
            <v>181</v>
          </cell>
          <cell r="AS23">
            <v>88</v>
          </cell>
          <cell r="AT23">
            <v>3</v>
          </cell>
          <cell r="AU23">
            <v>12</v>
          </cell>
          <cell r="BA23">
            <v>153964018310</v>
          </cell>
          <cell r="BB23">
            <v>96.758965133544223</v>
          </cell>
          <cell r="BC23">
            <v>0</v>
          </cell>
          <cell r="BD23">
            <v>0.47757267734805142</v>
          </cell>
          <cell r="BE23">
            <v>0</v>
          </cell>
          <cell r="BF23">
            <v>2.7634621891077229</v>
          </cell>
          <cell r="BG23" t="str">
            <v>t</v>
          </cell>
          <cell r="BH23" t="str">
            <v>stock</v>
          </cell>
          <cell r="BI23">
            <v>0.78466414659564998</v>
          </cell>
          <cell r="BJ23">
            <v>0.13243009561224575</v>
          </cell>
          <cell r="BK23">
            <v>0.43792758988306596</v>
          </cell>
          <cell r="BL23">
            <v>4.712399834869041E-2</v>
          </cell>
          <cell r="BM23">
            <v>9.1951536131544779E-3</v>
          </cell>
          <cell r="BN23">
            <v>0.11833430905897625</v>
          </cell>
          <cell r="BP23">
            <v>153964.01831000001</v>
          </cell>
          <cell r="BQ23">
            <v>0</v>
          </cell>
          <cell r="BR23">
            <v>0</v>
          </cell>
          <cell r="BT23">
            <v>1000000</v>
          </cell>
          <cell r="BV23">
            <v>-9.77</v>
          </cell>
          <cell r="BW23">
            <v>25.77</v>
          </cell>
          <cell r="BX23">
            <v>0</v>
          </cell>
          <cell r="BY23">
            <v>90.17</v>
          </cell>
          <cell r="BZ23">
            <v>971.33439999999996</v>
          </cell>
        </row>
        <row r="24">
          <cell r="C24">
            <v>18</v>
          </cell>
          <cell r="D24">
            <v>42359.023416999997</v>
          </cell>
          <cell r="E24">
            <v>34783.200839999998</v>
          </cell>
          <cell r="F24">
            <v>420.56205999999997</v>
          </cell>
          <cell r="G24">
            <v>0</v>
          </cell>
          <cell r="H24">
            <v>10835</v>
          </cell>
          <cell r="I24">
            <v>5018</v>
          </cell>
          <cell r="J24">
            <v>4587</v>
          </cell>
          <cell r="K24">
            <v>18319</v>
          </cell>
          <cell r="L24">
            <v>17422</v>
          </cell>
          <cell r="M24">
            <v>74</v>
          </cell>
          <cell r="N24">
            <v>230</v>
          </cell>
          <cell r="O24">
            <v>402</v>
          </cell>
          <cell r="P24">
            <v>1222</v>
          </cell>
          <cell r="Q24" t="str">
            <v>مشترك شاخصي كار آفرين</v>
          </cell>
          <cell r="R24">
            <v>125236</v>
          </cell>
          <cell r="S24">
            <v>183224</v>
          </cell>
          <cell r="T24" t="str">
            <v>1389/12/24</v>
          </cell>
          <cell r="U24">
            <v>93.233333333333334</v>
          </cell>
          <cell r="V24">
            <v>174416.382297</v>
          </cell>
          <cell r="W24">
            <v>34266</v>
          </cell>
          <cell r="X24">
            <v>5141553</v>
          </cell>
          <cell r="Y24">
            <v>5090071</v>
          </cell>
          <cell r="Z24">
            <v>5090071</v>
          </cell>
          <cell r="AC24">
            <v>-8.6</v>
          </cell>
          <cell r="AD24">
            <v>-6.43</v>
          </cell>
          <cell r="AE24">
            <v>20.61</v>
          </cell>
          <cell r="AF24">
            <v>28.34</v>
          </cell>
          <cell r="AI24">
            <v>82.4</v>
          </cell>
          <cell r="AJ24">
            <v>97.93</v>
          </cell>
          <cell r="AM24">
            <v>409.00709999999998</v>
          </cell>
          <cell r="AN24">
            <v>698.38</v>
          </cell>
          <cell r="AR24">
            <v>24</v>
          </cell>
          <cell r="AS24">
            <v>6</v>
          </cell>
          <cell r="AT24">
            <v>4</v>
          </cell>
          <cell r="AU24">
            <v>94</v>
          </cell>
          <cell r="BA24">
            <v>170322299308</v>
          </cell>
          <cell r="BB24">
            <v>96.026435325027379</v>
          </cell>
          <cell r="BC24">
            <v>0</v>
          </cell>
          <cell r="BD24">
            <v>1.3531030192285081</v>
          </cell>
          <cell r="BE24">
            <v>1.1276165769881196E-2</v>
          </cell>
          <cell r="BF24">
            <v>2.6091854899742315</v>
          </cell>
          <cell r="BG24" t="str">
            <v>t</v>
          </cell>
          <cell r="BH24" t="str">
            <v>stock</v>
          </cell>
          <cell r="BI24">
            <v>0.30798741678510971</v>
          </cell>
          <cell r="BJ24">
            <v>0.14627583123063656</v>
          </cell>
          <cell r="BK24">
            <v>0.13911335398767127</v>
          </cell>
          <cell r="BL24">
            <v>1.1476718661310745E-3</v>
          </cell>
          <cell r="BM24">
            <v>2.1940357158450859E-3</v>
          </cell>
          <cell r="BN24">
            <v>6.669431952146007E-3</v>
          </cell>
          <cell r="BP24">
            <v>170322.29930799999</v>
          </cell>
          <cell r="BQ24">
            <v>0</v>
          </cell>
          <cell r="BR24">
            <v>0</v>
          </cell>
          <cell r="BT24">
            <v>1000000</v>
          </cell>
          <cell r="BV24">
            <v>-8.6</v>
          </cell>
          <cell r="BW24">
            <v>20.61</v>
          </cell>
          <cell r="BX24">
            <v>0</v>
          </cell>
          <cell r="BY24">
            <v>82.4</v>
          </cell>
          <cell r="BZ24">
            <v>409.00709999999998</v>
          </cell>
        </row>
        <row r="25">
          <cell r="C25">
            <v>1</v>
          </cell>
          <cell r="D25">
            <v>3770247.5365849999</v>
          </cell>
          <cell r="E25">
            <v>6289370.3710789997</v>
          </cell>
          <cell r="F25">
            <v>79613.302299000003</v>
          </cell>
          <cell r="G25">
            <v>183192.12761200001</v>
          </cell>
          <cell r="H25">
            <v>10837</v>
          </cell>
          <cell r="I25">
            <v>116672377</v>
          </cell>
          <cell r="J25">
            <v>136455774</v>
          </cell>
          <cell r="K25">
            <v>117752607</v>
          </cell>
          <cell r="L25">
            <v>137520296</v>
          </cell>
          <cell r="M25">
            <v>10016427</v>
          </cell>
          <cell r="N25">
            <v>5126736</v>
          </cell>
          <cell r="O25">
            <v>10126689</v>
          </cell>
          <cell r="P25">
            <v>5209369</v>
          </cell>
          <cell r="Q25" t="str">
            <v>یکم کارگزاری بانک کشاورزی</v>
          </cell>
          <cell r="R25">
            <v>187730784</v>
          </cell>
          <cell r="S25">
            <v>181335414</v>
          </cell>
          <cell r="T25" t="str">
            <v>1389/12/25</v>
          </cell>
          <cell r="U25">
            <v>93.2</v>
          </cell>
          <cell r="V25">
            <v>180424252.88944599</v>
          </cell>
          <cell r="W25">
            <v>176633404</v>
          </cell>
          <cell r="X25">
            <v>1022512</v>
          </cell>
          <cell r="Y25">
            <v>1021461</v>
          </cell>
          <cell r="Z25">
            <v>1021500</v>
          </cell>
          <cell r="AC25">
            <v>1.06</v>
          </cell>
          <cell r="AD25">
            <v>-6.43</v>
          </cell>
          <cell r="AE25">
            <v>5.72</v>
          </cell>
          <cell r="AF25">
            <v>28.34</v>
          </cell>
          <cell r="AI25">
            <v>19.420000000000002</v>
          </cell>
          <cell r="AJ25">
            <v>97.93</v>
          </cell>
          <cell r="AM25">
            <v>2.1461000000000001</v>
          </cell>
          <cell r="AN25">
            <v>670.54</v>
          </cell>
          <cell r="AR25">
            <v>377323</v>
          </cell>
          <cell r="AS25">
            <v>91</v>
          </cell>
          <cell r="AT25">
            <v>983</v>
          </cell>
          <cell r="AU25">
            <v>9</v>
          </cell>
          <cell r="BA25">
            <v>12566261563935</v>
          </cell>
          <cell r="BB25">
            <v>7.0779783520772952</v>
          </cell>
          <cell r="BC25">
            <v>19.456858076569567</v>
          </cell>
          <cell r="BD25">
            <v>71.868801806920345</v>
          </cell>
          <cell r="BE25">
            <v>2.4450939583939232E-2</v>
          </cell>
          <cell r="BF25">
            <v>1.5719108248488549</v>
          </cell>
          <cell r="BG25" t="str">
            <v>t</v>
          </cell>
          <cell r="BH25" t="str">
            <v>fix</v>
          </cell>
          <cell r="BI25">
            <v>2.6792670049425669E-2</v>
          </cell>
          <cell r="BJ25">
            <v>0.62724186460543419</v>
          </cell>
          <cell r="BK25">
            <v>0.73253993335477685</v>
          </cell>
          <cell r="BL25">
            <v>7.2463901042242086E-4</v>
          </cell>
          <cell r="BM25">
            <v>5.5845070615936056E-2</v>
          </cell>
          <cell r="BN25">
            <v>2.8727808237170926E-2</v>
          </cell>
          <cell r="BP25">
            <v>12566261.563935</v>
          </cell>
          <cell r="BQ25">
            <v>0</v>
          </cell>
          <cell r="BR25">
            <v>0</v>
          </cell>
          <cell r="BT25">
            <v>1000000</v>
          </cell>
          <cell r="BV25">
            <v>1.06</v>
          </cell>
          <cell r="BW25">
            <v>5.72</v>
          </cell>
          <cell r="BX25">
            <v>0</v>
          </cell>
          <cell r="BY25">
            <v>19.420000000000002</v>
          </cell>
          <cell r="BZ25">
            <v>2.1461000000000001</v>
          </cell>
        </row>
        <row r="26">
          <cell r="C26">
            <v>4</v>
          </cell>
          <cell r="D26">
            <v>509801.00548200001</v>
          </cell>
          <cell r="E26">
            <v>556692.04395099997</v>
          </cell>
          <cell r="F26">
            <v>37636.604675000002</v>
          </cell>
          <cell r="G26">
            <v>97950.461364000003</v>
          </cell>
          <cell r="H26">
            <v>10843</v>
          </cell>
          <cell r="I26">
            <v>50147</v>
          </cell>
          <cell r="J26">
            <v>66111</v>
          </cell>
          <cell r="K26">
            <v>112513</v>
          </cell>
          <cell r="L26">
            <v>193313</v>
          </cell>
          <cell r="M26">
            <v>72</v>
          </cell>
          <cell r="N26">
            <v>22472</v>
          </cell>
          <cell r="O26">
            <v>255</v>
          </cell>
          <cell r="P26">
            <v>77273</v>
          </cell>
          <cell r="Q26" t="str">
            <v>کارگزاری پارسیان</v>
          </cell>
          <cell r="R26">
            <v>177863</v>
          </cell>
          <cell r="S26">
            <v>216983</v>
          </cell>
          <cell r="T26" t="str">
            <v>1390/01/28</v>
          </cell>
          <cell r="U26">
            <v>92.13333333333334</v>
          </cell>
          <cell r="V26">
            <v>173483.854219</v>
          </cell>
          <cell r="W26">
            <v>50855</v>
          </cell>
          <cell r="X26">
            <v>3446953</v>
          </cell>
          <cell r="Y26">
            <v>3411342</v>
          </cell>
          <cell r="Z26">
            <v>3411342</v>
          </cell>
          <cell r="AC26">
            <v>-6.49</v>
          </cell>
          <cell r="AD26">
            <v>-6.43</v>
          </cell>
          <cell r="AE26">
            <v>30.6</v>
          </cell>
          <cell r="AF26">
            <v>28.34</v>
          </cell>
          <cell r="AI26">
            <v>99.7</v>
          </cell>
          <cell r="AJ26">
            <v>97.93</v>
          </cell>
          <cell r="AM26">
            <v>241.13419999999999</v>
          </cell>
          <cell r="AN26">
            <v>564.41</v>
          </cell>
          <cell r="AR26">
            <v>223</v>
          </cell>
          <cell r="AS26">
            <v>17</v>
          </cell>
          <cell r="AT26">
            <v>7</v>
          </cell>
          <cell r="AU26">
            <v>83</v>
          </cell>
          <cell r="BA26">
            <v>179333686387</v>
          </cell>
          <cell r="BB26">
            <v>85.701826116025345</v>
          </cell>
          <cell r="BC26">
            <v>5.7305314793896338</v>
          </cell>
          <cell r="BD26">
            <v>0.69333082466983031</v>
          </cell>
          <cell r="BE26">
            <v>0</v>
          </cell>
          <cell r="BF26">
            <v>7.8743115799151848</v>
          </cell>
          <cell r="BG26" t="str">
            <v>t</v>
          </cell>
          <cell r="BH26" t="str">
            <v>stock</v>
          </cell>
          <cell r="BI26">
            <v>2.9980744995670823</v>
          </cell>
          <cell r="BJ26">
            <v>0.63258238082119389</v>
          </cell>
          <cell r="BK26">
            <v>1.0868646092779275</v>
          </cell>
          <cell r="BL26">
            <v>0.31243707119682185</v>
          </cell>
          <cell r="BM26">
            <v>1.1752072743025951E-3</v>
          </cell>
          <cell r="BN26">
            <v>0.3561246733615076</v>
          </cell>
          <cell r="BP26">
            <v>179333.68638699999</v>
          </cell>
          <cell r="BQ26">
            <v>0</v>
          </cell>
          <cell r="BR26">
            <v>0</v>
          </cell>
          <cell r="BT26">
            <v>1000000</v>
          </cell>
          <cell r="BV26">
            <v>-6.49</v>
          </cell>
          <cell r="BW26">
            <v>30.6</v>
          </cell>
          <cell r="BX26">
            <v>0</v>
          </cell>
          <cell r="BY26">
            <v>99.7</v>
          </cell>
          <cell r="BZ26">
            <v>241.13419999999999</v>
          </cell>
        </row>
        <row r="27">
          <cell r="C27">
            <v>3</v>
          </cell>
          <cell r="D27">
            <v>297310.05327999999</v>
          </cell>
          <cell r="E27">
            <v>916100.567652</v>
          </cell>
          <cell r="F27">
            <v>62616.982255000003</v>
          </cell>
          <cell r="G27">
            <v>679.96530700000005</v>
          </cell>
          <cell r="H27">
            <v>10845</v>
          </cell>
          <cell r="I27">
            <v>4267340</v>
          </cell>
          <cell r="J27">
            <v>6258863</v>
          </cell>
          <cell r="K27">
            <v>4297977</v>
          </cell>
          <cell r="L27">
            <v>6311069</v>
          </cell>
          <cell r="M27">
            <v>560526</v>
          </cell>
          <cell r="N27">
            <v>231420</v>
          </cell>
          <cell r="O27">
            <v>564225</v>
          </cell>
          <cell r="P27">
            <v>233502</v>
          </cell>
          <cell r="Q27" t="str">
            <v>آرمان کارآفرین</v>
          </cell>
          <cell r="R27">
            <v>9146386</v>
          </cell>
          <cell r="S27">
            <v>8693155</v>
          </cell>
          <cell r="T27" t="str">
            <v>1390/01/14</v>
          </cell>
          <cell r="U27">
            <v>92.6</v>
          </cell>
          <cell r="V27">
            <v>8843521.4324379992</v>
          </cell>
          <cell r="W27">
            <v>8693314</v>
          </cell>
          <cell r="X27">
            <v>1018090</v>
          </cell>
          <cell r="Y27">
            <v>1017278</v>
          </cell>
          <cell r="Z27">
            <v>1015749</v>
          </cell>
          <cell r="AC27">
            <v>1.73</v>
          </cell>
          <cell r="AD27">
            <v>-6.43</v>
          </cell>
          <cell r="AE27">
            <v>5.2</v>
          </cell>
          <cell r="AF27">
            <v>28.34</v>
          </cell>
          <cell r="AI27">
            <v>20.260000000000002</v>
          </cell>
          <cell r="AJ27">
            <v>97.93</v>
          </cell>
          <cell r="AM27">
            <v>1.7278000000000002</v>
          </cell>
          <cell r="AN27">
            <v>602.20000000000005</v>
          </cell>
          <cell r="AR27">
            <v>4911</v>
          </cell>
          <cell r="AS27">
            <v>87</v>
          </cell>
          <cell r="AT27">
            <v>24</v>
          </cell>
          <cell r="AU27">
            <v>13</v>
          </cell>
          <cell r="BA27">
            <v>133117258145</v>
          </cell>
          <cell r="BB27">
            <v>1.4948762956795048</v>
          </cell>
          <cell r="BC27">
            <v>46.875995094455227</v>
          </cell>
          <cell r="BD27">
            <v>48.612795938335765</v>
          </cell>
          <cell r="BE27">
            <v>0</v>
          </cell>
          <cell r="BF27">
            <v>3.0163326715295051</v>
          </cell>
          <cell r="BG27" t="str">
            <v>t</v>
          </cell>
          <cell r="BH27" t="str">
            <v>fix</v>
          </cell>
          <cell r="BI27">
            <v>6.6332790947812609E-2</v>
          </cell>
          <cell r="BJ27">
            <v>0.46990986385223626</v>
          </cell>
          <cell r="BK27">
            <v>0.69000685079330792</v>
          </cell>
          <cell r="BL27">
            <v>3.6406199798577157E-3</v>
          </cell>
          <cell r="BM27">
            <v>6.4904513953794679E-2</v>
          </cell>
          <cell r="BN27">
            <v>2.6860443647904585E-2</v>
          </cell>
          <cell r="BP27">
            <v>133117.258145</v>
          </cell>
          <cell r="BQ27">
            <v>0</v>
          </cell>
          <cell r="BR27">
            <v>0</v>
          </cell>
          <cell r="BT27">
            <v>1000000</v>
          </cell>
          <cell r="BV27">
            <v>1.73</v>
          </cell>
          <cell r="BW27">
            <v>5.2</v>
          </cell>
          <cell r="BX27">
            <v>0</v>
          </cell>
          <cell r="BY27">
            <v>20.260000000000002</v>
          </cell>
          <cell r="BZ27">
            <v>1.7278000000000002</v>
          </cell>
        </row>
        <row r="28">
          <cell r="C28">
            <v>8</v>
          </cell>
          <cell r="D28">
            <v>352130.995834</v>
          </cell>
          <cell r="E28">
            <v>308083.46983399999</v>
          </cell>
          <cell r="F28">
            <v>6009.3462280000003</v>
          </cell>
          <cell r="G28">
            <v>8625.3728580000006</v>
          </cell>
          <cell r="H28">
            <v>10855</v>
          </cell>
          <cell r="I28">
            <v>50</v>
          </cell>
          <cell r="J28">
            <v>1995</v>
          </cell>
          <cell r="K28">
            <v>169</v>
          </cell>
          <cell r="L28">
            <v>4751</v>
          </cell>
          <cell r="M28">
            <v>50</v>
          </cell>
          <cell r="N28">
            <v>62</v>
          </cell>
          <cell r="O28">
            <v>169</v>
          </cell>
          <cell r="P28">
            <v>205</v>
          </cell>
          <cell r="Q28" t="str">
            <v>سپهر اول کارگزاری بانک صادرات</v>
          </cell>
          <cell r="R28">
            <v>280567</v>
          </cell>
          <cell r="S28">
            <v>367782</v>
          </cell>
          <cell r="T28" t="str">
            <v>1390/02/13</v>
          </cell>
          <cell r="U28">
            <v>91.6</v>
          </cell>
          <cell r="V28">
            <v>365783.05301199999</v>
          </cell>
          <cell r="W28">
            <v>112923</v>
          </cell>
          <cell r="X28">
            <v>3272175</v>
          </cell>
          <cell r="Y28">
            <v>3239225</v>
          </cell>
          <cell r="Z28">
            <v>3239225</v>
          </cell>
          <cell r="AC28">
            <v>-2.5299999999999998</v>
          </cell>
          <cell r="AD28">
            <v>-6.43</v>
          </cell>
          <cell r="AE28">
            <v>19.79</v>
          </cell>
          <cell r="AF28">
            <v>28.34</v>
          </cell>
          <cell r="AI28">
            <v>58.96</v>
          </cell>
          <cell r="AJ28">
            <v>97.93</v>
          </cell>
          <cell r="AM28">
            <v>223.92249999999999</v>
          </cell>
          <cell r="AN28">
            <v>596.96</v>
          </cell>
          <cell r="AR28">
            <v>875</v>
          </cell>
          <cell r="AS28">
            <v>11</v>
          </cell>
          <cell r="AT28">
            <v>4</v>
          </cell>
          <cell r="AU28">
            <v>89</v>
          </cell>
          <cell r="BA28">
            <v>350318678957</v>
          </cell>
          <cell r="BB28">
            <v>95.562839172783441</v>
          </cell>
          <cell r="BC28">
            <v>0</v>
          </cell>
          <cell r="BD28">
            <v>1.1512649794871619</v>
          </cell>
          <cell r="BE28">
            <v>1.2270228073980554E-2</v>
          </cell>
          <cell r="BF28">
            <v>3.2736256196554154</v>
          </cell>
          <cell r="BG28" t="str">
            <v>t</v>
          </cell>
          <cell r="BH28" t="str">
            <v>stock</v>
          </cell>
          <cell r="BI28">
            <v>1.1765718449924618</v>
          </cell>
          <cell r="BJ28">
            <v>6.023516664468737E-4</v>
          </cell>
          <cell r="BK28">
            <v>1.6933566670349686E-2</v>
          </cell>
          <cell r="BL28">
            <v>1.9895915360186197E-2</v>
          </cell>
          <cell r="BM28">
            <v>4.5951134095741498E-4</v>
          </cell>
          <cell r="BN28">
            <v>5.5739541358739689E-4</v>
          </cell>
          <cell r="BP28">
            <v>350318.67895700003</v>
          </cell>
          <cell r="BQ28">
            <v>0</v>
          </cell>
          <cell r="BR28">
            <v>0</v>
          </cell>
          <cell r="BT28">
            <v>1000000</v>
          </cell>
          <cell r="BV28">
            <v>-2.5299999999999998</v>
          </cell>
          <cell r="BW28">
            <v>19.79</v>
          </cell>
          <cell r="BX28">
            <v>0</v>
          </cell>
          <cell r="BY28">
            <v>58.96</v>
          </cell>
          <cell r="BZ28">
            <v>223.92249999999999</v>
          </cell>
        </row>
        <row r="29">
          <cell r="C29">
            <v>64</v>
          </cell>
          <cell r="D29">
            <v>137999.71264400001</v>
          </cell>
          <cell r="E29">
            <v>190241.69521899999</v>
          </cell>
          <cell r="F29">
            <v>94.356514000000004</v>
          </cell>
          <cell r="G29">
            <v>0</v>
          </cell>
          <cell r="H29">
            <v>10864</v>
          </cell>
          <cell r="I29">
            <v>4629</v>
          </cell>
          <cell r="J29">
            <v>5266</v>
          </cell>
          <cell r="K29">
            <v>28946</v>
          </cell>
          <cell r="L29">
            <v>27762</v>
          </cell>
          <cell r="M29">
            <v>50</v>
          </cell>
          <cell r="N29">
            <v>184</v>
          </cell>
          <cell r="O29">
            <v>374</v>
          </cell>
          <cell r="P29">
            <v>1389</v>
          </cell>
          <cell r="Q29" t="str">
            <v>توسعه صادرات</v>
          </cell>
          <cell r="R29">
            <v>70518</v>
          </cell>
          <cell r="S29">
            <v>94336</v>
          </cell>
          <cell r="T29" t="str">
            <v>1390/02/24</v>
          </cell>
          <cell r="U29">
            <v>91.233333333333334</v>
          </cell>
          <cell r="V29">
            <v>92746.245259999996</v>
          </cell>
          <cell r="W29">
            <v>12541</v>
          </cell>
          <cell r="X29">
            <v>7446052</v>
          </cell>
          <cell r="Y29">
            <v>7395442</v>
          </cell>
          <cell r="Z29">
            <v>7395442</v>
          </cell>
          <cell r="AC29">
            <v>-1.98</v>
          </cell>
          <cell r="AD29">
            <v>-6.43</v>
          </cell>
          <cell r="AE29">
            <v>30.45</v>
          </cell>
          <cell r="AF29">
            <v>28.34</v>
          </cell>
          <cell r="AI29">
            <v>50.18</v>
          </cell>
          <cell r="AJ29">
            <v>97.93</v>
          </cell>
          <cell r="AM29">
            <v>639.54420000000005</v>
          </cell>
          <cell r="AN29">
            <v>574.95000000000005</v>
          </cell>
          <cell r="AR29">
            <v>65</v>
          </cell>
          <cell r="AS29">
            <v>36</v>
          </cell>
          <cell r="AT29">
            <v>7</v>
          </cell>
          <cell r="AU29">
            <v>64</v>
          </cell>
          <cell r="BA29">
            <v>54913539403</v>
          </cell>
          <cell r="BB29">
            <v>58.561659536883326</v>
          </cell>
          <cell r="BC29">
            <v>40.23972585816297</v>
          </cell>
          <cell r="BD29">
            <v>0.42992057334446099</v>
          </cell>
          <cell r="BE29">
            <v>0.10664338917786825</v>
          </cell>
          <cell r="BF29">
            <v>0.66205064243138134</v>
          </cell>
          <cell r="BG29" t="str">
            <v>t</v>
          </cell>
          <cell r="BH29" t="str">
            <v>stock</v>
          </cell>
          <cell r="BI29">
            <v>2.3273590279290395</v>
          </cell>
          <cell r="BJ29">
            <v>0.41047675770725206</v>
          </cell>
          <cell r="BK29">
            <v>0.39368671828469326</v>
          </cell>
          <cell r="BL29">
            <v>5.0010872837516962E-4</v>
          </cell>
          <cell r="BM29">
            <v>3.9645522388059703E-3</v>
          </cell>
          <cell r="BN29">
            <v>1.472396540027137E-2</v>
          </cell>
          <cell r="BP29">
            <v>54913.539403000002</v>
          </cell>
          <cell r="BQ29">
            <v>0</v>
          </cell>
          <cell r="BR29">
            <v>0</v>
          </cell>
          <cell r="BT29">
            <v>1000000</v>
          </cell>
          <cell r="BV29">
            <v>-1.98</v>
          </cell>
          <cell r="BW29">
            <v>30.45</v>
          </cell>
          <cell r="BX29">
            <v>0</v>
          </cell>
          <cell r="BY29">
            <v>50.18</v>
          </cell>
          <cell r="BZ29">
            <v>639.54420000000005</v>
          </cell>
        </row>
        <row r="30">
          <cell r="C30">
            <v>12</v>
          </cell>
          <cell r="D30">
            <v>418671.480813</v>
          </cell>
          <cell r="E30">
            <v>481325.50565599999</v>
          </cell>
          <cell r="F30">
            <v>31711.737014999999</v>
          </cell>
          <cell r="G30">
            <v>46551.813776000003</v>
          </cell>
          <cell r="H30">
            <v>10869</v>
          </cell>
          <cell r="I30">
            <v>203</v>
          </cell>
          <cell r="J30">
            <v>212</v>
          </cell>
          <cell r="K30">
            <v>885</v>
          </cell>
          <cell r="L30">
            <v>749</v>
          </cell>
          <cell r="M30">
            <v>0</v>
          </cell>
          <cell r="N30">
            <v>0</v>
          </cell>
          <cell r="O30">
            <v>0</v>
          </cell>
          <cell r="P30">
            <v>0</v>
          </cell>
          <cell r="Q30" t="str">
            <v>بانک دی</v>
          </cell>
          <cell r="R30">
            <v>227050</v>
          </cell>
          <cell r="S30">
            <v>325110</v>
          </cell>
          <cell r="T30" t="str">
            <v>1390/03/23</v>
          </cell>
          <cell r="U30">
            <v>90.233333333333334</v>
          </cell>
          <cell r="V30">
            <v>315904.31874700001</v>
          </cell>
          <cell r="W30">
            <v>58281</v>
          </cell>
          <cell r="X30">
            <v>5457766</v>
          </cell>
          <cell r="Y30">
            <v>5420365</v>
          </cell>
          <cell r="Z30">
            <v>5444155</v>
          </cell>
          <cell r="AC30">
            <v>-6</v>
          </cell>
          <cell r="AD30">
            <v>-6.43</v>
          </cell>
          <cell r="AE30">
            <v>25.83</v>
          </cell>
          <cell r="AF30">
            <v>28.34</v>
          </cell>
          <cell r="AI30">
            <v>74.69</v>
          </cell>
          <cell r="AJ30">
            <v>97.93</v>
          </cell>
          <cell r="AM30">
            <v>442.03650000000005</v>
          </cell>
          <cell r="AN30">
            <v>596.24</v>
          </cell>
          <cell r="AR30">
            <v>70</v>
          </cell>
          <cell r="AS30">
            <v>3</v>
          </cell>
          <cell r="AT30">
            <v>4</v>
          </cell>
          <cell r="AU30">
            <v>97</v>
          </cell>
          <cell r="BA30">
            <v>199841480027</v>
          </cell>
          <cell r="BB30">
            <v>62.331642084680283</v>
          </cell>
          <cell r="BC30">
            <v>19.510224616444049</v>
          </cell>
          <cell r="BD30">
            <v>14.327541845010247</v>
          </cell>
          <cell r="BE30">
            <v>3.1190542662243516E-3</v>
          </cell>
          <cell r="BF30">
            <v>3.8274723995991891</v>
          </cell>
          <cell r="BG30" t="str">
            <v>t</v>
          </cell>
          <cell r="BH30" t="str">
            <v>stock</v>
          </cell>
          <cell r="BI30">
            <v>1.9819356671856418</v>
          </cell>
          <cell r="BJ30">
            <v>3.8978198634661968E-3</v>
          </cell>
          <cell r="BK30">
            <v>3.298832856199075E-3</v>
          </cell>
          <cell r="BL30">
            <v>0.12036472392574821</v>
          </cell>
          <cell r="BM30">
            <v>0</v>
          </cell>
          <cell r="BN30">
            <v>0</v>
          </cell>
          <cell r="BP30">
            <v>199841.48002700001</v>
          </cell>
          <cell r="BQ30">
            <v>0</v>
          </cell>
          <cell r="BR30">
            <v>0</v>
          </cell>
          <cell r="BT30">
            <v>1000000</v>
          </cell>
          <cell r="BV30">
            <v>-6</v>
          </cell>
          <cell r="BW30">
            <v>25.83</v>
          </cell>
          <cell r="BX30">
            <v>0</v>
          </cell>
          <cell r="BY30">
            <v>74.69</v>
          </cell>
          <cell r="BZ30">
            <v>442.03650000000005</v>
          </cell>
        </row>
        <row r="31">
          <cell r="C31">
            <v>15</v>
          </cell>
          <cell r="D31">
            <v>286361.54788700002</v>
          </cell>
          <cell r="E31">
            <v>316634.76489699999</v>
          </cell>
          <cell r="F31">
            <v>16650.539865999999</v>
          </cell>
          <cell r="G31">
            <v>35729.818979999996</v>
          </cell>
          <cell r="H31">
            <v>10872</v>
          </cell>
          <cell r="I31">
            <v>286</v>
          </cell>
          <cell r="J31">
            <v>5812</v>
          </cell>
          <cell r="K31">
            <v>1043</v>
          </cell>
          <cell r="L31">
            <v>17778</v>
          </cell>
          <cell r="M31">
            <v>0</v>
          </cell>
          <cell r="N31">
            <v>0</v>
          </cell>
          <cell r="O31">
            <v>0</v>
          </cell>
          <cell r="P31">
            <v>0</v>
          </cell>
          <cell r="Q31" t="str">
            <v>مشترک یکم سامان</v>
          </cell>
          <cell r="R31">
            <v>90358</v>
          </cell>
          <cell r="S31">
            <v>111859</v>
          </cell>
          <cell r="T31" t="str">
            <v>1390/03/31</v>
          </cell>
          <cell r="U31">
            <v>89.966666666666669</v>
          </cell>
          <cell r="V31">
            <v>109240.400303</v>
          </cell>
          <cell r="W31">
            <v>28081</v>
          </cell>
          <cell r="X31">
            <v>3920011</v>
          </cell>
          <cell r="Y31">
            <v>3890189</v>
          </cell>
          <cell r="Z31">
            <v>3890189</v>
          </cell>
          <cell r="AC31">
            <v>-5.88</v>
          </cell>
          <cell r="AD31">
            <v>-6.43</v>
          </cell>
          <cell r="AE31">
            <v>32.71</v>
          </cell>
          <cell r="AF31">
            <v>28.34</v>
          </cell>
          <cell r="AI31">
            <v>31.32</v>
          </cell>
          <cell r="AJ31">
            <v>97.93</v>
          </cell>
          <cell r="AM31">
            <v>289.01889999999997</v>
          </cell>
          <cell r="AN31">
            <v>597.78</v>
          </cell>
          <cell r="AR31">
            <v>93</v>
          </cell>
          <cell r="AS31">
            <v>11</v>
          </cell>
          <cell r="AT31">
            <v>4</v>
          </cell>
          <cell r="AU31">
            <v>89</v>
          </cell>
          <cell r="BA31">
            <v>78876868720</v>
          </cell>
          <cell r="BB31">
            <v>71.797211783800819</v>
          </cell>
          <cell r="BC31">
            <v>0</v>
          </cell>
          <cell r="BD31">
            <v>18.966872957732004</v>
          </cell>
          <cell r="BE31">
            <v>0</v>
          </cell>
          <cell r="BF31">
            <v>9.2359152584671751</v>
          </cell>
          <cell r="BG31" t="str">
            <v>t</v>
          </cell>
          <cell r="BH31" t="str">
            <v>stock</v>
          </cell>
          <cell r="BI31">
            <v>3.3367068371588573</v>
          </cell>
          <cell r="BJ31">
            <v>1.1542973505389673E-2</v>
          </cell>
          <cell r="BK31">
            <v>0.19675070276013193</v>
          </cell>
          <cell r="BL31">
            <v>0.23413564776191453</v>
          </cell>
          <cell r="BM31">
            <v>0</v>
          </cell>
          <cell r="BN31">
            <v>0</v>
          </cell>
          <cell r="BP31">
            <v>78876.868719999999</v>
          </cell>
          <cell r="BQ31">
            <v>0</v>
          </cell>
          <cell r="BR31">
            <v>0</v>
          </cell>
          <cell r="BT31">
            <v>1000000</v>
          </cell>
          <cell r="BV31">
            <v>-5.88</v>
          </cell>
          <cell r="BW31">
            <v>32.71</v>
          </cell>
          <cell r="BX31">
            <v>0</v>
          </cell>
          <cell r="BY31">
            <v>31.32</v>
          </cell>
          <cell r="BZ31">
            <v>289.01889999999997</v>
          </cell>
        </row>
        <row r="32">
          <cell r="C32">
            <v>16</v>
          </cell>
          <cell r="D32">
            <v>4901825.3880340001</v>
          </cell>
          <cell r="E32">
            <v>4722372.6338799996</v>
          </cell>
          <cell r="F32">
            <v>565918.58607399999</v>
          </cell>
          <cell r="G32">
            <v>256260.18898000001</v>
          </cell>
          <cell r="H32">
            <v>10883</v>
          </cell>
          <cell r="I32">
            <v>8992124</v>
          </cell>
          <cell r="J32">
            <v>26541145</v>
          </cell>
          <cell r="K32">
            <v>9070864</v>
          </cell>
          <cell r="L32">
            <v>26734649</v>
          </cell>
          <cell r="M32">
            <v>21693</v>
          </cell>
          <cell r="N32">
            <v>451686</v>
          </cell>
          <cell r="O32">
            <v>22018</v>
          </cell>
          <cell r="P32">
            <v>455678</v>
          </cell>
          <cell r="Q32" t="str">
            <v>بانک گردشگری</v>
          </cell>
          <cell r="R32">
            <v>15096508</v>
          </cell>
          <cell r="S32">
            <v>7129710</v>
          </cell>
          <cell r="T32" t="str">
            <v>1390/04/27</v>
          </cell>
          <cell r="U32">
            <v>89.066666666666663</v>
          </cell>
          <cell r="V32">
            <v>6887748.9035090003</v>
          </cell>
          <cell r="W32">
            <v>6887744</v>
          </cell>
          <cell r="X32">
            <v>1004543</v>
          </cell>
          <cell r="Y32">
            <v>1000000</v>
          </cell>
          <cell r="Z32">
            <v>994522</v>
          </cell>
          <cell r="AC32">
            <v>1.87</v>
          </cell>
          <cell r="AD32">
            <v>-6.43</v>
          </cell>
          <cell r="AE32">
            <v>5.7</v>
          </cell>
          <cell r="AF32">
            <v>28.34</v>
          </cell>
          <cell r="AI32">
            <v>21.75</v>
          </cell>
          <cell r="AJ32">
            <v>97.93</v>
          </cell>
          <cell r="AM32">
            <v>0</v>
          </cell>
          <cell r="AN32">
            <v>618.35</v>
          </cell>
          <cell r="AR32">
            <v>12469</v>
          </cell>
          <cell r="AS32">
            <v>99</v>
          </cell>
          <cell r="AT32">
            <v>15</v>
          </cell>
          <cell r="AU32">
            <v>1</v>
          </cell>
          <cell r="BA32">
            <v>2735344081865</v>
          </cell>
          <cell r="BB32">
            <v>38.515675030329113</v>
          </cell>
          <cell r="BC32">
            <v>24.793409533546853</v>
          </cell>
          <cell r="BD32">
            <v>34.235689631705014</v>
          </cell>
          <cell r="BE32">
            <v>0</v>
          </cell>
          <cell r="BF32">
            <v>2.4552258044190238</v>
          </cell>
          <cell r="BG32" t="str">
            <v>t</v>
          </cell>
          <cell r="BH32" t="str">
            <v>fix</v>
          </cell>
          <cell r="BI32">
            <v>0.31875576861596072</v>
          </cell>
          <cell r="BJ32">
            <v>0.60085842368314579</v>
          </cell>
          <cell r="BK32">
            <v>1.7709160952983298</v>
          </cell>
          <cell r="BL32">
            <v>5.7658640747940658E-2</v>
          </cell>
          <cell r="BM32">
            <v>3.0882041485558319E-3</v>
          </cell>
          <cell r="BN32">
            <v>6.3912557453248448E-2</v>
          </cell>
          <cell r="BP32">
            <v>2735344.0818650001</v>
          </cell>
          <cell r="BQ32">
            <v>0</v>
          </cell>
          <cell r="BR32">
            <v>0</v>
          </cell>
          <cell r="BT32">
            <v>1000000</v>
          </cell>
          <cell r="BV32">
            <v>1.87</v>
          </cell>
          <cell r="BW32">
            <v>5.7</v>
          </cell>
          <cell r="BX32">
            <v>0</v>
          </cell>
          <cell r="BY32">
            <v>21.75</v>
          </cell>
          <cell r="BZ32">
            <v>0</v>
          </cell>
        </row>
        <row r="33">
          <cell r="C33">
            <v>17</v>
          </cell>
          <cell r="D33">
            <v>1281301.5120240001</v>
          </cell>
          <cell r="E33">
            <v>1364110.2935560001</v>
          </cell>
          <cell r="F33">
            <v>38158.406446000001</v>
          </cell>
          <cell r="G33">
            <v>108597.38321499999</v>
          </cell>
          <cell r="H33">
            <v>10885</v>
          </cell>
          <cell r="I33">
            <v>1957865</v>
          </cell>
          <cell r="J33">
            <v>2547063</v>
          </cell>
          <cell r="K33">
            <v>7781260</v>
          </cell>
          <cell r="L33">
            <v>10933203</v>
          </cell>
          <cell r="M33">
            <v>11678</v>
          </cell>
          <cell r="N33">
            <v>228690</v>
          </cell>
          <cell r="O33">
            <v>65000</v>
          </cell>
          <cell r="P33">
            <v>1259253</v>
          </cell>
          <cell r="Q33" t="str">
            <v>تجربه ایرانیان</v>
          </cell>
          <cell r="R33">
            <v>6199126</v>
          </cell>
          <cell r="S33">
            <v>4681530</v>
          </cell>
          <cell r="T33" t="str">
            <v>1390/05/05</v>
          </cell>
          <cell r="U33">
            <v>88.766666666666666</v>
          </cell>
          <cell r="V33">
            <v>3869183.7326329998</v>
          </cell>
          <cell r="W33">
            <v>712104</v>
          </cell>
          <cell r="X33">
            <v>5466411</v>
          </cell>
          <cell r="Y33">
            <v>5433453</v>
          </cell>
          <cell r="Z33">
            <v>5433453</v>
          </cell>
          <cell r="AC33">
            <v>-3.11</v>
          </cell>
          <cell r="AD33">
            <v>-6.43</v>
          </cell>
          <cell r="AE33">
            <v>13.22</v>
          </cell>
          <cell r="AF33">
            <v>28.34</v>
          </cell>
          <cell r="AI33">
            <v>43.51</v>
          </cell>
          <cell r="AJ33">
            <v>97.93</v>
          </cell>
          <cell r="AM33">
            <v>443.34530000000001</v>
          </cell>
          <cell r="AN33">
            <v>608.49</v>
          </cell>
          <cell r="AR33">
            <v>4426</v>
          </cell>
          <cell r="AS33">
            <v>88</v>
          </cell>
          <cell r="AT33">
            <v>6</v>
          </cell>
          <cell r="AU33">
            <v>12</v>
          </cell>
          <cell r="BA33">
            <v>2212642700540</v>
          </cell>
          <cell r="BB33">
            <v>55.707926979809329</v>
          </cell>
          <cell r="BC33">
            <v>7.679968525378313</v>
          </cell>
          <cell r="BD33">
            <v>34.555790097012434</v>
          </cell>
          <cell r="BE33">
            <v>0</v>
          </cell>
          <cell r="BF33">
            <v>2.0563143977999219</v>
          </cell>
          <cell r="BG33" t="str">
            <v>t</v>
          </cell>
          <cell r="BH33" t="str">
            <v>mix</v>
          </cell>
          <cell r="BI33">
            <v>0.21336973999076647</v>
          </cell>
          <cell r="BJ33">
            <v>1.2552188808551399</v>
          </cell>
          <cell r="BK33">
            <v>1.7636684590698752</v>
          </cell>
          <cell r="BL33">
            <v>1.5673913193015959E-2</v>
          </cell>
          <cell r="BM33">
            <v>1.388434977453952E-2</v>
          </cell>
          <cell r="BN33">
            <v>0.26898321702520328</v>
          </cell>
          <cell r="BP33">
            <v>2212642.7005400001</v>
          </cell>
          <cell r="BQ33">
            <v>0</v>
          </cell>
          <cell r="BR33">
            <v>0</v>
          </cell>
          <cell r="BT33">
            <v>1000000</v>
          </cell>
          <cell r="BV33">
            <v>-3.11</v>
          </cell>
          <cell r="BW33">
            <v>13.22</v>
          </cell>
          <cell r="BX33">
            <v>0</v>
          </cell>
          <cell r="BY33">
            <v>43.51</v>
          </cell>
          <cell r="BZ33">
            <v>443.34530000000001</v>
          </cell>
        </row>
        <row r="34">
          <cell r="C34">
            <v>103</v>
          </cell>
          <cell r="D34">
            <v>882722.54825899994</v>
          </cell>
          <cell r="E34">
            <v>888816.70467100001</v>
          </cell>
          <cell r="F34">
            <v>115806.396561</v>
          </cell>
          <cell r="G34">
            <v>161782.46240799999</v>
          </cell>
          <cell r="H34">
            <v>10896</v>
          </cell>
          <cell r="I34">
            <v>8000</v>
          </cell>
          <cell r="J34">
            <v>3125</v>
          </cell>
          <cell r="K34">
            <v>54479</v>
          </cell>
          <cell r="L34">
            <v>23027</v>
          </cell>
          <cell r="M34">
            <v>528</v>
          </cell>
          <cell r="N34">
            <v>1651</v>
          </cell>
          <cell r="O34">
            <v>4339</v>
          </cell>
          <cell r="P34">
            <v>12605</v>
          </cell>
          <cell r="Q34" t="str">
            <v>مشترك خوارزمي</v>
          </cell>
          <cell r="R34">
            <v>179776</v>
          </cell>
          <cell r="S34">
            <v>317981</v>
          </cell>
          <cell r="T34" t="str">
            <v>1390/05/24</v>
          </cell>
          <cell r="U34">
            <v>88.13333333333334</v>
          </cell>
          <cell r="V34">
            <v>288289.01139499998</v>
          </cell>
          <cell r="W34">
            <v>38866</v>
          </cell>
          <cell r="X34">
            <v>7484602</v>
          </cell>
          <cell r="Y34">
            <v>7417511</v>
          </cell>
          <cell r="Z34">
            <v>7417511</v>
          </cell>
          <cell r="AC34">
            <v>-14.65</v>
          </cell>
          <cell r="AD34">
            <v>-6.43</v>
          </cell>
          <cell r="AE34">
            <v>22.55</v>
          </cell>
          <cell r="AF34">
            <v>28.34</v>
          </cell>
          <cell r="AI34">
            <v>112.99</v>
          </cell>
          <cell r="AJ34">
            <v>97.93</v>
          </cell>
          <cell r="AM34">
            <v>641.75110000000006</v>
          </cell>
          <cell r="AN34">
            <v>601.19000000000005</v>
          </cell>
          <cell r="AR34">
            <v>142</v>
          </cell>
          <cell r="AS34">
            <v>14</v>
          </cell>
          <cell r="AT34">
            <v>10</v>
          </cell>
          <cell r="AU34">
            <v>86</v>
          </cell>
          <cell r="BA34">
            <v>269114078722</v>
          </cell>
          <cell r="BB34">
            <v>87.258956570594023</v>
          </cell>
          <cell r="BC34">
            <v>0</v>
          </cell>
          <cell r="BD34">
            <v>5.5620247551018966</v>
          </cell>
          <cell r="BE34">
            <v>2.5012753006225683</v>
          </cell>
          <cell r="BF34">
            <v>4.6777433736815039</v>
          </cell>
          <cell r="BG34" t="str">
            <v>t</v>
          </cell>
          <cell r="BH34" t="str">
            <v>stock</v>
          </cell>
          <cell r="BI34">
            <v>4.9270738389162068</v>
          </cell>
          <cell r="BJ34">
            <v>0.30303822534709862</v>
          </cell>
          <cell r="BK34">
            <v>0.12808717515129939</v>
          </cell>
          <cell r="BL34">
            <v>0.43648654946207477</v>
          </cell>
          <cell r="BM34">
            <v>1.3645469383390832E-2</v>
          </cell>
          <cell r="BN34">
            <v>3.9640733251357786E-2</v>
          </cell>
          <cell r="BP34">
            <v>269114.07872200001</v>
          </cell>
          <cell r="BQ34">
            <v>0</v>
          </cell>
          <cell r="BR34">
            <v>0</v>
          </cell>
          <cell r="BT34">
            <v>1000000</v>
          </cell>
          <cell r="BV34">
            <v>-14.65</v>
          </cell>
          <cell r="BW34">
            <v>22.55</v>
          </cell>
          <cell r="BX34">
            <v>0</v>
          </cell>
          <cell r="BY34">
            <v>112.99</v>
          </cell>
          <cell r="BZ34">
            <v>641.75110000000006</v>
          </cell>
        </row>
        <row r="35">
          <cell r="C35">
            <v>101</v>
          </cell>
          <cell r="D35">
            <v>221025.777206</v>
          </cell>
          <cell r="E35">
            <v>209988.444346</v>
          </cell>
          <cell r="F35">
            <v>25275.362594999999</v>
          </cell>
          <cell r="G35">
            <v>24340.902682</v>
          </cell>
          <cell r="H35">
            <v>10897</v>
          </cell>
          <cell r="I35">
            <v>72567</v>
          </cell>
          <cell r="J35">
            <v>42629</v>
          </cell>
          <cell r="K35">
            <v>113226</v>
          </cell>
          <cell r="L35">
            <v>65502</v>
          </cell>
          <cell r="M35">
            <v>354</v>
          </cell>
          <cell r="N35">
            <v>4955</v>
          </cell>
          <cell r="O35">
            <v>756</v>
          </cell>
          <cell r="P35">
            <v>9961</v>
          </cell>
          <cell r="Q35" t="str">
            <v>ارمغان یکم ملل</v>
          </cell>
          <cell r="R35">
            <v>123636</v>
          </cell>
          <cell r="S35">
            <v>191826</v>
          </cell>
          <cell r="T35" t="str">
            <v>1390/05/16</v>
          </cell>
          <cell r="U35">
            <v>88.4</v>
          </cell>
          <cell r="V35">
            <v>177535.84137400001</v>
          </cell>
          <cell r="W35">
            <v>87845</v>
          </cell>
          <cell r="X35">
            <v>2035695</v>
          </cell>
          <cell r="Y35">
            <v>2021012</v>
          </cell>
          <cell r="Z35">
            <v>2021012</v>
          </cell>
          <cell r="AC35">
            <v>-5.19</v>
          </cell>
          <cell r="AD35">
            <v>-6.43</v>
          </cell>
          <cell r="AE35">
            <v>20.9</v>
          </cell>
          <cell r="AF35">
            <v>28.34</v>
          </cell>
          <cell r="AI35">
            <v>70.27</v>
          </cell>
          <cell r="AJ35">
            <v>97.93</v>
          </cell>
          <cell r="AM35">
            <v>102.10120000000001</v>
          </cell>
          <cell r="AN35">
            <v>605.01</v>
          </cell>
          <cell r="AR35">
            <v>10</v>
          </cell>
          <cell r="AS35">
            <v>3</v>
          </cell>
          <cell r="AT35">
            <v>8</v>
          </cell>
          <cell r="AU35">
            <v>97</v>
          </cell>
          <cell r="BA35">
            <v>115943714566</v>
          </cell>
          <cell r="BB35">
            <v>61.477397748665986</v>
          </cell>
          <cell r="BC35">
            <v>34.426117331547346</v>
          </cell>
          <cell r="BD35">
            <v>0</v>
          </cell>
          <cell r="BE35">
            <v>2.6592873581842102E-2</v>
          </cell>
          <cell r="BF35">
            <v>4.0698920462048243</v>
          </cell>
          <cell r="BG35" t="str">
            <v>t</v>
          </cell>
          <cell r="BH35" t="str">
            <v>mix</v>
          </cell>
          <cell r="BI35">
            <v>1.7430773462098419</v>
          </cell>
          <cell r="BJ35">
            <v>0.9158012229447734</v>
          </cell>
          <cell r="BK35">
            <v>0.52979714646219545</v>
          </cell>
          <cell r="BL35">
            <v>0.12932622605121308</v>
          </cell>
          <cell r="BM35">
            <v>3.9410715961339963E-3</v>
          </cell>
          <cell r="BN35">
            <v>5.1927267419432196E-2</v>
          </cell>
          <cell r="BP35">
            <v>115943.714566</v>
          </cell>
          <cell r="BQ35">
            <v>0</v>
          </cell>
          <cell r="BR35">
            <v>0</v>
          </cell>
          <cell r="BT35">
            <v>1000000</v>
          </cell>
          <cell r="BV35">
            <v>-5.19</v>
          </cell>
          <cell r="BW35">
            <v>20.9</v>
          </cell>
          <cell r="BX35">
            <v>0</v>
          </cell>
          <cell r="BY35">
            <v>70.27</v>
          </cell>
          <cell r="BZ35">
            <v>102.10120000000001</v>
          </cell>
        </row>
        <row r="36">
          <cell r="C36">
            <v>107</v>
          </cell>
          <cell r="D36">
            <v>374939.07918100001</v>
          </cell>
          <cell r="E36">
            <v>147237.11566700001</v>
          </cell>
          <cell r="F36">
            <v>16490.625387</v>
          </cell>
          <cell r="G36">
            <v>0</v>
          </cell>
          <cell r="H36">
            <v>10911</v>
          </cell>
          <cell r="I36">
            <v>76396240</v>
          </cell>
          <cell r="J36">
            <v>89693663</v>
          </cell>
          <cell r="K36">
            <v>76969966</v>
          </cell>
          <cell r="L36">
            <v>90395422</v>
          </cell>
          <cell r="M36">
            <v>2364570</v>
          </cell>
          <cell r="N36">
            <v>3018384</v>
          </cell>
          <cell r="O36">
            <v>2385931</v>
          </cell>
          <cell r="P36">
            <v>3042564</v>
          </cell>
          <cell r="Q36" t="str">
            <v>ارزش آفرینان دی</v>
          </cell>
          <cell r="R36">
            <v>51572254</v>
          </cell>
          <cell r="S36">
            <v>42403019</v>
          </cell>
          <cell r="T36" t="str">
            <v>1390/07/12</v>
          </cell>
          <cell r="U36">
            <v>86.466666666666669</v>
          </cell>
          <cell r="V36">
            <v>41934237.637143999</v>
          </cell>
          <cell r="W36">
            <v>41602231</v>
          </cell>
          <cell r="X36">
            <v>1008234</v>
          </cell>
          <cell r="Y36">
            <v>1007980</v>
          </cell>
          <cell r="Z36">
            <v>1008815</v>
          </cell>
          <cell r="AC36">
            <v>1.75</v>
          </cell>
          <cell r="AD36">
            <v>-6.43</v>
          </cell>
          <cell r="AE36">
            <v>5.33</v>
          </cell>
          <cell r="AF36">
            <v>28.34</v>
          </cell>
          <cell r="AI36">
            <v>20.010000000000002</v>
          </cell>
          <cell r="AJ36">
            <v>97.93</v>
          </cell>
          <cell r="AM36">
            <v>0.79799999999999993</v>
          </cell>
          <cell r="AN36">
            <v>556.51</v>
          </cell>
          <cell r="AR36">
            <v>68545</v>
          </cell>
          <cell r="AS36">
            <v>96</v>
          </cell>
          <cell r="AT36">
            <v>60</v>
          </cell>
          <cell r="AU36">
            <v>4</v>
          </cell>
          <cell r="BA36">
            <v>405429529224</v>
          </cell>
          <cell r="BB36">
            <v>0.96369759670066202</v>
          </cell>
          <cell r="BC36">
            <v>10.671266180266661</v>
          </cell>
          <cell r="BD36">
            <v>87.714217082020866</v>
          </cell>
          <cell r="BE36">
            <v>0</v>
          </cell>
          <cell r="BF36">
            <v>0.6508191410118177</v>
          </cell>
          <cell r="BG36" t="str">
            <v>t</v>
          </cell>
          <cell r="BH36" t="str">
            <v>fix</v>
          </cell>
          <cell r="BI36">
            <v>5.0625690594015924E-3</v>
          </cell>
          <cell r="BJ36">
            <v>1.4924685277474976</v>
          </cell>
          <cell r="BK36">
            <v>1.7527917627955527</v>
          </cell>
          <cell r="BL36">
            <v>1.9445107654952589E-4</v>
          </cell>
          <cell r="BM36">
            <v>5.6267951109801873E-2</v>
          </cell>
          <cell r="BN36">
            <v>7.1753475855103624E-2</v>
          </cell>
          <cell r="BP36">
            <v>405429.529224</v>
          </cell>
          <cell r="BQ36">
            <v>0</v>
          </cell>
          <cell r="BR36">
            <v>0</v>
          </cell>
          <cell r="BT36">
            <v>1000000</v>
          </cell>
          <cell r="BV36">
            <v>1.75</v>
          </cell>
          <cell r="BW36">
            <v>5.33</v>
          </cell>
          <cell r="BX36">
            <v>0</v>
          </cell>
          <cell r="BY36">
            <v>20.010000000000002</v>
          </cell>
          <cell r="BZ36">
            <v>0.79799999999999993</v>
          </cell>
        </row>
        <row r="37">
          <cell r="C37">
            <v>105</v>
          </cell>
          <cell r="D37">
            <v>0</v>
          </cell>
          <cell r="E37">
            <v>0</v>
          </cell>
          <cell r="F37">
            <v>0</v>
          </cell>
          <cell r="G37">
            <v>0</v>
          </cell>
          <cell r="H37">
            <v>10915</v>
          </cell>
          <cell r="I37">
            <v>34361469</v>
          </cell>
          <cell r="J37">
            <v>44779516</v>
          </cell>
          <cell r="K37">
            <v>34643462</v>
          </cell>
          <cell r="L37">
            <v>45127479</v>
          </cell>
          <cell r="M37">
            <v>2917528</v>
          </cell>
          <cell r="N37">
            <v>2101865</v>
          </cell>
          <cell r="O37">
            <v>2945966</v>
          </cell>
          <cell r="P37">
            <v>2121163</v>
          </cell>
          <cell r="Q37" t="str">
            <v>گسترش فردای ایرانیان </v>
          </cell>
          <cell r="R37">
            <v>52816702</v>
          </cell>
          <cell r="S37">
            <v>49574971</v>
          </cell>
          <cell r="T37" t="str">
            <v>1390/07/23</v>
          </cell>
          <cell r="U37">
            <v>86.1</v>
          </cell>
          <cell r="V37">
            <v>49984025.528047003</v>
          </cell>
          <cell r="W37">
            <v>49487597</v>
          </cell>
          <cell r="X37">
            <v>1010181</v>
          </cell>
          <cell r="Y37">
            <v>1010031</v>
          </cell>
          <cell r="Z37">
            <v>1010031</v>
          </cell>
          <cell r="AC37">
            <v>1.98</v>
          </cell>
          <cell r="AD37">
            <v>-6.43</v>
          </cell>
          <cell r="AE37">
            <v>5.86</v>
          </cell>
          <cell r="AF37">
            <v>28.34</v>
          </cell>
          <cell r="AI37">
            <v>22.39</v>
          </cell>
          <cell r="AJ37">
            <v>97.93</v>
          </cell>
          <cell r="AM37">
            <v>1.0031000000000001</v>
          </cell>
          <cell r="AN37">
            <v>553.14</v>
          </cell>
          <cell r="AR37">
            <v>44850</v>
          </cell>
          <cell r="AS37">
            <v>92</v>
          </cell>
          <cell r="AT37">
            <v>47</v>
          </cell>
          <cell r="AU37">
            <v>8</v>
          </cell>
          <cell r="BA37">
            <v>0</v>
          </cell>
          <cell r="BB37">
            <v>0</v>
          </cell>
          <cell r="BC37">
            <v>10.19448200737887</v>
          </cell>
          <cell r="BD37">
            <v>88.325770018047251</v>
          </cell>
          <cell r="BE37">
            <v>0</v>
          </cell>
          <cell r="BF37">
            <v>1.4797479745738762</v>
          </cell>
          <cell r="BG37" t="str">
            <v>t</v>
          </cell>
          <cell r="BH37" t="str">
            <v>fix</v>
          </cell>
          <cell r="BI37">
            <v>0</v>
          </cell>
          <cell r="BJ37">
            <v>0.65591869026581784</v>
          </cell>
          <cell r="BK37">
            <v>0.8544168282222544</v>
          </cell>
          <cell r="BL37">
            <v>0</v>
          </cell>
          <cell r="BM37">
            <v>5.9424462396558943E-2</v>
          </cell>
          <cell r="BN37">
            <v>4.2786974096263211E-2</v>
          </cell>
          <cell r="BP37">
            <v>0</v>
          </cell>
          <cell r="BQ37">
            <v>0</v>
          </cell>
          <cell r="BR37">
            <v>0</v>
          </cell>
          <cell r="BT37">
            <v>1000000</v>
          </cell>
          <cell r="BV37">
            <v>1.98</v>
          </cell>
          <cell r="BW37">
            <v>5.86</v>
          </cell>
          <cell r="BX37">
            <v>0</v>
          </cell>
          <cell r="BY37">
            <v>22.39</v>
          </cell>
          <cell r="BZ37">
            <v>1.0031000000000001</v>
          </cell>
        </row>
        <row r="38">
          <cell r="C38">
            <v>104</v>
          </cell>
          <cell r="D38">
            <v>23064246.416528001</v>
          </cell>
          <cell r="E38">
            <v>18264981.674446002</v>
          </cell>
          <cell r="F38">
            <v>5988323.9790190002</v>
          </cell>
          <cell r="G38">
            <v>11114.024471999999</v>
          </cell>
          <cell r="H38">
            <v>10919</v>
          </cell>
          <cell r="I38">
            <v>460387151</v>
          </cell>
          <cell r="J38">
            <v>446728949</v>
          </cell>
          <cell r="K38">
            <v>464583835</v>
          </cell>
          <cell r="L38">
            <v>450159280</v>
          </cell>
          <cell r="M38">
            <v>25670790</v>
          </cell>
          <cell r="N38">
            <v>25774427</v>
          </cell>
          <cell r="O38">
            <v>25905267</v>
          </cell>
          <cell r="P38">
            <v>25973297</v>
          </cell>
          <cell r="Q38" t="str">
            <v>گنجینه زرین شهر</v>
          </cell>
          <cell r="R38">
            <v>297282671</v>
          </cell>
          <cell r="S38">
            <v>300943946</v>
          </cell>
          <cell r="T38" t="str">
            <v>1390/07/17</v>
          </cell>
          <cell r="U38">
            <v>86.3</v>
          </cell>
          <cell r="V38">
            <v>303918686.22138298</v>
          </cell>
          <cell r="W38">
            <v>298519469</v>
          </cell>
          <cell r="X38">
            <v>1019643</v>
          </cell>
          <cell r="Y38">
            <v>1018086</v>
          </cell>
          <cell r="Z38">
            <v>1018119</v>
          </cell>
          <cell r="AC38">
            <v>1.81</v>
          </cell>
          <cell r="AD38">
            <v>-6.43</v>
          </cell>
          <cell r="AE38">
            <v>5.44</v>
          </cell>
          <cell r="AF38">
            <v>28.34</v>
          </cell>
          <cell r="AI38">
            <v>20.350000000000001</v>
          </cell>
          <cell r="AJ38">
            <v>97.93</v>
          </cell>
          <cell r="AM38">
            <v>1.8086000000000002</v>
          </cell>
          <cell r="AN38">
            <v>555.16999999999996</v>
          </cell>
          <cell r="AR38">
            <v>481898</v>
          </cell>
          <cell r="AS38">
            <v>98</v>
          </cell>
          <cell r="AT38">
            <v>429</v>
          </cell>
          <cell r="AU38">
            <v>2</v>
          </cell>
          <cell r="BA38">
            <v>38289954762022</v>
          </cell>
          <cell r="BB38">
            <v>13</v>
          </cell>
          <cell r="BC38">
            <v>16</v>
          </cell>
          <cell r="BD38">
            <v>71</v>
          </cell>
          <cell r="BE38">
            <v>0</v>
          </cell>
          <cell r="BF38">
            <v>0</v>
          </cell>
          <cell r="BG38" t="str">
            <v>t</v>
          </cell>
          <cell r="BH38" t="str">
            <v>fix</v>
          </cell>
          <cell r="BI38">
            <v>6.9511667047310002E-2</v>
          </cell>
          <cell r="BJ38">
            <v>1.5627679657116644</v>
          </cell>
          <cell r="BK38">
            <v>1.5142466208533225</v>
          </cell>
          <cell r="BL38">
            <v>9.9677001036781124E-3</v>
          </cell>
          <cell r="BM38">
            <v>8.6080040300927002E-2</v>
          </cell>
          <cell r="BN38">
            <v>8.6306095687334411E-2</v>
          </cell>
          <cell r="BP38">
            <v>38289954.762022004</v>
          </cell>
          <cell r="BQ38">
            <v>0</v>
          </cell>
          <cell r="BR38">
            <v>0</v>
          </cell>
          <cell r="BT38">
            <v>1000000</v>
          </cell>
          <cell r="BV38">
            <v>1.81</v>
          </cell>
          <cell r="BW38">
            <v>5.44</v>
          </cell>
          <cell r="BX38">
            <v>0</v>
          </cell>
          <cell r="BY38">
            <v>20.350000000000001</v>
          </cell>
          <cell r="BZ38">
            <v>1.8086000000000002</v>
          </cell>
        </row>
        <row r="39">
          <cell r="C39">
            <v>106</v>
          </cell>
          <cell r="D39">
            <v>29045.685974</v>
          </cell>
          <cell r="E39">
            <v>4181.8629270000001</v>
          </cell>
          <cell r="F39">
            <v>9280.0054629999995</v>
          </cell>
          <cell r="G39">
            <v>0</v>
          </cell>
          <cell r="H39">
            <v>10920</v>
          </cell>
          <cell r="I39">
            <v>223938</v>
          </cell>
          <cell r="J39">
            <v>33792</v>
          </cell>
          <cell r="K39">
            <v>231669</v>
          </cell>
          <cell r="L39">
            <v>35199</v>
          </cell>
          <cell r="M39">
            <v>40847</v>
          </cell>
          <cell r="N39">
            <v>3858</v>
          </cell>
          <cell r="O39">
            <v>43199</v>
          </cell>
          <cell r="P39">
            <v>4072</v>
          </cell>
          <cell r="Q39" t="str">
            <v>ارمغان ایرانیان</v>
          </cell>
          <cell r="R39">
            <v>178091</v>
          </cell>
          <cell r="S39">
            <v>305995</v>
          </cell>
          <cell r="T39" t="str">
            <v>1390/07/20</v>
          </cell>
          <cell r="U39">
            <v>86.2</v>
          </cell>
          <cell r="V39">
            <v>326873.08613299998</v>
          </cell>
          <cell r="W39">
            <v>307824</v>
          </cell>
          <cell r="X39">
            <v>1064206</v>
          </cell>
          <cell r="Y39">
            <v>1061883</v>
          </cell>
          <cell r="Z39">
            <v>1061883</v>
          </cell>
          <cell r="AC39">
            <v>1.1000000000000001</v>
          </cell>
          <cell r="AD39">
            <v>-6.43</v>
          </cell>
          <cell r="AE39">
            <v>7.28</v>
          </cell>
          <cell r="AF39">
            <v>28.34</v>
          </cell>
          <cell r="AI39">
            <v>25.13</v>
          </cell>
          <cell r="AJ39">
            <v>97.93</v>
          </cell>
          <cell r="AM39">
            <v>6.1882999999999999</v>
          </cell>
          <cell r="AN39">
            <v>554.57000000000005</v>
          </cell>
          <cell r="AR39">
            <v>331</v>
          </cell>
          <cell r="AS39">
            <v>45</v>
          </cell>
          <cell r="AT39">
            <v>5</v>
          </cell>
          <cell r="AU39">
            <v>55</v>
          </cell>
          <cell r="BA39">
            <v>38083016368</v>
          </cell>
          <cell r="BB39">
            <v>11.619734860654548</v>
          </cell>
          <cell r="BC39">
            <v>64.076280469678224</v>
          </cell>
          <cell r="BD39">
            <v>23.199757322983707</v>
          </cell>
          <cell r="BE39">
            <v>0</v>
          </cell>
          <cell r="BF39">
            <v>1.1042273466835131</v>
          </cell>
          <cell r="BG39" t="str">
            <v>t</v>
          </cell>
          <cell r="BH39" t="str">
            <v>fix</v>
          </cell>
          <cell r="BI39">
            <v>9.3288119278907983E-2</v>
          </cell>
          <cell r="BJ39">
            <v>1.3008461966073523</v>
          </cell>
          <cell r="BK39">
            <v>0.19764614719441184</v>
          </cell>
          <cell r="BL39">
            <v>1.5163655391427965E-2</v>
          </cell>
          <cell r="BM39">
            <v>0.14117550940374843</v>
          </cell>
          <cell r="BN39">
            <v>1.3307406983774245E-2</v>
          </cell>
          <cell r="BP39">
            <v>38083.016367999997</v>
          </cell>
          <cell r="BQ39">
            <v>0</v>
          </cell>
          <cell r="BR39">
            <v>0</v>
          </cell>
          <cell r="BT39">
            <v>1000000</v>
          </cell>
          <cell r="BV39">
            <v>1.1000000000000001</v>
          </cell>
          <cell r="BW39">
            <v>7.28</v>
          </cell>
          <cell r="BX39">
            <v>0</v>
          </cell>
          <cell r="BY39">
            <v>25.13</v>
          </cell>
          <cell r="BZ39">
            <v>6.1882999999999999</v>
          </cell>
        </row>
        <row r="40">
          <cell r="C40">
            <v>108</v>
          </cell>
          <cell r="D40">
            <v>23786.903489</v>
          </cell>
          <cell r="E40">
            <v>0</v>
          </cell>
          <cell r="F40">
            <v>7722.4223309999998</v>
          </cell>
          <cell r="G40">
            <v>0</v>
          </cell>
          <cell r="H40">
            <v>10923</v>
          </cell>
          <cell r="I40">
            <v>194641</v>
          </cell>
          <cell r="J40">
            <v>170518</v>
          </cell>
          <cell r="K40">
            <v>196201</v>
          </cell>
          <cell r="L40">
            <v>172074</v>
          </cell>
          <cell r="M40">
            <v>41765</v>
          </cell>
          <cell r="N40">
            <v>15497</v>
          </cell>
          <cell r="O40">
            <v>42126</v>
          </cell>
          <cell r="P40">
            <v>15606</v>
          </cell>
          <cell r="Q40" t="str">
            <v>نهال سرمایه ایرانیان</v>
          </cell>
          <cell r="R40">
            <v>291030</v>
          </cell>
          <cell r="S40">
            <v>312066</v>
          </cell>
          <cell r="T40" t="str">
            <v>1390/07/19</v>
          </cell>
          <cell r="U40">
            <v>86.233333333333334</v>
          </cell>
          <cell r="V40">
            <v>326101.53828699997</v>
          </cell>
          <cell r="W40">
            <v>323113</v>
          </cell>
          <cell r="X40">
            <v>1010852</v>
          </cell>
          <cell r="Y40">
            <v>1009249</v>
          </cell>
          <cell r="Z40">
            <v>1018464</v>
          </cell>
          <cell r="AC40">
            <v>1.91</v>
          </cell>
          <cell r="AD40">
            <v>-6.43</v>
          </cell>
          <cell r="AE40">
            <v>6.01</v>
          </cell>
          <cell r="AF40">
            <v>28.34</v>
          </cell>
          <cell r="AI40">
            <v>21.89</v>
          </cell>
          <cell r="AJ40">
            <v>97.93</v>
          </cell>
          <cell r="AM40">
            <v>0.92490000000000006</v>
          </cell>
          <cell r="AN40">
            <v>553.14</v>
          </cell>
          <cell r="AR40">
            <v>626</v>
          </cell>
          <cell r="AS40">
            <v>68</v>
          </cell>
          <cell r="AT40">
            <v>3</v>
          </cell>
          <cell r="AU40">
            <v>32</v>
          </cell>
          <cell r="BA40">
            <v>26812196519</v>
          </cell>
          <cell r="BB40">
            <v>8.1902950914544519</v>
          </cell>
          <cell r="BC40">
            <v>50.094803185223</v>
          </cell>
          <cell r="BD40">
            <v>40.285736459188584</v>
          </cell>
          <cell r="BE40">
            <v>1.8328140521386694E-2</v>
          </cell>
          <cell r="BF40">
            <v>1.4108371236125696</v>
          </cell>
          <cell r="BG40" t="str">
            <v>t</v>
          </cell>
          <cell r="BH40" t="str">
            <v>fix</v>
          </cell>
          <cell r="BI40">
            <v>4.0866755126619247E-2</v>
          </cell>
          <cell r="BJ40">
            <v>0.67416073944266919</v>
          </cell>
          <cell r="BK40">
            <v>0.59125863313060512</v>
          </cell>
          <cell r="BL40">
            <v>1.2373059434542692E-2</v>
          </cell>
          <cell r="BM40">
            <v>0.13499067504950876</v>
          </cell>
          <cell r="BN40">
            <v>5.0008652015919711E-2</v>
          </cell>
          <cell r="BP40">
            <v>26812.196519000001</v>
          </cell>
          <cell r="BQ40">
            <v>0</v>
          </cell>
          <cell r="BR40">
            <v>0</v>
          </cell>
          <cell r="BT40">
            <v>1000000</v>
          </cell>
          <cell r="BV40">
            <v>1.91</v>
          </cell>
          <cell r="BW40">
            <v>6.01</v>
          </cell>
          <cell r="BX40">
            <v>0</v>
          </cell>
          <cell r="BY40">
            <v>21.89</v>
          </cell>
          <cell r="BZ40">
            <v>0.92490000000000006</v>
          </cell>
        </row>
        <row r="41">
          <cell r="C41">
            <v>110</v>
          </cell>
          <cell r="D41">
            <v>0</v>
          </cell>
          <cell r="E41">
            <v>0</v>
          </cell>
          <cell r="F41">
            <v>0</v>
          </cell>
          <cell r="G41">
            <v>0</v>
          </cell>
          <cell r="H41">
            <v>10929</v>
          </cell>
          <cell r="I41">
            <v>487533</v>
          </cell>
          <cell r="J41">
            <v>2412676</v>
          </cell>
          <cell r="K41">
            <v>490311</v>
          </cell>
          <cell r="L41">
            <v>2428782</v>
          </cell>
          <cell r="M41">
            <v>1659</v>
          </cell>
          <cell r="N41">
            <v>58008</v>
          </cell>
          <cell r="O41">
            <v>1669</v>
          </cell>
          <cell r="P41">
            <v>58411</v>
          </cell>
          <cell r="Q41" t="str">
            <v> امین سامان</v>
          </cell>
          <cell r="R41">
            <v>1665558</v>
          </cell>
          <cell r="S41">
            <v>1040770</v>
          </cell>
          <cell r="T41" t="str">
            <v>1390/08/04</v>
          </cell>
          <cell r="U41">
            <v>85.733333333333334</v>
          </cell>
          <cell r="V41">
            <v>1019088.2715180001</v>
          </cell>
          <cell r="W41">
            <v>1005852</v>
          </cell>
          <cell r="X41">
            <v>1013752</v>
          </cell>
          <cell r="Y41">
            <v>1013159</v>
          </cell>
          <cell r="Z41">
            <v>1014837</v>
          </cell>
          <cell r="AC41">
            <v>1.32</v>
          </cell>
          <cell r="AD41">
            <v>-6.43</v>
          </cell>
          <cell r="AE41">
            <v>4.2699999999999996</v>
          </cell>
          <cell r="AF41">
            <v>28.34</v>
          </cell>
          <cell r="AI41">
            <v>17.91</v>
          </cell>
          <cell r="AJ41">
            <v>97.93</v>
          </cell>
          <cell r="AM41">
            <v>1.3159000000000001</v>
          </cell>
          <cell r="AN41">
            <v>578.03</v>
          </cell>
          <cell r="AR41">
            <v>970</v>
          </cell>
          <cell r="AS41">
            <v>63</v>
          </cell>
          <cell r="AT41">
            <v>6</v>
          </cell>
          <cell r="AU41">
            <v>37</v>
          </cell>
          <cell r="BA41">
            <v>0</v>
          </cell>
          <cell r="BB41">
            <v>0</v>
          </cell>
          <cell r="BC41">
            <v>36.774454516474044</v>
          </cell>
          <cell r="BD41">
            <v>57.602678589624411</v>
          </cell>
          <cell r="BE41">
            <v>4.4829383954821659E-5</v>
          </cell>
          <cell r="BF41">
            <v>5.6228220645175826</v>
          </cell>
          <cell r="BG41" t="str">
            <v>t</v>
          </cell>
          <cell r="BH41" t="str">
            <v>fix</v>
          </cell>
          <cell r="BI41">
            <v>0</v>
          </cell>
          <cell r="BJ41">
            <v>0.29438242318790458</v>
          </cell>
          <cell r="BK41">
            <v>1.4582392207296293</v>
          </cell>
          <cell r="BL41">
            <v>0</v>
          </cell>
          <cell r="BM41">
            <v>1.6036203964372531E-3</v>
          </cell>
          <cell r="BN41">
            <v>5.6122870566984062E-2</v>
          </cell>
          <cell r="BP41">
            <v>0</v>
          </cell>
          <cell r="BQ41">
            <v>0</v>
          </cell>
          <cell r="BR41">
            <v>0</v>
          </cell>
          <cell r="BT41">
            <v>1000000</v>
          </cell>
          <cell r="BV41">
            <v>1.32</v>
          </cell>
          <cell r="BW41">
            <v>4.2699999999999996</v>
          </cell>
          <cell r="BX41">
            <v>0</v>
          </cell>
          <cell r="BY41">
            <v>17.91</v>
          </cell>
          <cell r="BZ41">
            <v>1.3159000000000001</v>
          </cell>
        </row>
        <row r="42">
          <cell r="C42">
            <v>111</v>
          </cell>
          <cell r="H42">
            <v>10934</v>
          </cell>
          <cell r="Q42" t="str">
            <v>یکم نیکوکاری آگاه</v>
          </cell>
          <cell r="R42">
            <v>16610</v>
          </cell>
          <cell r="S42">
            <v>16610</v>
          </cell>
          <cell r="T42" t="str">
            <v>1390/09/01</v>
          </cell>
          <cell r="U42">
            <v>84.833333333333343</v>
          </cell>
          <cell r="V42">
            <v>17491.50592</v>
          </cell>
          <cell r="W42">
            <v>9669</v>
          </cell>
          <cell r="X42">
            <v>1828108</v>
          </cell>
          <cell r="Y42">
            <v>1809029</v>
          </cell>
          <cell r="Z42">
            <v>1809029</v>
          </cell>
          <cell r="AA42">
            <v>-0.78</v>
          </cell>
          <cell r="AB42">
            <v>0.23</v>
          </cell>
          <cell r="AC42">
            <v>-1.99</v>
          </cell>
          <cell r="AD42">
            <v>-0.68</v>
          </cell>
          <cell r="AE42">
            <v>5.89</v>
          </cell>
          <cell r="AF42">
            <v>10.56</v>
          </cell>
          <cell r="AG42" t="str">
            <v>19.07</v>
          </cell>
          <cell r="AH42" t="str">
            <v>27.09</v>
          </cell>
          <cell r="AI42">
            <v>0</v>
          </cell>
          <cell r="AJ42">
            <v>26.38</v>
          </cell>
          <cell r="AK42">
            <v>48.6</v>
          </cell>
          <cell r="AL42">
            <v>51.65</v>
          </cell>
          <cell r="AM42">
            <v>80.902900000000002</v>
          </cell>
          <cell r="AN42">
            <v>80.902900000000002</v>
          </cell>
          <cell r="AR42">
            <v>595</v>
          </cell>
          <cell r="AS42">
            <v>25</v>
          </cell>
          <cell r="AT42">
            <v>44</v>
          </cell>
          <cell r="AU42">
            <v>75</v>
          </cell>
          <cell r="BA42">
            <v>12334783598</v>
          </cell>
          <cell r="BB42">
            <v>57</v>
          </cell>
          <cell r="BC42">
            <v>41</v>
          </cell>
          <cell r="BD42">
            <v>2</v>
          </cell>
          <cell r="BE42">
            <v>0</v>
          </cell>
          <cell r="BF42">
            <v>0</v>
          </cell>
          <cell r="BG42" t="str">
            <v>t</v>
          </cell>
          <cell r="BH42" t="str">
            <v>mix</v>
          </cell>
          <cell r="BI42">
            <v>0</v>
          </cell>
          <cell r="BJ42">
            <v>0</v>
          </cell>
          <cell r="BK42">
            <v>0</v>
          </cell>
          <cell r="BL42">
            <v>0</v>
          </cell>
          <cell r="BM42">
            <v>0</v>
          </cell>
          <cell r="BN42">
            <v>0</v>
          </cell>
          <cell r="BP42">
            <v>12334.783598</v>
          </cell>
          <cell r="BQ42">
            <v>0</v>
          </cell>
          <cell r="BR42">
            <v>0</v>
          </cell>
          <cell r="BT42">
            <v>1000000</v>
          </cell>
          <cell r="BV42">
            <v>-1.99</v>
          </cell>
          <cell r="BW42">
            <v>5.89</v>
          </cell>
          <cell r="BX42">
            <v>48.6</v>
          </cell>
          <cell r="BY42">
            <v>0</v>
          </cell>
          <cell r="BZ42">
            <v>80.902900000000002</v>
          </cell>
        </row>
        <row r="43">
          <cell r="C43">
            <v>112</v>
          </cell>
          <cell r="H43">
            <v>10980</v>
          </cell>
          <cell r="Q43" t="str">
            <v> نیکوکاری بانک گردشگری</v>
          </cell>
          <cell r="R43">
            <v>7427</v>
          </cell>
          <cell r="S43">
            <v>7427</v>
          </cell>
          <cell r="T43" t="str">
            <v>1390/10/28</v>
          </cell>
          <cell r="U43">
            <v>82.933333333333337</v>
          </cell>
          <cell r="V43">
            <v>3074.082371</v>
          </cell>
          <cell r="W43">
            <v>4960</v>
          </cell>
          <cell r="X43">
            <v>1535797</v>
          </cell>
          <cell r="Y43">
            <v>1534062</v>
          </cell>
          <cell r="Z43">
            <v>1534062</v>
          </cell>
          <cell r="AA43">
            <v>0.28000000000000003</v>
          </cell>
          <cell r="AB43">
            <v>0.83</v>
          </cell>
          <cell r="AC43">
            <v>0.18</v>
          </cell>
          <cell r="AD43">
            <v>1.87</v>
          </cell>
          <cell r="AE43">
            <v>0.8</v>
          </cell>
          <cell r="AF43">
            <v>1.51</v>
          </cell>
          <cell r="AG43" t="e">
            <v>#N/A</v>
          </cell>
          <cell r="AI43">
            <v>0</v>
          </cell>
          <cell r="AJ43" t="e">
            <v>#N/A</v>
          </cell>
          <cell r="AK43" t="e">
            <v>#N/A</v>
          </cell>
          <cell r="AL43" t="e">
            <v>#N/A</v>
          </cell>
          <cell r="AM43">
            <v>53.406200000000005</v>
          </cell>
          <cell r="AN43">
            <v>53.406200000000005</v>
          </cell>
          <cell r="AR43">
            <v>119</v>
          </cell>
          <cell r="AS43">
            <v>10</v>
          </cell>
          <cell r="AT43">
            <v>19</v>
          </cell>
          <cell r="AU43">
            <v>90</v>
          </cell>
          <cell r="BA43">
            <v>533946666</v>
          </cell>
          <cell r="BB43">
            <v>5.988032917918181</v>
          </cell>
          <cell r="BC43">
            <v>0</v>
          </cell>
          <cell r="BD43">
            <v>92.208110666989413</v>
          </cell>
          <cell r="BE43">
            <v>0.56073324352569143</v>
          </cell>
          <cell r="BF43">
            <v>1.2431231715667168</v>
          </cell>
          <cell r="BG43" t="str">
            <v>t</v>
          </cell>
          <cell r="BH43" t="str">
            <v>mix</v>
          </cell>
          <cell r="BI43">
            <v>0</v>
          </cell>
          <cell r="BJ43">
            <v>0</v>
          </cell>
          <cell r="BK43">
            <v>0</v>
          </cell>
          <cell r="BL43">
            <v>0</v>
          </cell>
          <cell r="BM43">
            <v>0</v>
          </cell>
          <cell r="BN43">
            <v>0</v>
          </cell>
          <cell r="BP43">
            <v>533.94666600000005</v>
          </cell>
          <cell r="BQ43">
            <v>0</v>
          </cell>
          <cell r="BR43">
            <v>0</v>
          </cell>
          <cell r="BT43">
            <v>1000000</v>
          </cell>
          <cell r="BV43">
            <v>0.18</v>
          </cell>
          <cell r="BW43">
            <v>0.8</v>
          </cell>
          <cell r="BX43" t="e">
            <v>#N/A</v>
          </cell>
          <cell r="BY43">
            <v>0</v>
          </cell>
          <cell r="BZ43">
            <v>53.406200000000005</v>
          </cell>
        </row>
        <row r="44">
          <cell r="C44">
            <v>113</v>
          </cell>
          <cell r="D44">
            <v>2512106.613808</v>
          </cell>
          <cell r="E44">
            <v>1967981.0322100001</v>
          </cell>
          <cell r="F44">
            <v>1066053.8873320001</v>
          </cell>
          <cell r="G44">
            <v>8715.0101479999994</v>
          </cell>
          <cell r="H44">
            <v>11008</v>
          </cell>
          <cell r="I44">
            <v>42098635</v>
          </cell>
          <cell r="J44">
            <v>45023527</v>
          </cell>
          <cell r="K44">
            <v>42468993</v>
          </cell>
          <cell r="L44">
            <v>45405242</v>
          </cell>
          <cell r="M44">
            <v>2437846</v>
          </cell>
          <cell r="N44">
            <v>2753035</v>
          </cell>
          <cell r="O44">
            <v>2454058</v>
          </cell>
          <cell r="P44">
            <v>2776224</v>
          </cell>
          <cell r="Q44" t="str">
            <v>بانک ایران زمین</v>
          </cell>
          <cell r="R44">
            <v>29714528</v>
          </cell>
          <cell r="S44">
            <v>26906826</v>
          </cell>
          <cell r="T44" t="str">
            <v>1390/11/29</v>
          </cell>
          <cell r="U44">
            <v>81.900000000000006</v>
          </cell>
          <cell r="V44">
            <v>26591650.534439001</v>
          </cell>
          <cell r="W44">
            <v>26151020</v>
          </cell>
          <cell r="X44">
            <v>1018199</v>
          </cell>
          <cell r="Y44">
            <v>1016849</v>
          </cell>
          <cell r="Z44">
            <v>1024794</v>
          </cell>
          <cell r="AC44">
            <v>1.68</v>
          </cell>
          <cell r="AD44">
            <v>-6.43</v>
          </cell>
          <cell r="AE44">
            <v>5.26</v>
          </cell>
          <cell r="AF44">
            <v>28.34</v>
          </cell>
          <cell r="AI44">
            <v>20.28</v>
          </cell>
          <cell r="AJ44">
            <v>97.93</v>
          </cell>
          <cell r="AM44">
            <v>1.6848999999999998</v>
          </cell>
          <cell r="AN44">
            <v>587.98</v>
          </cell>
          <cell r="AR44">
            <v>56592</v>
          </cell>
          <cell r="AS44">
            <v>99</v>
          </cell>
          <cell r="AT44">
            <v>44</v>
          </cell>
          <cell r="AU44">
            <v>1</v>
          </cell>
          <cell r="BA44">
            <v>2714529048167</v>
          </cell>
          <cell r="BB44">
            <v>10.333781654908577</v>
          </cell>
          <cell r="BC44">
            <v>17.02979184495771</v>
          </cell>
          <cell r="BD44">
            <v>70.45850994356924</v>
          </cell>
          <cell r="BE44">
            <v>0</v>
          </cell>
          <cell r="BF44">
            <v>2.1779165565644751</v>
          </cell>
          <cell r="BG44" t="str">
            <v>t</v>
          </cell>
          <cell r="BH44" t="str">
            <v>fix</v>
          </cell>
          <cell r="BI44">
            <v>7.5385475515848691E-2</v>
          </cell>
          <cell r="BJ44">
            <v>1.4292333029822988</v>
          </cell>
          <cell r="BK44">
            <v>1.5280485693732035</v>
          </cell>
          <cell r="BL44">
            <v>1.9972049053277412E-2</v>
          </cell>
          <cell r="BM44">
            <v>9.1205778043088395E-2</v>
          </cell>
          <cell r="BN44">
            <v>0.10317917096576162</v>
          </cell>
          <cell r="BP44">
            <v>2714529.0481670001</v>
          </cell>
          <cell r="BQ44">
            <v>0</v>
          </cell>
          <cell r="BR44">
            <v>0</v>
          </cell>
          <cell r="BT44">
            <v>1000000</v>
          </cell>
          <cell r="BV44">
            <v>1.68</v>
          </cell>
          <cell r="BW44">
            <v>5.26</v>
          </cell>
          <cell r="BX44">
            <v>0</v>
          </cell>
          <cell r="BY44">
            <v>20.28</v>
          </cell>
          <cell r="BZ44">
            <v>1.6848999999999998</v>
          </cell>
        </row>
        <row r="45">
          <cell r="C45">
            <v>115</v>
          </cell>
          <cell r="D45">
            <v>984516.17544699996</v>
          </cell>
          <cell r="E45">
            <v>998538.6703</v>
          </cell>
          <cell r="F45">
            <v>72652.994976999995</v>
          </cell>
          <cell r="G45">
            <v>81570.746245999995</v>
          </cell>
          <cell r="H45">
            <v>11049</v>
          </cell>
          <cell r="I45">
            <v>19755906</v>
          </cell>
          <cell r="J45">
            <v>14096386</v>
          </cell>
          <cell r="K45">
            <v>19959419</v>
          </cell>
          <cell r="L45">
            <v>14227758</v>
          </cell>
          <cell r="M45">
            <v>2373951</v>
          </cell>
          <cell r="N45">
            <v>785345</v>
          </cell>
          <cell r="O45">
            <v>2396758</v>
          </cell>
          <cell r="P45">
            <v>791532</v>
          </cell>
          <cell r="Q45" t="str">
            <v>امین آشنا ایرانیان</v>
          </cell>
          <cell r="R45">
            <v>7033200</v>
          </cell>
          <cell r="S45">
            <v>9443739</v>
          </cell>
          <cell r="T45" t="str">
            <v>1391/02/16</v>
          </cell>
          <cell r="U45">
            <v>79.333333333333343</v>
          </cell>
          <cell r="V45">
            <v>10103347.463096</v>
          </cell>
          <cell r="W45">
            <v>10070255</v>
          </cell>
          <cell r="X45">
            <v>1004340</v>
          </cell>
          <cell r="Y45">
            <v>1003286</v>
          </cell>
          <cell r="Z45">
            <v>1026641</v>
          </cell>
          <cell r="AC45">
            <v>2.02</v>
          </cell>
          <cell r="AD45">
            <v>-6.43</v>
          </cell>
          <cell r="AE45">
            <v>5.94</v>
          </cell>
          <cell r="AF45">
            <v>28.34</v>
          </cell>
          <cell r="AI45">
            <v>22.76</v>
          </cell>
          <cell r="AJ45">
            <v>97.93</v>
          </cell>
          <cell r="AM45">
            <v>0.3286</v>
          </cell>
          <cell r="AN45">
            <v>553.29</v>
          </cell>
          <cell r="AR45">
            <v>13124</v>
          </cell>
          <cell r="AS45">
            <v>54</v>
          </cell>
          <cell r="AT45">
            <v>77</v>
          </cell>
          <cell r="AU45">
            <v>46</v>
          </cell>
          <cell r="BA45">
            <v>456887378799</v>
          </cell>
          <cell r="BB45">
            <v>4.5131031918337294</v>
          </cell>
          <cell r="BC45">
            <v>39.517200829602494</v>
          </cell>
          <cell r="BD45">
            <v>52.411229255476997</v>
          </cell>
          <cell r="BE45">
            <v>0</v>
          </cell>
          <cell r="BF45">
            <v>3.5584667230867804</v>
          </cell>
          <cell r="BG45" t="str">
            <v>t</v>
          </cell>
          <cell r="BH45" t="str">
            <v>fix</v>
          </cell>
          <cell r="BI45">
            <v>0.14097813553908606</v>
          </cell>
          <cell r="BJ45">
            <v>2.8378858840925894</v>
          </cell>
          <cell r="BK45">
            <v>2.0229423306602969</v>
          </cell>
          <cell r="BL45">
            <v>8.1653962071061049E-3</v>
          </cell>
          <cell r="BM45">
            <v>0.25379333333968673</v>
          </cell>
          <cell r="BN45">
            <v>8.3815531115377082E-2</v>
          </cell>
          <cell r="BP45">
            <v>456887.378799</v>
          </cell>
          <cell r="BQ45">
            <v>0</v>
          </cell>
          <cell r="BR45">
            <v>0</v>
          </cell>
          <cell r="BT45">
            <v>1000000</v>
          </cell>
          <cell r="BV45">
            <v>2.02</v>
          </cell>
          <cell r="BW45">
            <v>5.94</v>
          </cell>
          <cell r="BX45">
            <v>0</v>
          </cell>
          <cell r="BY45">
            <v>22.76</v>
          </cell>
          <cell r="BZ45">
            <v>0.3286</v>
          </cell>
        </row>
        <row r="46">
          <cell r="C46">
            <v>122</v>
          </cell>
          <cell r="D46">
            <v>353499.397963</v>
          </cell>
          <cell r="E46">
            <v>266478.13952500001</v>
          </cell>
          <cell r="F46">
            <v>1342.1481349999999</v>
          </cell>
          <cell r="G46">
            <v>48260.597279000001</v>
          </cell>
          <cell r="H46">
            <v>11095</v>
          </cell>
          <cell r="I46">
            <v>59288</v>
          </cell>
          <cell r="J46">
            <v>39726</v>
          </cell>
          <cell r="K46">
            <v>318788</v>
          </cell>
          <cell r="L46">
            <v>224814</v>
          </cell>
          <cell r="M46">
            <v>374</v>
          </cell>
          <cell r="N46">
            <v>9415</v>
          </cell>
          <cell r="O46">
            <v>2702</v>
          </cell>
          <cell r="P46">
            <v>66093</v>
          </cell>
          <cell r="Q46" t="str">
            <v>مشترک کاریزما</v>
          </cell>
          <cell r="R46">
            <v>124338</v>
          </cell>
          <cell r="S46">
            <v>292365</v>
          </cell>
          <cell r="T46" t="str">
            <v>1391/07/18</v>
          </cell>
          <cell r="U46">
            <v>74.099999999999994</v>
          </cell>
          <cell r="V46">
            <v>269560.96906999999</v>
          </cell>
          <cell r="W46">
            <v>38950</v>
          </cell>
          <cell r="X46">
            <v>6988531</v>
          </cell>
          <cell r="Y46">
            <v>6920692</v>
          </cell>
          <cell r="Z46">
            <v>6920692</v>
          </cell>
          <cell r="AC46">
            <v>-6.08</v>
          </cell>
          <cell r="AD46">
            <v>-6.43</v>
          </cell>
          <cell r="AE46">
            <v>30.56</v>
          </cell>
          <cell r="AF46">
            <v>28.34</v>
          </cell>
          <cell r="AI46">
            <v>117.76</v>
          </cell>
          <cell r="AJ46">
            <v>97.93</v>
          </cell>
          <cell r="AM46">
            <v>592.06920000000002</v>
          </cell>
          <cell r="AN46">
            <v>512.95000000000005</v>
          </cell>
          <cell r="AR46">
            <v>152</v>
          </cell>
          <cell r="AS46">
            <v>57</v>
          </cell>
          <cell r="AT46">
            <v>10</v>
          </cell>
          <cell r="AU46">
            <v>43</v>
          </cell>
          <cell r="BA46">
            <v>252052953772</v>
          </cell>
          <cell r="BB46">
            <v>93.081506584586307</v>
          </cell>
          <cell r="BC46">
            <v>0</v>
          </cell>
          <cell r="BD46">
            <v>0.37521736178668008</v>
          </cell>
          <cell r="BE46">
            <v>2.0372122288804504E-2</v>
          </cell>
          <cell r="BF46">
            <v>6.5229039313382158</v>
          </cell>
          <cell r="BG46" t="str">
            <v>t</v>
          </cell>
          <cell r="BH46" t="str">
            <v>stock</v>
          </cell>
          <cell r="BI46">
            <v>2.493113680001287</v>
          </cell>
          <cell r="BJ46">
            <v>2.5638823207708024</v>
          </cell>
          <cell r="BK46">
            <v>1.8080876320995996</v>
          </cell>
          <cell r="BL46">
            <v>8.4830170187949999E-2</v>
          </cell>
          <cell r="BM46">
            <v>9.2418723171378246E-3</v>
          </cell>
          <cell r="BN46">
            <v>0.22606331127186907</v>
          </cell>
          <cell r="BP46">
            <v>252052.95377200001</v>
          </cell>
          <cell r="BQ46">
            <v>0</v>
          </cell>
          <cell r="BR46">
            <v>0</v>
          </cell>
          <cell r="BT46">
            <v>1000000</v>
          </cell>
          <cell r="BV46">
            <v>-6.08</v>
          </cell>
          <cell r="BW46">
            <v>30.56</v>
          </cell>
          <cell r="BX46">
            <v>0</v>
          </cell>
          <cell r="BY46">
            <v>117.76</v>
          </cell>
          <cell r="BZ46">
            <v>592.06920000000002</v>
          </cell>
        </row>
        <row r="47">
          <cell r="C47">
            <v>123</v>
          </cell>
          <cell r="D47">
            <v>3996612.5875050002</v>
          </cell>
          <cell r="E47">
            <v>204790.53328900001</v>
          </cell>
          <cell r="F47">
            <v>1102875.583136</v>
          </cell>
          <cell r="G47">
            <v>915.39</v>
          </cell>
          <cell r="H47">
            <v>11098</v>
          </cell>
          <cell r="I47">
            <v>145992973</v>
          </cell>
          <cell r="J47">
            <v>187738300</v>
          </cell>
          <cell r="K47">
            <v>146889615</v>
          </cell>
          <cell r="L47">
            <v>188938345</v>
          </cell>
          <cell r="M47">
            <v>7244796</v>
          </cell>
          <cell r="N47">
            <v>11749729</v>
          </cell>
          <cell r="O47">
            <v>7287300</v>
          </cell>
          <cell r="P47">
            <v>11816982</v>
          </cell>
          <cell r="Q47" t="str">
            <v>لوتوس پارسیان</v>
          </cell>
          <cell r="R47">
            <v>140076038</v>
          </cell>
          <cell r="S47">
            <v>111231502</v>
          </cell>
          <cell r="T47" t="str">
            <v>1391/07/25</v>
          </cell>
          <cell r="U47">
            <v>73.866666666666674</v>
          </cell>
          <cell r="V47">
            <v>108043244.001577</v>
          </cell>
          <cell r="W47">
            <v>107761488</v>
          </cell>
          <cell r="X47">
            <v>1003590</v>
          </cell>
          <cell r="Y47">
            <v>1002614</v>
          </cell>
          <cell r="Z47">
            <v>1000514</v>
          </cell>
          <cell r="AC47">
            <v>1.58</v>
          </cell>
          <cell r="AD47">
            <v>-6.43</v>
          </cell>
          <cell r="AE47">
            <v>4.74</v>
          </cell>
          <cell r="AF47">
            <v>28.34</v>
          </cell>
          <cell r="AI47">
            <v>19.11</v>
          </cell>
          <cell r="AJ47">
            <v>97.93</v>
          </cell>
          <cell r="AM47">
            <v>0.26140000000000002</v>
          </cell>
          <cell r="AN47">
            <v>505.23</v>
          </cell>
          <cell r="AR47">
            <v>196365</v>
          </cell>
          <cell r="AS47">
            <v>97</v>
          </cell>
          <cell r="AT47">
            <v>168</v>
          </cell>
          <cell r="AU47">
            <v>3</v>
          </cell>
          <cell r="BA47">
            <v>4402892408332</v>
          </cell>
          <cell r="BB47">
            <v>4.0557174801314435</v>
          </cell>
          <cell r="BC47">
            <v>37.029320295075422</v>
          </cell>
          <cell r="BD47">
            <v>58.089298375743823</v>
          </cell>
          <cell r="BE47">
            <v>0</v>
          </cell>
          <cell r="BF47">
            <v>0.82566384904930945</v>
          </cell>
          <cell r="BG47" t="str">
            <v>t</v>
          </cell>
          <cell r="BH47" t="str">
            <v>fix</v>
          </cell>
          <cell r="BI47">
            <v>1.4996865919330186E-2</v>
          </cell>
          <cell r="BJ47">
            <v>1.0486419882892462</v>
          </cell>
          <cell r="BK47">
            <v>1.3488270206500272</v>
          </cell>
          <cell r="BL47">
            <v>4.9616833059397143E-3</v>
          </cell>
          <cell r="BM47">
            <v>6.5514713628518656E-2</v>
          </cell>
          <cell r="BN47">
            <v>0.10623772750996385</v>
          </cell>
          <cell r="BP47">
            <v>4402892.4083319996</v>
          </cell>
          <cell r="BQ47">
            <v>0</v>
          </cell>
          <cell r="BR47">
            <v>0</v>
          </cell>
          <cell r="BT47">
            <v>1000000</v>
          </cell>
          <cell r="BV47">
            <v>1.58</v>
          </cell>
          <cell r="BW47">
            <v>4.74</v>
          </cell>
          <cell r="BX47">
            <v>0</v>
          </cell>
          <cell r="BY47">
            <v>19.11</v>
          </cell>
          <cell r="BZ47">
            <v>0.26140000000000002</v>
          </cell>
        </row>
        <row r="48">
          <cell r="C48">
            <v>130</v>
          </cell>
          <cell r="D48">
            <v>7580624.2426049998</v>
          </cell>
          <cell r="E48">
            <v>4531317.0489720004</v>
          </cell>
          <cell r="F48">
            <v>404084.59318500001</v>
          </cell>
          <cell r="G48">
            <v>288519.31422599999</v>
          </cell>
          <cell r="H48">
            <v>11142</v>
          </cell>
          <cell r="I48">
            <v>76359451</v>
          </cell>
          <cell r="J48">
            <v>74550757</v>
          </cell>
          <cell r="K48">
            <v>77092281</v>
          </cell>
          <cell r="L48">
            <v>75165741</v>
          </cell>
          <cell r="M48">
            <v>6405393</v>
          </cell>
          <cell r="N48">
            <v>4951255</v>
          </cell>
          <cell r="O48">
            <v>6458342</v>
          </cell>
          <cell r="P48">
            <v>4989598</v>
          </cell>
          <cell r="Q48" t="str">
            <v>ره آورد آباد مسکن</v>
          </cell>
          <cell r="R48">
            <v>146197113</v>
          </cell>
          <cell r="S48">
            <v>150002375</v>
          </cell>
          <cell r="T48" t="str">
            <v>1392/02/16</v>
          </cell>
          <cell r="U48">
            <v>67.133333333333326</v>
          </cell>
          <cell r="V48">
            <v>150787631.65816399</v>
          </cell>
          <cell r="W48">
            <v>149850592</v>
          </cell>
          <cell r="X48">
            <v>1007315</v>
          </cell>
          <cell r="Y48">
            <v>1006253</v>
          </cell>
          <cell r="Z48">
            <v>1010076</v>
          </cell>
          <cell r="AC48">
            <v>1.29</v>
          </cell>
          <cell r="AD48">
            <v>-6.43</v>
          </cell>
          <cell r="AE48">
            <v>4.7</v>
          </cell>
          <cell r="AF48">
            <v>28.34</v>
          </cell>
          <cell r="AI48">
            <v>19.7</v>
          </cell>
          <cell r="AJ48">
            <v>97.93</v>
          </cell>
          <cell r="AM48">
            <v>0.62529999999999997</v>
          </cell>
          <cell r="AN48">
            <v>336.5</v>
          </cell>
          <cell r="AR48">
            <v>159294</v>
          </cell>
          <cell r="AS48">
            <v>99</v>
          </cell>
          <cell r="AT48">
            <v>90</v>
          </cell>
          <cell r="AU48">
            <v>1</v>
          </cell>
          <cell r="BA48">
            <v>9007550921038</v>
          </cell>
          <cell r="BB48">
            <v>5.9704184530316962</v>
          </cell>
          <cell r="BC48">
            <v>33.965555027223608</v>
          </cell>
          <cell r="BD48">
            <v>58.507269370270443</v>
          </cell>
          <cell r="BE48">
            <v>0</v>
          </cell>
          <cell r="BF48">
            <v>1.5567571494742487</v>
          </cell>
          <cell r="BG48" t="str">
            <v>t</v>
          </cell>
          <cell r="BH48" t="str">
            <v>fix</v>
          </cell>
          <cell r="BI48">
            <v>4.1423325820315618E-2</v>
          </cell>
          <cell r="BJ48">
            <v>0.52731739647964182</v>
          </cell>
          <cell r="BK48">
            <v>0.51413970808028198</v>
          </cell>
          <cell r="BL48">
            <v>2.3086431378536508E-3</v>
          </cell>
          <cell r="BM48">
            <v>4.3054931630249191E-2</v>
          </cell>
          <cell r="BN48">
            <v>3.3263459995216745E-2</v>
          </cell>
          <cell r="BP48">
            <v>9007550.9210379999</v>
          </cell>
          <cell r="BQ48">
            <v>0</v>
          </cell>
          <cell r="BR48">
            <v>0</v>
          </cell>
          <cell r="BT48">
            <v>1000000</v>
          </cell>
          <cell r="BV48">
            <v>1.29</v>
          </cell>
          <cell r="BW48">
            <v>4.7</v>
          </cell>
          <cell r="BX48">
            <v>0</v>
          </cell>
          <cell r="BY48">
            <v>19.7</v>
          </cell>
          <cell r="BZ48">
            <v>0.62529999999999997</v>
          </cell>
        </row>
        <row r="49">
          <cell r="C49">
            <v>132</v>
          </cell>
          <cell r="D49">
            <v>30.772117999999999</v>
          </cell>
          <cell r="E49">
            <v>30.73</v>
          </cell>
          <cell r="F49">
            <v>0</v>
          </cell>
          <cell r="G49">
            <v>0</v>
          </cell>
          <cell r="H49">
            <v>11145</v>
          </cell>
          <cell r="I49">
            <v>51797221</v>
          </cell>
          <cell r="J49">
            <v>51624602</v>
          </cell>
          <cell r="K49">
            <v>52187949</v>
          </cell>
          <cell r="L49">
            <v>51975273</v>
          </cell>
          <cell r="M49">
            <v>6834219</v>
          </cell>
          <cell r="N49">
            <v>5471174</v>
          </cell>
          <cell r="O49">
            <v>6884007</v>
          </cell>
          <cell r="P49">
            <v>5512452</v>
          </cell>
          <cell r="Q49" t="str">
            <v>اندوخته پایدار سپهر</v>
          </cell>
          <cell r="R49">
            <v>29193149</v>
          </cell>
          <cell r="S49">
            <v>37022765</v>
          </cell>
          <cell r="T49" t="str">
            <v>1392/02/22</v>
          </cell>
          <cell r="U49">
            <v>66.933333333333337</v>
          </cell>
          <cell r="V49">
            <v>37509923.438118003</v>
          </cell>
          <cell r="W49">
            <v>36903265</v>
          </cell>
          <cell r="X49">
            <v>1017128</v>
          </cell>
          <cell r="Y49">
            <v>1016439</v>
          </cell>
          <cell r="Z49">
            <v>1004127</v>
          </cell>
          <cell r="AC49">
            <v>1.64</v>
          </cell>
          <cell r="AD49">
            <v>-6.43</v>
          </cell>
          <cell r="AE49">
            <v>4.9400000000000004</v>
          </cell>
          <cell r="AF49">
            <v>28.34</v>
          </cell>
          <cell r="AI49">
            <v>17</v>
          </cell>
          <cell r="AJ49">
            <v>97.93</v>
          </cell>
          <cell r="AM49">
            <v>1.6438999999999999</v>
          </cell>
          <cell r="AN49">
            <v>313.37</v>
          </cell>
          <cell r="AR49">
            <v>40428</v>
          </cell>
          <cell r="AS49">
            <v>98</v>
          </cell>
          <cell r="AT49">
            <v>63</v>
          </cell>
          <cell r="AU49">
            <v>2</v>
          </cell>
          <cell r="BA49">
            <v>0</v>
          </cell>
          <cell r="BB49">
            <v>0</v>
          </cell>
          <cell r="BC49">
            <v>48.155224905690119</v>
          </cell>
          <cell r="BD49">
            <v>48.970325415450141</v>
          </cell>
          <cell r="BE49">
            <v>3.9509563651123479E-2</v>
          </cell>
          <cell r="BF49">
            <v>2.83494011520862</v>
          </cell>
          <cell r="BG49" t="str">
            <v>t</v>
          </cell>
          <cell r="BH49" t="str">
            <v>fix</v>
          </cell>
          <cell r="BI49">
            <v>1.0533656030050064E-6</v>
          </cell>
          <cell r="BJ49">
            <v>1.7876779582771287</v>
          </cell>
          <cell r="BK49">
            <v>1.7803928243575231</v>
          </cell>
          <cell r="BL49">
            <v>0</v>
          </cell>
          <cell r="BM49">
            <v>0.18593983998764005</v>
          </cell>
          <cell r="BN49">
            <v>0.14889357939635248</v>
          </cell>
          <cell r="BP49">
            <v>0</v>
          </cell>
          <cell r="BQ49">
            <v>0</v>
          </cell>
          <cell r="BR49">
            <v>0</v>
          </cell>
          <cell r="BT49">
            <v>1000000</v>
          </cell>
          <cell r="BV49">
            <v>1.64</v>
          </cell>
          <cell r="BW49">
            <v>4.9400000000000004</v>
          </cell>
          <cell r="BX49">
            <v>0</v>
          </cell>
          <cell r="BY49">
            <v>17</v>
          </cell>
          <cell r="BZ49">
            <v>1.6438999999999999</v>
          </cell>
        </row>
        <row r="50">
          <cell r="C50">
            <v>131</v>
          </cell>
          <cell r="D50">
            <v>59224.422978000002</v>
          </cell>
          <cell r="E50">
            <v>70988.892907999994</v>
          </cell>
          <cell r="F50">
            <v>5499.544965</v>
          </cell>
          <cell r="G50">
            <v>10329.218477</v>
          </cell>
          <cell r="H50">
            <v>11148</v>
          </cell>
          <cell r="I50">
            <v>1389</v>
          </cell>
          <cell r="J50">
            <v>6165</v>
          </cell>
          <cell r="K50">
            <v>1397</v>
          </cell>
          <cell r="L50">
            <v>7348</v>
          </cell>
          <cell r="M50">
            <v>0</v>
          </cell>
          <cell r="N50">
            <v>2056</v>
          </cell>
          <cell r="O50">
            <v>0</v>
          </cell>
          <cell r="P50">
            <v>3299</v>
          </cell>
          <cell r="Q50" t="str">
            <v>مشترک البرز</v>
          </cell>
          <cell r="R50">
            <v>17690</v>
          </cell>
          <cell r="S50">
            <v>20720</v>
          </cell>
          <cell r="T50" t="str">
            <v>1392/02/23</v>
          </cell>
          <cell r="U50">
            <v>66.900000000000006</v>
          </cell>
          <cell r="V50">
            <v>18613.455834</v>
          </cell>
          <cell r="W50">
            <v>12256</v>
          </cell>
          <cell r="X50">
            <v>1530639</v>
          </cell>
          <cell r="Y50">
            <v>1518721</v>
          </cell>
          <cell r="Z50">
            <v>1518721</v>
          </cell>
          <cell r="AC50">
            <v>-6.74</v>
          </cell>
          <cell r="AD50">
            <v>-6.43</v>
          </cell>
          <cell r="AE50">
            <v>18.190000000000001</v>
          </cell>
          <cell r="AF50">
            <v>28.34</v>
          </cell>
          <cell r="AI50">
            <v>53.37</v>
          </cell>
          <cell r="AJ50">
            <v>97.93</v>
          </cell>
          <cell r="AM50">
            <v>51.872099999999996</v>
          </cell>
          <cell r="AN50">
            <v>313.37</v>
          </cell>
          <cell r="AR50">
            <v>51</v>
          </cell>
          <cell r="AS50">
            <v>72</v>
          </cell>
          <cell r="AT50">
            <v>2</v>
          </cell>
          <cell r="AU50">
            <v>28</v>
          </cell>
          <cell r="BA50">
            <v>12696613694</v>
          </cell>
          <cell r="BB50">
            <v>66.682855745482172</v>
          </cell>
          <cell r="BC50">
            <v>18.122755674042466</v>
          </cell>
          <cell r="BD50">
            <v>6.120870614988565</v>
          </cell>
          <cell r="BE50">
            <v>2.6533701575266848</v>
          </cell>
          <cell r="BF50">
            <v>6.4201478079601122</v>
          </cell>
          <cell r="BG50" t="str">
            <v>t</v>
          </cell>
          <cell r="BH50" t="str">
            <v>stock</v>
          </cell>
          <cell r="BI50">
            <v>3.6804215908988129</v>
          </cell>
          <cell r="BJ50">
            <v>7.8971170152628598E-2</v>
          </cell>
          <cell r="BK50">
            <v>0.41537591859807799</v>
          </cell>
          <cell r="BL50">
            <v>0.38196822977799227</v>
          </cell>
          <cell r="BM50">
            <v>0</v>
          </cell>
          <cell r="BN50">
            <v>0.15921814671814671</v>
          </cell>
          <cell r="BP50">
            <v>12696.613694</v>
          </cell>
          <cell r="BQ50">
            <v>0</v>
          </cell>
          <cell r="BR50">
            <v>0</v>
          </cell>
          <cell r="BT50">
            <v>1000000</v>
          </cell>
          <cell r="BV50">
            <v>-6.74</v>
          </cell>
          <cell r="BW50">
            <v>18.190000000000001</v>
          </cell>
          <cell r="BX50">
            <v>0</v>
          </cell>
          <cell r="BY50">
            <v>53.37</v>
          </cell>
          <cell r="BZ50">
            <v>51.872099999999996</v>
          </cell>
        </row>
        <row r="51">
          <cell r="C51">
            <v>136</v>
          </cell>
          <cell r="D51">
            <v>494735.54052899999</v>
          </cell>
          <cell r="E51">
            <v>843666.42469999997</v>
          </cell>
          <cell r="F51">
            <v>16459.423309000002</v>
          </cell>
          <cell r="G51">
            <v>23.94</v>
          </cell>
          <cell r="H51">
            <v>11158</v>
          </cell>
          <cell r="I51">
            <v>10955720</v>
          </cell>
          <cell r="J51">
            <v>11955990</v>
          </cell>
          <cell r="K51">
            <v>11217532</v>
          </cell>
          <cell r="L51">
            <v>12265447</v>
          </cell>
          <cell r="M51">
            <v>1075822</v>
          </cell>
          <cell r="N51">
            <v>401089</v>
          </cell>
          <cell r="O51">
            <v>1119689</v>
          </cell>
          <cell r="P51">
            <v>414453</v>
          </cell>
          <cell r="Q51" t="str">
            <v>مشترک پیروزان</v>
          </cell>
          <cell r="R51">
            <v>6325172</v>
          </cell>
          <cell r="S51">
            <v>5309869</v>
          </cell>
          <cell r="T51" t="str">
            <v>1392/04/19</v>
          </cell>
          <cell r="U51">
            <v>64.966666666666669</v>
          </cell>
          <cell r="V51">
            <v>5941917.650165</v>
          </cell>
          <cell r="W51">
            <v>5681242</v>
          </cell>
          <cell r="X51">
            <v>1047089</v>
          </cell>
          <cell r="Y51">
            <v>1045883</v>
          </cell>
          <cell r="Z51">
            <v>1045883</v>
          </cell>
          <cell r="AC51">
            <v>1.8</v>
          </cell>
          <cell r="AD51">
            <v>-6.43</v>
          </cell>
          <cell r="AE51">
            <v>5.2</v>
          </cell>
          <cell r="AF51">
            <v>28.34</v>
          </cell>
          <cell r="AI51">
            <v>19.53</v>
          </cell>
          <cell r="AJ51">
            <v>97.93</v>
          </cell>
          <cell r="AM51">
            <v>4.5883000000000003</v>
          </cell>
          <cell r="AN51">
            <v>261.3</v>
          </cell>
          <cell r="AR51">
            <v>4939</v>
          </cell>
          <cell r="AS51">
            <v>49</v>
          </cell>
          <cell r="AT51">
            <v>13</v>
          </cell>
          <cell r="AU51">
            <v>51</v>
          </cell>
          <cell r="BA51">
            <v>321213899560</v>
          </cell>
          <cell r="BB51">
            <v>5.4092548983777613</v>
          </cell>
          <cell r="BC51">
            <v>33.486839084426926</v>
          </cell>
          <cell r="BD51">
            <v>57.672999386258972</v>
          </cell>
          <cell r="BE51">
            <v>0</v>
          </cell>
          <cell r="BF51">
            <v>3.4309066309363381</v>
          </cell>
          <cell r="BG51" t="str">
            <v>t</v>
          </cell>
          <cell r="BH51" t="str">
            <v>fix</v>
          </cell>
          <cell r="BI51">
            <v>0.10579964981418687</v>
          </cell>
          <cell r="BJ51">
            <v>1.7734746185558274</v>
          </cell>
          <cell r="BK51">
            <v>1.9391483741469797</v>
          </cell>
          <cell r="BL51">
            <v>1.552144065041906E-3</v>
          </cell>
          <cell r="BM51">
            <v>0.21086942069568948</v>
          </cell>
          <cell r="BN51">
            <v>7.8053338039036371E-2</v>
          </cell>
          <cell r="BP51">
            <v>321213.89955999999</v>
          </cell>
          <cell r="BQ51">
            <v>0</v>
          </cell>
          <cell r="BR51">
            <v>0</v>
          </cell>
          <cell r="BT51">
            <v>1000000</v>
          </cell>
          <cell r="BV51">
            <v>1.8</v>
          </cell>
          <cell r="BW51">
            <v>5.2</v>
          </cell>
          <cell r="BX51">
            <v>0</v>
          </cell>
          <cell r="BY51">
            <v>19.53</v>
          </cell>
          <cell r="BZ51">
            <v>4.5883000000000003</v>
          </cell>
        </row>
        <row r="52">
          <cell r="C52">
            <v>137</v>
          </cell>
          <cell r="D52">
            <v>62216.007116000001</v>
          </cell>
          <cell r="E52">
            <v>55001.017855999999</v>
          </cell>
          <cell r="F52">
            <v>4307.6959790000001</v>
          </cell>
          <cell r="G52">
            <v>4519.2442579999997</v>
          </cell>
          <cell r="H52">
            <v>11159</v>
          </cell>
          <cell r="I52">
            <v>10689</v>
          </cell>
          <cell r="J52">
            <v>701</v>
          </cell>
          <cell r="K52">
            <v>9503</v>
          </cell>
          <cell r="L52">
            <v>679</v>
          </cell>
          <cell r="M52">
            <v>32</v>
          </cell>
          <cell r="N52">
            <v>357</v>
          </cell>
          <cell r="O52">
            <v>39</v>
          </cell>
          <cell r="P52">
            <v>399</v>
          </cell>
          <cell r="Q52" t="str">
            <v>یکم سهام گستران شرق</v>
          </cell>
          <cell r="R52">
            <v>7624</v>
          </cell>
          <cell r="S52">
            <v>18061</v>
          </cell>
          <cell r="T52" t="str">
            <v>1392/04/24</v>
          </cell>
          <cell r="U52">
            <v>64.8</v>
          </cell>
          <cell r="V52">
            <v>16949.305794</v>
          </cell>
          <cell r="W52">
            <v>15047</v>
          </cell>
          <cell r="X52">
            <v>1136910</v>
          </cell>
          <cell r="Y52">
            <v>1126424</v>
          </cell>
          <cell r="Z52">
            <v>1126424</v>
          </cell>
          <cell r="AC52">
            <v>-7.72</v>
          </cell>
          <cell r="AD52">
            <v>-6.43</v>
          </cell>
          <cell r="AE52">
            <v>23.74</v>
          </cell>
          <cell r="AF52">
            <v>28.34</v>
          </cell>
          <cell r="AI52">
            <v>43.53</v>
          </cell>
          <cell r="AJ52">
            <v>97.93</v>
          </cell>
          <cell r="AM52">
            <v>12.6424</v>
          </cell>
          <cell r="AN52">
            <v>233.2</v>
          </cell>
          <cell r="AR52">
            <v>59</v>
          </cell>
          <cell r="AS52">
            <v>30</v>
          </cell>
          <cell r="AT52">
            <v>6</v>
          </cell>
          <cell r="AU52">
            <v>70</v>
          </cell>
          <cell r="BA52">
            <v>15244597813</v>
          </cell>
          <cell r="BB52">
            <v>79.958139123585525</v>
          </cell>
          <cell r="BC52">
            <v>0</v>
          </cell>
          <cell r="BD52">
            <v>17.530732252776339</v>
          </cell>
          <cell r="BE52">
            <v>0.15735044001370832</v>
          </cell>
          <cell r="BF52">
            <v>2.3537781836244247</v>
          </cell>
          <cell r="BG52" t="str">
            <v>t</v>
          </cell>
          <cell r="BH52" t="str">
            <v>stock</v>
          </cell>
          <cell r="BI52">
            <v>7.6873704729800627</v>
          </cell>
          <cell r="BJ52">
            <v>1.2464585519412381</v>
          </cell>
          <cell r="BK52">
            <v>8.9060860440713541E-2</v>
          </cell>
          <cell r="BL52">
            <v>0.24436465968108076</v>
          </cell>
          <cell r="BM52">
            <v>2.1593488732628316E-3</v>
          </cell>
          <cell r="BN52">
            <v>2.2091800011073585E-2</v>
          </cell>
          <cell r="BP52">
            <v>15244.597813</v>
          </cell>
          <cell r="BQ52">
            <v>0</v>
          </cell>
          <cell r="BR52">
            <v>0</v>
          </cell>
          <cell r="BT52">
            <v>1000000</v>
          </cell>
          <cell r="BV52">
            <v>-7.72</v>
          </cell>
          <cell r="BW52">
            <v>23.74</v>
          </cell>
          <cell r="BX52">
            <v>0</v>
          </cell>
          <cell r="BY52">
            <v>43.53</v>
          </cell>
          <cell r="BZ52">
            <v>12.6424</v>
          </cell>
        </row>
        <row r="53">
          <cell r="C53">
            <v>139</v>
          </cell>
          <cell r="D53">
            <v>1252486.8348709999</v>
          </cell>
          <cell r="E53">
            <v>2066628.3745319999</v>
          </cell>
          <cell r="F53">
            <v>0</v>
          </cell>
          <cell r="G53">
            <v>530064.81429999997</v>
          </cell>
          <cell r="H53">
            <v>11168</v>
          </cell>
          <cell r="I53">
            <v>27594351</v>
          </cell>
          <cell r="J53">
            <v>51793281</v>
          </cell>
          <cell r="K53">
            <v>27854409</v>
          </cell>
          <cell r="L53">
            <v>52251602</v>
          </cell>
          <cell r="M53">
            <v>0</v>
          </cell>
          <cell r="N53">
            <v>0</v>
          </cell>
          <cell r="O53">
            <v>0</v>
          </cell>
          <cell r="P53">
            <v>0</v>
          </cell>
          <cell r="Q53" t="str">
            <v>مشترک اندیشه فردا</v>
          </cell>
          <cell r="R53">
            <v>17071518</v>
          </cell>
          <cell r="S53">
            <v>468476</v>
          </cell>
          <cell r="T53" t="str">
            <v>1392/06/06</v>
          </cell>
          <cell r="U53">
            <v>63.333333333333336</v>
          </cell>
          <cell r="V53">
            <v>565080.67510899995</v>
          </cell>
          <cell r="W53">
            <v>253885</v>
          </cell>
          <cell r="X53">
            <v>2247232</v>
          </cell>
          <cell r="Y53">
            <v>2225734</v>
          </cell>
          <cell r="Z53">
            <v>2225734</v>
          </cell>
          <cell r="AC53">
            <v>122.57</v>
          </cell>
          <cell r="AD53">
            <v>-6.43</v>
          </cell>
          <cell r="AE53">
            <v>125.47</v>
          </cell>
          <cell r="AF53">
            <v>28.34</v>
          </cell>
          <cell r="AI53">
            <v>139.06</v>
          </cell>
          <cell r="AJ53">
            <v>97.93</v>
          </cell>
          <cell r="AM53">
            <v>122.57340000000001</v>
          </cell>
          <cell r="AN53">
            <v>194.77</v>
          </cell>
          <cell r="AR53">
            <v>5</v>
          </cell>
          <cell r="AS53">
            <v>3</v>
          </cell>
          <cell r="AT53">
            <v>4</v>
          </cell>
          <cell r="AU53">
            <v>97</v>
          </cell>
          <cell r="BA53">
            <v>429614737120</v>
          </cell>
          <cell r="BB53">
            <v>27.950790470396893</v>
          </cell>
          <cell r="BC53">
            <v>43.410245857077392</v>
          </cell>
          <cell r="BD53">
            <v>0.89948368019173996</v>
          </cell>
          <cell r="BE53">
            <v>0</v>
          </cell>
          <cell r="BF53">
            <v>27.739479992333969</v>
          </cell>
          <cell r="BG53" t="str">
            <v>t</v>
          </cell>
          <cell r="BH53" t="str">
            <v>fix</v>
          </cell>
          <cell r="BI53">
            <v>9.7212070110080429E-2</v>
          </cell>
          <cell r="BJ53">
            <v>1.6316304736345064</v>
          </cell>
          <cell r="BK53">
            <v>3.0607472633658004</v>
          </cell>
          <cell r="BL53">
            <v>0.5657331584755676</v>
          </cell>
          <cell r="BM53">
            <v>0</v>
          </cell>
          <cell r="BN53">
            <v>0</v>
          </cell>
          <cell r="BP53">
            <v>429614.73712000001</v>
          </cell>
          <cell r="BQ53">
            <v>0</v>
          </cell>
          <cell r="BR53">
            <v>0</v>
          </cell>
          <cell r="BT53">
            <v>1000000</v>
          </cell>
          <cell r="BV53">
            <v>122.57</v>
          </cell>
          <cell r="BW53">
            <v>125.47</v>
          </cell>
          <cell r="BX53">
            <v>0</v>
          </cell>
          <cell r="BY53">
            <v>139.06</v>
          </cell>
          <cell r="BZ53">
            <v>122.57340000000001</v>
          </cell>
        </row>
        <row r="54">
          <cell r="C54">
            <v>141</v>
          </cell>
          <cell r="D54">
            <v>385065.300391</v>
          </cell>
          <cell r="E54">
            <v>307361.26685700001</v>
          </cell>
          <cell r="F54">
            <v>25927.079454999999</v>
          </cell>
          <cell r="G54">
            <v>35334.877612999997</v>
          </cell>
          <cell r="H54">
            <v>11182</v>
          </cell>
          <cell r="I54">
            <v>59528</v>
          </cell>
          <cell r="J54">
            <v>17526</v>
          </cell>
          <cell r="K54">
            <v>104735</v>
          </cell>
          <cell r="L54">
            <v>35501</v>
          </cell>
          <cell r="M54">
            <v>2732</v>
          </cell>
          <cell r="N54">
            <v>9004</v>
          </cell>
          <cell r="O54">
            <v>6909</v>
          </cell>
          <cell r="P54">
            <v>22619</v>
          </cell>
          <cell r="Q54" t="str">
            <v>مشترک توسعه ملی</v>
          </cell>
          <cell r="R54">
            <v>118602</v>
          </cell>
          <cell r="S54">
            <v>215490</v>
          </cell>
          <cell r="T54" t="str">
            <v>1392/07/27</v>
          </cell>
          <cell r="U54">
            <v>61.6</v>
          </cell>
          <cell r="V54">
            <v>210878.757408</v>
          </cell>
          <cell r="W54">
            <v>84890</v>
          </cell>
          <cell r="X54">
            <v>2511020</v>
          </cell>
          <cell r="Y54">
            <v>2484141</v>
          </cell>
          <cell r="Z54">
            <v>2486270</v>
          </cell>
          <cell r="AC54">
            <v>-6.21</v>
          </cell>
          <cell r="AD54">
            <v>-6.43</v>
          </cell>
          <cell r="AE54">
            <v>37.53</v>
          </cell>
          <cell r="AF54">
            <v>28.34</v>
          </cell>
          <cell r="AI54">
            <v>117.94</v>
          </cell>
          <cell r="AJ54">
            <v>97.93</v>
          </cell>
          <cell r="AM54">
            <v>148.41409999999999</v>
          </cell>
          <cell r="AN54">
            <v>162.18</v>
          </cell>
          <cell r="AR54">
            <v>420</v>
          </cell>
          <cell r="AS54">
            <v>39</v>
          </cell>
          <cell r="AT54">
            <v>6</v>
          </cell>
          <cell r="AU54">
            <v>61</v>
          </cell>
          <cell r="BA54">
            <v>63691200227</v>
          </cell>
          <cell r="BB54">
            <v>62.764785037351089</v>
          </cell>
          <cell r="BC54">
            <v>31.498456526544423</v>
          </cell>
          <cell r="BD54">
            <v>0</v>
          </cell>
          <cell r="BE54">
            <v>5.1482610951391434E-3</v>
          </cell>
          <cell r="BF54">
            <v>5.7316101750093456</v>
          </cell>
          <cell r="BG54" t="str">
            <v>t</v>
          </cell>
          <cell r="BH54" t="str">
            <v>stock</v>
          </cell>
          <cell r="BI54">
            <v>2.919118426535809</v>
          </cell>
          <cell r="BJ54">
            <v>0.88307954334665517</v>
          </cell>
          <cell r="BK54">
            <v>0.29932884774287111</v>
          </cell>
          <cell r="BL54">
            <v>0.14214570761520257</v>
          </cell>
          <cell r="BM54">
            <v>3.2061812613114297E-2</v>
          </cell>
          <cell r="BN54">
            <v>0.10496542763005244</v>
          </cell>
          <cell r="BP54">
            <v>63691.200227000001</v>
          </cell>
          <cell r="BQ54">
            <v>0</v>
          </cell>
          <cell r="BR54">
            <v>0</v>
          </cell>
          <cell r="BT54">
            <v>1000000</v>
          </cell>
          <cell r="BV54">
            <v>-6.21</v>
          </cell>
          <cell r="BW54">
            <v>37.53</v>
          </cell>
          <cell r="BX54">
            <v>0</v>
          </cell>
          <cell r="BY54">
            <v>117.94</v>
          </cell>
          <cell r="BZ54">
            <v>148.41409999999999</v>
          </cell>
        </row>
        <row r="55">
          <cell r="C55">
            <v>144</v>
          </cell>
          <cell r="D55">
            <v>535257.94330699998</v>
          </cell>
          <cell r="E55">
            <v>193621.052937</v>
          </cell>
          <cell r="F55">
            <v>80875.525880999994</v>
          </cell>
          <cell r="G55">
            <v>30211.703893000002</v>
          </cell>
          <cell r="H55">
            <v>11183</v>
          </cell>
          <cell r="I55">
            <v>20500000</v>
          </cell>
          <cell r="J55">
            <v>1800000</v>
          </cell>
          <cell r="K55">
            <v>389272</v>
          </cell>
          <cell r="L55">
            <v>43124</v>
          </cell>
          <cell r="M55">
            <v>2500000</v>
          </cell>
          <cell r="N55">
            <v>400000</v>
          </cell>
          <cell r="O55">
            <v>63794</v>
          </cell>
          <cell r="P55">
            <v>9929</v>
          </cell>
          <cell r="Q55" t="str">
            <v>سپهر کاریزما</v>
          </cell>
          <cell r="R55">
            <v>192574</v>
          </cell>
          <cell r="S55">
            <v>567120</v>
          </cell>
          <cell r="T55" t="str">
            <v>1392/07/27</v>
          </cell>
          <cell r="U55">
            <v>61.6</v>
          </cell>
          <cell r="V55">
            <v>565692.94932999997</v>
          </cell>
          <cell r="W55">
            <v>23704985</v>
          </cell>
          <cell r="X55">
            <v>24109</v>
          </cell>
          <cell r="Y55">
            <v>23864</v>
          </cell>
          <cell r="Z55">
            <v>23864</v>
          </cell>
          <cell r="AC55">
            <v>-7.59</v>
          </cell>
          <cell r="AD55">
            <v>-6.43</v>
          </cell>
          <cell r="AE55">
            <v>31.06</v>
          </cell>
          <cell r="AF55">
            <v>28.34</v>
          </cell>
          <cell r="AI55">
            <v>103.01</v>
          </cell>
          <cell r="AJ55">
            <v>97.93</v>
          </cell>
          <cell r="AM55">
            <v>138.64000000000001</v>
          </cell>
          <cell r="AN55">
            <v>162.18</v>
          </cell>
          <cell r="AR55">
            <v>319</v>
          </cell>
          <cell r="AS55">
            <v>9.0957492696156521</v>
          </cell>
          <cell r="AT55">
            <v>42</v>
          </cell>
          <cell r="AU55">
            <v>90.904250730384348</v>
          </cell>
          <cell r="BA55">
            <v>554533186103</v>
          </cell>
          <cell r="BB55">
            <v>96.824113708642557</v>
          </cell>
          <cell r="BC55">
            <v>0</v>
          </cell>
          <cell r="BD55">
            <v>0.1021629254993157</v>
          </cell>
          <cell r="BE55">
            <v>1.7460472363985493E-3</v>
          </cell>
          <cell r="BF55">
            <v>3.0719773186217316</v>
          </cell>
          <cell r="BG55" t="str">
            <v>t</v>
          </cell>
          <cell r="BH55" t="str">
            <v>stock</v>
          </cell>
          <cell r="BI55">
            <v>1.8924647051107628</v>
          </cell>
          <cell r="BJ55">
            <v>2.021415144308162</v>
          </cell>
          <cell r="BK55">
            <v>0.22393469523403989</v>
          </cell>
          <cell r="BL55">
            <v>9.7939792084567628E-2</v>
          </cell>
          <cell r="BM55">
            <v>0.11248765693327691</v>
          </cell>
          <cell r="BN55">
            <v>1.7507758499083086E-2</v>
          </cell>
          <cell r="BP55">
            <v>554533.18610299996</v>
          </cell>
          <cell r="BQ55">
            <v>0</v>
          </cell>
          <cell r="BR55">
            <v>1</v>
          </cell>
          <cell r="BT55">
            <v>10000</v>
          </cell>
          <cell r="BV55">
            <v>-7.59</v>
          </cell>
          <cell r="BW55">
            <v>31.06</v>
          </cell>
          <cell r="BX55">
            <v>0</v>
          </cell>
          <cell r="BY55">
            <v>103.01</v>
          </cell>
          <cell r="BZ55">
            <v>138.64000000000001</v>
          </cell>
        </row>
        <row r="56">
          <cell r="C56">
            <v>142</v>
          </cell>
          <cell r="D56">
            <v>188952.09489199999</v>
          </cell>
          <cell r="E56">
            <v>333507.13956600003</v>
          </cell>
          <cell r="F56">
            <v>7630.747617</v>
          </cell>
          <cell r="G56">
            <v>22474.588022</v>
          </cell>
          <cell r="H56">
            <v>11186</v>
          </cell>
          <cell r="I56">
            <v>6194</v>
          </cell>
          <cell r="J56">
            <v>6660</v>
          </cell>
          <cell r="K56">
            <v>6916</v>
          </cell>
          <cell r="L56">
            <v>10059</v>
          </cell>
          <cell r="M56">
            <v>0</v>
          </cell>
          <cell r="N56">
            <v>219</v>
          </cell>
          <cell r="O56">
            <v>0</v>
          </cell>
          <cell r="P56">
            <v>480</v>
          </cell>
          <cell r="Q56" t="str">
            <v>مشترک دماسنج</v>
          </cell>
          <cell r="R56">
            <v>110024</v>
          </cell>
          <cell r="S56">
            <v>181971</v>
          </cell>
          <cell r="T56" t="str">
            <v>1392/07/28</v>
          </cell>
          <cell r="U56">
            <v>61.56666666666667</v>
          </cell>
          <cell r="V56">
            <v>174933.430926</v>
          </cell>
          <cell r="W56">
            <v>79795</v>
          </cell>
          <cell r="X56">
            <v>2214541</v>
          </cell>
          <cell r="Y56">
            <v>2192285</v>
          </cell>
          <cell r="Z56">
            <v>2192285</v>
          </cell>
          <cell r="AC56">
            <v>-7.47</v>
          </cell>
          <cell r="AD56">
            <v>-6.43</v>
          </cell>
          <cell r="AE56">
            <v>46.49</v>
          </cell>
          <cell r="AF56">
            <v>28.34</v>
          </cell>
          <cell r="AI56">
            <v>120.48</v>
          </cell>
          <cell r="AJ56">
            <v>97.93</v>
          </cell>
          <cell r="AM56">
            <v>119.2285</v>
          </cell>
          <cell r="AN56">
            <v>152.09</v>
          </cell>
          <cell r="AR56">
            <v>79</v>
          </cell>
          <cell r="AS56">
            <v>84</v>
          </cell>
          <cell r="AT56">
            <v>3</v>
          </cell>
          <cell r="AU56">
            <v>16</v>
          </cell>
          <cell r="BA56">
            <v>167541790229</v>
          </cell>
          <cell r="BB56">
            <v>80.800773209058846</v>
          </cell>
          <cell r="BC56">
            <v>0</v>
          </cell>
          <cell r="BD56">
            <v>0</v>
          </cell>
          <cell r="BE56">
            <v>0.30909689231682264</v>
          </cell>
          <cell r="BF56">
            <v>18.890129898624323</v>
          </cell>
          <cell r="BG56" t="str">
            <v>t</v>
          </cell>
          <cell r="BH56" t="str">
            <v>stock</v>
          </cell>
          <cell r="BI56">
            <v>2.374296673716644</v>
          </cell>
          <cell r="BJ56">
            <v>6.2859012579073656E-2</v>
          </cell>
          <cell r="BK56">
            <v>9.1425507162073733E-2</v>
          </cell>
          <cell r="BL56">
            <v>8.2720146723928537E-2</v>
          </cell>
          <cell r="BM56">
            <v>0</v>
          </cell>
          <cell r="BN56">
            <v>2.6377829434360419E-3</v>
          </cell>
          <cell r="BP56">
            <v>167541.79022900001</v>
          </cell>
          <cell r="BQ56">
            <v>0</v>
          </cell>
          <cell r="BR56">
            <v>0</v>
          </cell>
          <cell r="BT56">
            <v>1000000</v>
          </cell>
          <cell r="BV56">
            <v>-7.47</v>
          </cell>
          <cell r="BW56">
            <v>46.49</v>
          </cell>
          <cell r="BX56">
            <v>0</v>
          </cell>
          <cell r="BY56">
            <v>120.48</v>
          </cell>
          <cell r="BZ56">
            <v>119.2285</v>
          </cell>
        </row>
        <row r="57">
          <cell r="C57">
            <v>151</v>
          </cell>
          <cell r="D57">
            <v>59394.396489999999</v>
          </cell>
          <cell r="E57">
            <v>68667.686377000005</v>
          </cell>
          <cell r="F57">
            <v>8701.4778260000003</v>
          </cell>
          <cell r="G57">
            <v>27131.277294</v>
          </cell>
          <cell r="H57">
            <v>11196</v>
          </cell>
          <cell r="M57">
            <v>0</v>
          </cell>
          <cell r="N57">
            <v>0</v>
          </cell>
          <cell r="O57">
            <v>0</v>
          </cell>
          <cell r="P57">
            <v>0</v>
          </cell>
          <cell r="Q57" t="str">
            <v>سپهر اندیشه نوین</v>
          </cell>
          <cell r="R57">
            <v>272536</v>
          </cell>
          <cell r="S57">
            <v>331567</v>
          </cell>
          <cell r="T57" t="str">
            <v>1392/11/05</v>
          </cell>
          <cell r="U57">
            <v>58.333333333333336</v>
          </cell>
          <cell r="V57">
            <v>326667.443807</v>
          </cell>
          <cell r="W57">
            <v>14457539</v>
          </cell>
          <cell r="X57">
            <v>22720</v>
          </cell>
          <cell r="Y57">
            <v>22595</v>
          </cell>
          <cell r="Z57">
            <v>22595</v>
          </cell>
          <cell r="AC57">
            <v>-4.0599999999999996</v>
          </cell>
          <cell r="AD57">
            <v>-6.43</v>
          </cell>
          <cell r="AE57">
            <v>13.77</v>
          </cell>
          <cell r="AF57">
            <v>28.34</v>
          </cell>
          <cell r="AI57">
            <v>40.1</v>
          </cell>
          <cell r="AJ57">
            <v>97.93</v>
          </cell>
          <cell r="AM57">
            <v>125.95</v>
          </cell>
          <cell r="AN57">
            <v>112.55</v>
          </cell>
          <cell r="AR57">
            <v>6475</v>
          </cell>
          <cell r="AS57">
            <v>6.6894754669728176</v>
          </cell>
          <cell r="AT57">
            <v>14</v>
          </cell>
          <cell r="AU57">
            <v>93.310524533027177</v>
          </cell>
          <cell r="BA57">
            <v>164158309498</v>
          </cell>
          <cell r="BB57">
            <v>49.427645344855762</v>
          </cell>
          <cell r="BC57">
            <v>19.032783800483514</v>
          </cell>
          <cell r="BD57">
            <v>29.717304523245087</v>
          </cell>
          <cell r="BE57">
            <v>0</v>
          </cell>
          <cell r="BF57">
            <v>1.82226633141564</v>
          </cell>
          <cell r="BG57" t="str">
            <v>t</v>
          </cell>
          <cell r="BH57" t="str">
            <v>mix</v>
          </cell>
          <cell r="BI57">
            <v>0.23494526019865267</v>
          </cell>
          <cell r="BJ57">
            <v>0</v>
          </cell>
          <cell r="BK57">
            <v>0</v>
          </cell>
          <cell r="BL57">
            <v>5.4035466617606699E-2</v>
          </cell>
          <cell r="BM57">
            <v>0</v>
          </cell>
          <cell r="BN57">
            <v>0</v>
          </cell>
          <cell r="BP57">
            <v>164158.30949799999</v>
          </cell>
          <cell r="BQ57">
            <v>0</v>
          </cell>
          <cell r="BR57">
            <v>1</v>
          </cell>
          <cell r="BT57">
            <v>10000</v>
          </cell>
          <cell r="BV57">
            <v>-4.0599999999999996</v>
          </cell>
          <cell r="BW57">
            <v>13.77</v>
          </cell>
          <cell r="BX57">
            <v>0</v>
          </cell>
          <cell r="BY57">
            <v>40.1</v>
          </cell>
          <cell r="BZ57">
            <v>125.95</v>
          </cell>
        </row>
        <row r="58">
          <cell r="C58">
            <v>147</v>
          </cell>
          <cell r="D58">
            <v>497612.58013700001</v>
          </cell>
          <cell r="E58">
            <v>519124.59181100002</v>
          </cell>
          <cell r="F58">
            <v>72904.798185000007</v>
          </cell>
          <cell r="G58">
            <v>62669.448411999998</v>
          </cell>
          <cell r="H58">
            <v>11197</v>
          </cell>
          <cell r="I58">
            <v>16769</v>
          </cell>
          <cell r="J58">
            <v>16829</v>
          </cell>
          <cell r="K58">
            <v>22148</v>
          </cell>
          <cell r="L58">
            <v>24735</v>
          </cell>
          <cell r="M58">
            <v>0</v>
          </cell>
          <cell r="N58">
            <v>10</v>
          </cell>
          <cell r="O58">
            <v>0</v>
          </cell>
          <cell r="P58">
            <v>18</v>
          </cell>
          <cell r="Q58" t="str">
            <v>بذر امید آفرین</v>
          </cell>
          <cell r="R58">
            <v>155572</v>
          </cell>
          <cell r="S58">
            <v>184044</v>
          </cell>
          <cell r="T58" t="str">
            <v>1392/09/19</v>
          </cell>
          <cell r="U58">
            <v>59.866666666666667</v>
          </cell>
          <cell r="V58">
            <v>185377.61083799999</v>
          </cell>
          <cell r="W58">
            <v>102052</v>
          </cell>
          <cell r="X58">
            <v>1830944</v>
          </cell>
          <cell r="Y58">
            <v>1816501</v>
          </cell>
          <cell r="Z58">
            <v>1816501</v>
          </cell>
          <cell r="AC58">
            <v>0</v>
          </cell>
          <cell r="AD58">
            <v>-6.43</v>
          </cell>
          <cell r="AE58">
            <v>14.13</v>
          </cell>
          <cell r="AF58">
            <v>28.34</v>
          </cell>
          <cell r="AI58">
            <v>47.96</v>
          </cell>
          <cell r="AJ58">
            <v>97.93</v>
          </cell>
          <cell r="AM58">
            <v>81.650100000000009</v>
          </cell>
          <cell r="AN58">
            <v>113.95</v>
          </cell>
          <cell r="AR58">
            <v>77</v>
          </cell>
          <cell r="AS58">
            <v>1</v>
          </cell>
          <cell r="AT58">
            <v>3</v>
          </cell>
          <cell r="AU58">
            <v>99</v>
          </cell>
          <cell r="BA58">
            <v>142318419426</v>
          </cell>
          <cell r="BB58">
            <v>76.242901838794012</v>
          </cell>
          <cell r="BC58">
            <v>0.25141874530225583</v>
          </cell>
          <cell r="BD58">
            <v>9.5525253008043887</v>
          </cell>
          <cell r="BE58">
            <v>0</v>
          </cell>
          <cell r="BF58">
            <v>13.953154115099341</v>
          </cell>
          <cell r="BG58" t="str">
            <v>t</v>
          </cell>
          <cell r="BH58" t="str">
            <v>stock</v>
          </cell>
          <cell r="BI58">
            <v>3.2677383203532773</v>
          </cell>
          <cell r="BJ58">
            <v>0.14236494999100094</v>
          </cell>
          <cell r="BK58">
            <v>0.15899390635847069</v>
          </cell>
          <cell r="BL58">
            <v>0.36832020222609807</v>
          </cell>
          <cell r="BM58">
            <v>0</v>
          </cell>
          <cell r="BN58">
            <v>9.7802699354502189E-5</v>
          </cell>
          <cell r="BP58">
            <v>142318.41942600001</v>
          </cell>
          <cell r="BQ58">
            <v>0</v>
          </cell>
          <cell r="BR58">
            <v>0</v>
          </cell>
          <cell r="BT58">
            <v>1000000</v>
          </cell>
          <cell r="BV58">
            <v>0</v>
          </cell>
          <cell r="BW58">
            <v>14.13</v>
          </cell>
          <cell r="BX58">
            <v>0</v>
          </cell>
          <cell r="BY58">
            <v>47.96</v>
          </cell>
          <cell r="BZ58">
            <v>81.650100000000009</v>
          </cell>
        </row>
        <row r="59">
          <cell r="C59">
            <v>150</v>
          </cell>
          <cell r="H59">
            <v>11198</v>
          </cell>
          <cell r="Q59" t="str">
            <v>نیکوکاری ورزشی پرسپولیس</v>
          </cell>
          <cell r="R59">
            <v>5841</v>
          </cell>
          <cell r="S59">
            <v>5841</v>
          </cell>
          <cell r="T59" t="str">
            <v>1392/11/05</v>
          </cell>
          <cell r="U59">
            <v>58.333333333333336</v>
          </cell>
          <cell r="V59">
            <v>5841.4672810000002</v>
          </cell>
          <cell r="W59">
            <v>5126</v>
          </cell>
          <cell r="X59">
            <v>1141388</v>
          </cell>
          <cell r="Y59">
            <v>1138851</v>
          </cell>
          <cell r="Z59">
            <v>1138851</v>
          </cell>
          <cell r="AA59">
            <v>-0.24</v>
          </cell>
          <cell r="AB59">
            <v>0.28999999999999998</v>
          </cell>
          <cell r="AC59">
            <v>2.57</v>
          </cell>
          <cell r="AD59">
            <v>1.52</v>
          </cell>
          <cell r="AE59">
            <v>5.59</v>
          </cell>
          <cell r="AF59">
            <v>1.53</v>
          </cell>
          <cell r="AG59">
            <v>0</v>
          </cell>
          <cell r="AI59">
            <v>0</v>
          </cell>
          <cell r="AJ59">
            <v>66</v>
          </cell>
          <cell r="AK59">
            <v>0</v>
          </cell>
          <cell r="AL59">
            <v>0</v>
          </cell>
          <cell r="AM59">
            <v>13.8851</v>
          </cell>
          <cell r="AN59">
            <v>13.8851</v>
          </cell>
          <cell r="AR59">
            <v>68</v>
          </cell>
          <cell r="AS59">
            <v>2</v>
          </cell>
          <cell r="AT59">
            <v>1</v>
          </cell>
          <cell r="AU59">
            <v>98</v>
          </cell>
          <cell r="BA59">
            <v>525780988</v>
          </cell>
          <cell r="BB59">
            <v>0</v>
          </cell>
          <cell r="BC59">
            <v>54</v>
          </cell>
          <cell r="BD59">
            <v>46</v>
          </cell>
          <cell r="BE59">
            <v>0</v>
          </cell>
          <cell r="BF59">
            <v>0</v>
          </cell>
          <cell r="BG59" t="str">
            <v>t</v>
          </cell>
          <cell r="BH59" t="str">
            <v>fix</v>
          </cell>
          <cell r="BI59">
            <v>0</v>
          </cell>
          <cell r="BJ59">
            <v>0</v>
          </cell>
          <cell r="BK59">
            <v>0</v>
          </cell>
          <cell r="BL59">
            <v>0</v>
          </cell>
          <cell r="BM59">
            <v>0</v>
          </cell>
          <cell r="BN59">
            <v>0</v>
          </cell>
          <cell r="BP59">
            <v>525.78098799999998</v>
          </cell>
          <cell r="BQ59">
            <v>0</v>
          </cell>
          <cell r="BR59">
            <v>0</v>
          </cell>
          <cell r="BT59">
            <v>1000000</v>
          </cell>
          <cell r="BV59">
            <v>2.57</v>
          </cell>
          <cell r="BW59">
            <v>5.59</v>
          </cell>
          <cell r="BX59">
            <v>0</v>
          </cell>
          <cell r="BY59">
            <v>0</v>
          </cell>
          <cell r="BZ59">
            <v>13.8851</v>
          </cell>
        </row>
        <row r="60">
          <cell r="C60">
            <v>154</v>
          </cell>
          <cell r="D60">
            <v>430963.409094</v>
          </cell>
          <cell r="E60">
            <v>164553.73384500001</v>
          </cell>
          <cell r="F60">
            <v>85487.132148999997</v>
          </cell>
          <cell r="G60">
            <v>41145.835334000003</v>
          </cell>
          <cell r="H60">
            <v>11217</v>
          </cell>
          <cell r="I60">
            <v>9830015</v>
          </cell>
          <cell r="J60">
            <v>8587576</v>
          </cell>
          <cell r="K60">
            <v>9914364</v>
          </cell>
          <cell r="L60">
            <v>8662675</v>
          </cell>
          <cell r="M60">
            <v>512583</v>
          </cell>
          <cell r="N60">
            <v>730190</v>
          </cell>
          <cell r="O60">
            <v>517924</v>
          </cell>
          <cell r="P60">
            <v>738713</v>
          </cell>
          <cell r="Q60" t="str">
            <v>مشترک سپهر تدبیرگران</v>
          </cell>
          <cell r="R60">
            <v>3539223</v>
          </cell>
          <cell r="S60">
            <v>3998368</v>
          </cell>
          <cell r="T60" t="str">
            <v>1392/11/08</v>
          </cell>
          <cell r="U60">
            <v>58.233333333333334</v>
          </cell>
          <cell r="V60">
            <v>3974646.0958409999</v>
          </cell>
          <cell r="W60">
            <v>3940926</v>
          </cell>
          <cell r="X60">
            <v>1010445</v>
          </cell>
          <cell r="Y60">
            <v>1008556</v>
          </cell>
          <cell r="Z60">
            <v>1011610</v>
          </cell>
          <cell r="AC60">
            <v>1.71</v>
          </cell>
          <cell r="AD60">
            <v>-6.43</v>
          </cell>
          <cell r="AE60">
            <v>5.13</v>
          </cell>
          <cell r="AF60">
            <v>28.34</v>
          </cell>
          <cell r="AI60">
            <v>20.94</v>
          </cell>
          <cell r="AJ60">
            <v>97.93</v>
          </cell>
          <cell r="AM60">
            <v>0.85559999999999992</v>
          </cell>
          <cell r="AN60">
            <v>115.22</v>
          </cell>
          <cell r="AR60">
            <v>1127</v>
          </cell>
          <cell r="AS60">
            <v>21</v>
          </cell>
          <cell r="AT60">
            <v>44</v>
          </cell>
          <cell r="AU60">
            <v>79</v>
          </cell>
          <cell r="BA60">
            <v>276050943719</v>
          </cell>
          <cell r="BB60">
            <v>6.9534003778943712</v>
          </cell>
          <cell r="BC60">
            <v>79.064509721868347</v>
          </cell>
          <cell r="BD60">
            <v>10.622862399038636</v>
          </cell>
          <cell r="BE60">
            <v>0</v>
          </cell>
          <cell r="BF60">
            <v>3.3592275011986485</v>
          </cell>
          <cell r="BG60" t="str">
            <v>t</v>
          </cell>
          <cell r="BH60" t="str">
            <v>fix</v>
          </cell>
          <cell r="BI60">
            <v>8.4131056864599943E-2</v>
          </cell>
          <cell r="BJ60">
            <v>2.8012826544131295</v>
          </cell>
          <cell r="BK60">
            <v>2.4476205653048706</v>
          </cell>
          <cell r="BL60">
            <v>1.5835581852770932E-2</v>
          </cell>
          <cell r="BM60">
            <v>0.12953384981072277</v>
          </cell>
          <cell r="BN60">
            <v>0.18475362948082819</v>
          </cell>
          <cell r="BP60">
            <v>276050.94371899997</v>
          </cell>
          <cell r="BQ60">
            <v>0</v>
          </cell>
          <cell r="BR60">
            <v>0</v>
          </cell>
          <cell r="BT60">
            <v>1000000</v>
          </cell>
          <cell r="BV60">
            <v>1.71</v>
          </cell>
          <cell r="BW60">
            <v>5.13</v>
          </cell>
          <cell r="BX60">
            <v>0</v>
          </cell>
          <cell r="BY60">
            <v>20.94</v>
          </cell>
          <cell r="BZ60">
            <v>0.85559999999999992</v>
          </cell>
        </row>
        <row r="61">
          <cell r="C61">
            <v>152</v>
          </cell>
          <cell r="D61">
            <v>128704.23444</v>
          </cell>
          <cell r="E61">
            <v>92885.337788999997</v>
          </cell>
          <cell r="F61">
            <v>2753.5165480000001</v>
          </cell>
          <cell r="G61">
            <v>5731.5554590000002</v>
          </cell>
          <cell r="H61">
            <v>11220</v>
          </cell>
          <cell r="I61">
            <v>108479</v>
          </cell>
          <cell r="J61">
            <v>86001</v>
          </cell>
          <cell r="K61">
            <v>125870</v>
          </cell>
          <cell r="L61">
            <v>113056</v>
          </cell>
          <cell r="M61">
            <v>2051</v>
          </cell>
          <cell r="N61">
            <v>15385</v>
          </cell>
          <cell r="O61">
            <v>3445</v>
          </cell>
          <cell r="P61">
            <v>25796</v>
          </cell>
          <cell r="Q61" t="str">
            <v>مشترك افق</v>
          </cell>
          <cell r="R61">
            <v>92989</v>
          </cell>
          <cell r="S61">
            <v>148487</v>
          </cell>
          <cell r="T61" t="str">
            <v>1392/11/07</v>
          </cell>
          <cell r="U61">
            <v>58.266666666666666</v>
          </cell>
          <cell r="V61">
            <v>135853.21337700001</v>
          </cell>
          <cell r="W61">
            <v>83978</v>
          </cell>
          <cell r="X61">
            <v>1633368</v>
          </cell>
          <cell r="Y61">
            <v>1617723</v>
          </cell>
          <cell r="Z61">
            <v>1617723</v>
          </cell>
          <cell r="AC61">
            <v>-4.9000000000000004</v>
          </cell>
          <cell r="AD61">
            <v>-6.43</v>
          </cell>
          <cell r="AE61">
            <v>37.83</v>
          </cell>
          <cell r="AF61">
            <v>28.34</v>
          </cell>
          <cell r="AI61">
            <v>80.650000000000006</v>
          </cell>
          <cell r="AJ61">
            <v>97.93</v>
          </cell>
          <cell r="AM61">
            <v>61.772300000000001</v>
          </cell>
          <cell r="AN61">
            <v>117.3</v>
          </cell>
          <cell r="AR61">
            <v>244</v>
          </cell>
          <cell r="AS61">
            <v>89</v>
          </cell>
          <cell r="AT61">
            <v>2</v>
          </cell>
          <cell r="AU61">
            <v>11</v>
          </cell>
          <cell r="BA61">
            <v>130164812964</v>
          </cell>
          <cell r="BB61">
            <v>85.130929332067666</v>
          </cell>
          <cell r="BC61">
            <v>0</v>
          </cell>
          <cell r="BD61">
            <v>5.822879256910932</v>
          </cell>
          <cell r="BE61">
            <v>6.3913537755830072</v>
          </cell>
          <cell r="BF61">
            <v>2.6548376354383878</v>
          </cell>
          <cell r="BG61" t="str">
            <v>t</v>
          </cell>
          <cell r="BH61" t="str">
            <v>stock</v>
          </cell>
          <cell r="BI61">
            <v>1.1914827142403939</v>
          </cell>
          <cell r="BJ61">
            <v>1.3536009635548292</v>
          </cell>
          <cell r="BK61">
            <v>1.2157997182462441</v>
          </cell>
          <cell r="BL61">
            <v>2.8571767248984761E-2</v>
          </cell>
          <cell r="BM61">
            <v>2.3200684234983535E-2</v>
          </cell>
          <cell r="BN61">
            <v>0.17372564601614957</v>
          </cell>
          <cell r="BP61">
            <v>130164.812964</v>
          </cell>
          <cell r="BQ61">
            <v>0</v>
          </cell>
          <cell r="BR61">
            <v>0</v>
          </cell>
          <cell r="BT61">
            <v>1000000</v>
          </cell>
          <cell r="BV61">
            <v>-4.9000000000000004</v>
          </cell>
          <cell r="BW61">
            <v>37.83</v>
          </cell>
          <cell r="BX61">
            <v>0</v>
          </cell>
          <cell r="BY61">
            <v>80.650000000000006</v>
          </cell>
          <cell r="BZ61">
            <v>61.772300000000001</v>
          </cell>
        </row>
        <row r="62">
          <cell r="C62">
            <v>160</v>
          </cell>
          <cell r="D62">
            <v>450502.87417299999</v>
          </cell>
          <cell r="E62">
            <v>437054.51294099999</v>
          </cell>
          <cell r="F62">
            <v>53488.549749999998</v>
          </cell>
          <cell r="G62">
            <v>71336.684680999999</v>
          </cell>
          <cell r="H62">
            <v>11223</v>
          </cell>
          <cell r="I62">
            <v>112904</v>
          </cell>
          <cell r="J62">
            <v>98251</v>
          </cell>
          <cell r="K62">
            <v>205086</v>
          </cell>
          <cell r="L62">
            <v>173296</v>
          </cell>
          <cell r="M62">
            <v>5144</v>
          </cell>
          <cell r="N62">
            <v>16531</v>
          </cell>
          <cell r="O62">
            <v>11016</v>
          </cell>
          <cell r="P62">
            <v>35345</v>
          </cell>
          <cell r="Q62" t="str">
            <v>سهم آشنا</v>
          </cell>
          <cell r="R62">
            <v>134265</v>
          </cell>
          <cell r="S62">
            <v>245242</v>
          </cell>
          <cell r="T62" t="str">
            <v>1392/12/27</v>
          </cell>
          <cell r="U62">
            <v>56.6</v>
          </cell>
          <cell r="V62">
            <v>236482.14470199999</v>
          </cell>
          <cell r="W62">
            <v>111946</v>
          </cell>
          <cell r="X62">
            <v>2131088</v>
          </cell>
          <cell r="Y62">
            <v>2112466</v>
          </cell>
          <cell r="Z62">
            <v>2112466</v>
          </cell>
          <cell r="AC62">
            <v>-3.5</v>
          </cell>
          <cell r="AD62">
            <v>-6.43</v>
          </cell>
          <cell r="AE62">
            <v>38.35</v>
          </cell>
          <cell r="AF62">
            <v>28.34</v>
          </cell>
          <cell r="AI62">
            <v>116.03</v>
          </cell>
          <cell r="AJ62">
            <v>97.93</v>
          </cell>
          <cell r="AM62">
            <v>111.2466</v>
          </cell>
          <cell r="AN62">
            <v>122.51</v>
          </cell>
          <cell r="AR62">
            <v>185</v>
          </cell>
          <cell r="AS62">
            <v>25</v>
          </cell>
          <cell r="AT62">
            <v>11</v>
          </cell>
          <cell r="AU62">
            <v>75</v>
          </cell>
          <cell r="BA62">
            <v>200105923769</v>
          </cell>
          <cell r="BB62">
            <v>83.811636799076666</v>
          </cell>
          <cell r="BC62">
            <v>0</v>
          </cell>
          <cell r="BD62">
            <v>13.710740578713434</v>
          </cell>
          <cell r="BE62">
            <v>0</v>
          </cell>
          <cell r="BF62">
            <v>2.4776226222098985</v>
          </cell>
          <cell r="BG62" t="str">
            <v>t</v>
          </cell>
          <cell r="BH62" t="str">
            <v>stock</v>
          </cell>
          <cell r="BI62">
            <v>3.3052448036122595</v>
          </cell>
          <cell r="BJ62">
            <v>1.5274717908613562</v>
          </cell>
          <cell r="BK62">
            <v>1.290701225188992</v>
          </cell>
          <cell r="BL62">
            <v>0.25449399864419631</v>
          </cell>
          <cell r="BM62">
            <v>4.4918896436988771E-2</v>
          </cell>
          <cell r="BN62">
            <v>0.14412294794529484</v>
          </cell>
          <cell r="BP62">
            <v>200105.92376899999</v>
          </cell>
          <cell r="BQ62">
            <v>0</v>
          </cell>
          <cell r="BR62">
            <v>0</v>
          </cell>
          <cell r="BT62">
            <v>1000000</v>
          </cell>
          <cell r="BV62">
            <v>-3.5</v>
          </cell>
          <cell r="BW62">
            <v>38.35</v>
          </cell>
          <cell r="BX62">
            <v>0</v>
          </cell>
          <cell r="BY62">
            <v>116.03</v>
          </cell>
          <cell r="BZ62">
            <v>111.2466</v>
          </cell>
        </row>
        <row r="63">
          <cell r="C63">
            <v>156</v>
          </cell>
          <cell r="D63">
            <v>73965.228384000002</v>
          </cell>
          <cell r="E63">
            <v>145842.31116499999</v>
          </cell>
          <cell r="F63">
            <v>425.785098</v>
          </cell>
          <cell r="G63">
            <v>1530.965236</v>
          </cell>
          <cell r="H63">
            <v>11234</v>
          </cell>
          <cell r="I63">
            <v>12877</v>
          </cell>
          <cell r="J63">
            <v>53656</v>
          </cell>
          <cell r="K63">
            <v>21385</v>
          </cell>
          <cell r="L63">
            <v>68136</v>
          </cell>
          <cell r="M63">
            <v>0</v>
          </cell>
          <cell r="N63">
            <v>0</v>
          </cell>
          <cell r="O63">
            <v>0</v>
          </cell>
          <cell r="P63">
            <v>0</v>
          </cell>
          <cell r="Q63" t="str">
            <v>مشترک بانک خاورمیانه</v>
          </cell>
          <cell r="R63">
            <v>154510</v>
          </cell>
          <cell r="S63">
            <v>185399</v>
          </cell>
          <cell r="T63" t="str">
            <v>1392/12/11</v>
          </cell>
          <cell r="U63">
            <v>57.133333333333333</v>
          </cell>
          <cell r="V63">
            <v>177044.416004</v>
          </cell>
          <cell r="W63">
            <v>87309</v>
          </cell>
          <cell r="X63">
            <v>2048830</v>
          </cell>
          <cell r="Y63">
            <v>2027791</v>
          </cell>
          <cell r="Z63">
            <v>2027791</v>
          </cell>
          <cell r="AC63">
            <v>-9.5399999999999991</v>
          </cell>
          <cell r="AD63">
            <v>-6.43</v>
          </cell>
          <cell r="AE63">
            <v>35.96</v>
          </cell>
          <cell r="AF63">
            <v>28.34</v>
          </cell>
          <cell r="AI63">
            <v>77.569999999999993</v>
          </cell>
          <cell r="AJ63">
            <v>97.93</v>
          </cell>
          <cell r="AM63">
            <v>102.77909999999999</v>
          </cell>
          <cell r="AN63">
            <v>120.79</v>
          </cell>
          <cell r="AR63">
            <v>64</v>
          </cell>
          <cell r="AS63">
            <v>92</v>
          </cell>
          <cell r="AT63">
            <v>4</v>
          </cell>
          <cell r="AU63">
            <v>8</v>
          </cell>
          <cell r="BA63">
            <v>174821643960</v>
          </cell>
          <cell r="BB63">
            <v>95.999013588473304</v>
          </cell>
          <cell r="BC63">
            <v>0</v>
          </cell>
          <cell r="BD63">
            <v>0</v>
          </cell>
          <cell r="BE63">
            <v>5.3304985009123909E-2</v>
          </cell>
          <cell r="BF63">
            <v>3.9476814265175695</v>
          </cell>
          <cell r="BG63" t="str">
            <v>t</v>
          </cell>
          <cell r="BH63" t="str">
            <v>stock</v>
          </cell>
          <cell r="BI63">
            <v>0.71130522150346254</v>
          </cell>
          <cell r="BJ63">
            <v>0.13840528121157206</v>
          </cell>
          <cell r="BK63">
            <v>0.44098116626755551</v>
          </cell>
          <cell r="BL63">
            <v>5.2771329241258049E-3</v>
          </cell>
          <cell r="BM63">
            <v>0</v>
          </cell>
          <cell r="BN63">
            <v>0</v>
          </cell>
          <cell r="BP63">
            <v>174821.64395999999</v>
          </cell>
          <cell r="BQ63">
            <v>0</v>
          </cell>
          <cell r="BR63">
            <v>0</v>
          </cell>
          <cell r="BT63">
            <v>1000000</v>
          </cell>
          <cell r="BV63">
            <v>-9.5399999999999991</v>
          </cell>
          <cell r="BW63">
            <v>35.96</v>
          </cell>
          <cell r="BX63">
            <v>0</v>
          </cell>
          <cell r="BY63">
            <v>77.569999999999993</v>
          </cell>
          <cell r="BZ63">
            <v>102.77909999999999</v>
          </cell>
        </row>
        <row r="64">
          <cell r="C64">
            <v>155</v>
          </cell>
          <cell r="D64">
            <v>226551.05696799999</v>
          </cell>
          <cell r="E64">
            <v>251094.93317100001</v>
          </cell>
          <cell r="F64">
            <v>12911.171388000001</v>
          </cell>
          <cell r="G64">
            <v>24278.790921</v>
          </cell>
          <cell r="H64">
            <v>11235</v>
          </cell>
          <cell r="I64">
            <v>12521</v>
          </cell>
          <cell r="J64">
            <v>401</v>
          </cell>
          <cell r="K64">
            <v>16925</v>
          </cell>
          <cell r="L64">
            <v>540</v>
          </cell>
          <cell r="M64">
            <v>0</v>
          </cell>
          <cell r="N64">
            <v>0</v>
          </cell>
          <cell r="O64">
            <v>0</v>
          </cell>
          <cell r="P64">
            <v>0</v>
          </cell>
          <cell r="Q64" t="str">
            <v>مشترک رشد سامان</v>
          </cell>
          <cell r="R64">
            <v>129148</v>
          </cell>
          <cell r="S64">
            <v>167582</v>
          </cell>
          <cell r="T64" t="str">
            <v>1392/12/07</v>
          </cell>
          <cell r="U64">
            <v>57.266666666666666</v>
          </cell>
          <cell r="V64">
            <v>167040.77918000001</v>
          </cell>
          <cell r="W64">
            <v>93187</v>
          </cell>
          <cell r="X64">
            <v>1802276</v>
          </cell>
          <cell r="Y64">
            <v>1792533</v>
          </cell>
          <cell r="Z64">
            <v>1792533</v>
          </cell>
          <cell r="AC64">
            <v>-0.28000000000000003</v>
          </cell>
          <cell r="AD64">
            <v>-6.43</v>
          </cell>
          <cell r="AE64">
            <v>22.89</v>
          </cell>
          <cell r="AF64">
            <v>28.34</v>
          </cell>
          <cell r="AI64">
            <v>55.44</v>
          </cell>
          <cell r="AJ64">
            <v>97.93</v>
          </cell>
          <cell r="AM64">
            <v>79.25330000000001</v>
          </cell>
          <cell r="AN64">
            <v>122.04</v>
          </cell>
          <cell r="AR64">
            <v>48</v>
          </cell>
          <cell r="AS64">
            <v>2</v>
          </cell>
          <cell r="AT64">
            <v>2</v>
          </cell>
          <cell r="AU64">
            <v>98</v>
          </cell>
          <cell r="BA64">
            <v>79604538124</v>
          </cell>
          <cell r="BB64">
            <v>47.322726372479345</v>
          </cell>
          <cell r="BC64">
            <v>27.986697652779036</v>
          </cell>
          <cell r="BD64">
            <v>11.346177662356698</v>
          </cell>
          <cell r="BE64">
            <v>1.1889454417476734E-2</v>
          </cell>
          <cell r="BF64">
            <v>13.33250885796744</v>
          </cell>
          <cell r="BG64" t="str">
            <v>t</v>
          </cell>
          <cell r="BH64" t="str">
            <v>stock</v>
          </cell>
          <cell r="BI64">
            <v>1.8492194619312727</v>
          </cell>
          <cell r="BJ64">
            <v>0.13105119707622262</v>
          </cell>
          <cell r="BK64">
            <v>4.1812494192709137E-3</v>
          </cell>
          <cell r="BL64">
            <v>0.11096049190545525</v>
          </cell>
          <cell r="BM64">
            <v>0</v>
          </cell>
          <cell r="BN64">
            <v>0</v>
          </cell>
          <cell r="BP64">
            <v>79604.538123999999</v>
          </cell>
          <cell r="BQ64">
            <v>0</v>
          </cell>
          <cell r="BR64">
            <v>0</v>
          </cell>
          <cell r="BT64">
            <v>1000000</v>
          </cell>
          <cell r="BV64">
            <v>-0.28000000000000003</v>
          </cell>
          <cell r="BW64">
            <v>22.89</v>
          </cell>
          <cell r="BX64">
            <v>0</v>
          </cell>
          <cell r="BY64">
            <v>55.44</v>
          </cell>
          <cell r="BZ64">
            <v>79.25330000000001</v>
          </cell>
        </row>
        <row r="65">
          <cell r="C65">
            <v>165</v>
          </cell>
          <cell r="D65">
            <v>91371.918607</v>
          </cell>
          <cell r="E65">
            <v>84675.301372999995</v>
          </cell>
          <cell r="F65">
            <v>0</v>
          </cell>
          <cell r="G65">
            <v>2928.7457020000002</v>
          </cell>
          <cell r="H65">
            <v>11239</v>
          </cell>
          <cell r="I65">
            <v>317670</v>
          </cell>
          <cell r="J65">
            <v>284298</v>
          </cell>
          <cell r="K65">
            <v>324417</v>
          </cell>
          <cell r="L65">
            <v>289236</v>
          </cell>
          <cell r="M65">
            <v>0</v>
          </cell>
          <cell r="N65">
            <v>5677</v>
          </cell>
          <cell r="O65">
            <v>0</v>
          </cell>
          <cell r="P65">
            <v>5707</v>
          </cell>
          <cell r="Q65" t="str">
            <v>مشترک سپهر آتی</v>
          </cell>
          <cell r="R65">
            <v>165835</v>
          </cell>
          <cell r="S65">
            <v>150390</v>
          </cell>
          <cell r="T65" t="str">
            <v>1393/03/10</v>
          </cell>
          <cell r="U65">
            <v>54.133333333333333</v>
          </cell>
          <cell r="V65">
            <v>144234.332742</v>
          </cell>
          <cell r="W65">
            <v>144516</v>
          </cell>
          <cell r="X65">
            <v>1004356</v>
          </cell>
          <cell r="Y65">
            <v>998050</v>
          </cell>
          <cell r="Z65">
            <v>998050</v>
          </cell>
          <cell r="AC65">
            <v>-1.24</v>
          </cell>
          <cell r="AD65">
            <v>-6.43</v>
          </cell>
          <cell r="AE65">
            <v>6.81</v>
          </cell>
          <cell r="AF65">
            <v>28.34</v>
          </cell>
          <cell r="AI65">
            <v>27.2</v>
          </cell>
          <cell r="AJ65">
            <v>97.93</v>
          </cell>
          <cell r="AM65">
            <v>-0.19499999999999998</v>
          </cell>
          <cell r="AN65">
            <v>132.16</v>
          </cell>
          <cell r="AR65">
            <v>190</v>
          </cell>
          <cell r="AS65">
            <v>6</v>
          </cell>
          <cell r="AT65">
            <v>2</v>
          </cell>
          <cell r="AU65">
            <v>94</v>
          </cell>
          <cell r="BA65">
            <v>79805721265</v>
          </cell>
          <cell r="BB65">
            <v>53.795503356589847</v>
          </cell>
          <cell r="BC65">
            <v>38.201243765948171</v>
          </cell>
          <cell r="BD65">
            <v>2.5281073857854803</v>
          </cell>
          <cell r="BE65">
            <v>0</v>
          </cell>
          <cell r="BF65">
            <v>5.4751454916764999</v>
          </cell>
          <cell r="BG65" t="str">
            <v>t</v>
          </cell>
          <cell r="BH65" t="str">
            <v>mix</v>
          </cell>
          <cell r="BI65">
            <v>0.53079030355473811</v>
          </cell>
          <cell r="BJ65">
            <v>1.9562637561431544</v>
          </cell>
          <cell r="BK65">
            <v>1.744119154581361</v>
          </cell>
          <cell r="BL65">
            <v>9.7371690338453366E-3</v>
          </cell>
          <cell r="BM65">
            <v>0</v>
          </cell>
          <cell r="BN65">
            <v>3.7948001861825918E-2</v>
          </cell>
          <cell r="BP65">
            <v>79805.721265</v>
          </cell>
          <cell r="BQ65">
            <v>0</v>
          </cell>
          <cell r="BR65">
            <v>0</v>
          </cell>
          <cell r="BT65">
            <v>1000000</v>
          </cell>
          <cell r="BV65">
            <v>-1.24</v>
          </cell>
          <cell r="BW65">
            <v>6.81</v>
          </cell>
          <cell r="BX65">
            <v>0</v>
          </cell>
          <cell r="BY65">
            <v>27.2</v>
          </cell>
          <cell r="BZ65">
            <v>-0.19499999999999998</v>
          </cell>
        </row>
        <row r="66">
          <cell r="C66">
            <v>163</v>
          </cell>
          <cell r="D66">
            <v>8477.9137050000008</v>
          </cell>
          <cell r="E66">
            <v>52635.425229</v>
          </cell>
          <cell r="F66">
            <v>0</v>
          </cell>
          <cell r="G66">
            <v>247.44607999999999</v>
          </cell>
          <cell r="H66">
            <v>11255</v>
          </cell>
          <cell r="I66">
            <v>6577</v>
          </cell>
          <cell r="J66">
            <v>509</v>
          </cell>
          <cell r="K66">
            <v>7208</v>
          </cell>
          <cell r="L66">
            <v>509</v>
          </cell>
          <cell r="M66">
            <v>0</v>
          </cell>
          <cell r="N66">
            <v>0</v>
          </cell>
          <cell r="O66">
            <v>0</v>
          </cell>
          <cell r="P66">
            <v>0</v>
          </cell>
          <cell r="Q66" t="str">
            <v>مشترک اندیشمندان پارس نگر خبره</v>
          </cell>
          <cell r="R66">
            <v>57484</v>
          </cell>
          <cell r="S66">
            <v>58674</v>
          </cell>
          <cell r="T66" t="str">
            <v>1393/03/05</v>
          </cell>
          <cell r="U66">
            <v>54.3</v>
          </cell>
          <cell r="V66">
            <v>58773.389571</v>
          </cell>
          <cell r="W66">
            <v>56160</v>
          </cell>
          <cell r="X66">
            <v>1045853</v>
          </cell>
          <cell r="Y66">
            <v>1045781</v>
          </cell>
          <cell r="Z66">
            <v>1045781</v>
          </cell>
          <cell r="AC66">
            <v>0.33</v>
          </cell>
          <cell r="AD66">
            <v>26</v>
          </cell>
          <cell r="AE66">
            <v>3.72</v>
          </cell>
          <cell r="AF66">
            <v>43.44</v>
          </cell>
          <cell r="AI66">
            <v>8.9700000000000006</v>
          </cell>
          <cell r="AJ66">
            <v>66.209999999999994</v>
          </cell>
          <cell r="AM66">
            <v>4.5781000000000001</v>
          </cell>
          <cell r="AN66">
            <v>76.44</v>
          </cell>
          <cell r="AR66">
            <v>70</v>
          </cell>
          <cell r="AS66">
            <v>1</v>
          </cell>
          <cell r="AT66">
            <v>4</v>
          </cell>
          <cell r="AU66">
            <v>99</v>
          </cell>
          <cell r="BA66">
            <v>0</v>
          </cell>
          <cell r="BB66">
            <v>0</v>
          </cell>
          <cell r="BC66">
            <v>0</v>
          </cell>
          <cell r="BD66">
            <v>0</v>
          </cell>
          <cell r="BE66">
            <v>99.685202657470157</v>
          </cell>
          <cell r="BF66">
            <v>0.31479734252983771</v>
          </cell>
          <cell r="BG66" t="str">
            <v>t</v>
          </cell>
          <cell r="BH66" t="str">
            <v>stock</v>
          </cell>
          <cell r="BI66">
            <v>0.53156825320089063</v>
          </cell>
          <cell r="BJ66">
            <v>0.12539141326282097</v>
          </cell>
          <cell r="BK66">
            <v>8.8546378122608023E-3</v>
          </cell>
          <cell r="BL66">
            <v>2.108651873061322E-3</v>
          </cell>
          <cell r="BM66">
            <v>0</v>
          </cell>
          <cell r="BN66">
            <v>0</v>
          </cell>
          <cell r="BP66">
            <v>0</v>
          </cell>
          <cell r="BQ66">
            <v>0</v>
          </cell>
          <cell r="BR66">
            <v>0</v>
          </cell>
          <cell r="BT66">
            <v>1000000</v>
          </cell>
          <cell r="BV66">
            <v>0.33</v>
          </cell>
          <cell r="BW66">
            <v>3.72</v>
          </cell>
          <cell r="BX66">
            <v>0</v>
          </cell>
          <cell r="BY66">
            <v>8.9700000000000006</v>
          </cell>
          <cell r="BZ66">
            <v>4.5781000000000001</v>
          </cell>
        </row>
        <row r="67">
          <cell r="C67">
            <v>164</v>
          </cell>
          <cell r="D67">
            <v>852.03942800000004</v>
          </cell>
          <cell r="E67">
            <v>845.90707599999996</v>
          </cell>
          <cell r="F67">
            <v>787.69027000000006</v>
          </cell>
          <cell r="G67">
            <v>0</v>
          </cell>
          <cell r="H67">
            <v>11256</v>
          </cell>
          <cell r="I67">
            <v>10698</v>
          </cell>
          <cell r="J67">
            <v>3540</v>
          </cell>
          <cell r="K67">
            <v>10976</v>
          </cell>
          <cell r="L67">
            <v>3621</v>
          </cell>
          <cell r="M67">
            <v>1493</v>
          </cell>
          <cell r="N67">
            <v>0</v>
          </cell>
          <cell r="O67">
            <v>1549</v>
          </cell>
          <cell r="P67">
            <v>0</v>
          </cell>
          <cell r="Q67" t="str">
            <v>نیکوکاری دانشگاه تهران</v>
          </cell>
          <cell r="R67">
            <v>9012</v>
          </cell>
          <cell r="S67">
            <v>14792</v>
          </cell>
          <cell r="T67" t="str">
            <v>1393/03/10</v>
          </cell>
          <cell r="U67">
            <v>54.133333333333333</v>
          </cell>
          <cell r="V67">
            <v>15200.998353999999</v>
          </cell>
          <cell r="W67">
            <v>14659</v>
          </cell>
          <cell r="X67">
            <v>1037969</v>
          </cell>
          <cell r="Y67">
            <v>1036973</v>
          </cell>
          <cell r="Z67">
            <v>1036973</v>
          </cell>
          <cell r="AC67">
            <v>1.2</v>
          </cell>
          <cell r="AD67">
            <v>-6.43</v>
          </cell>
          <cell r="AE67">
            <v>4.49</v>
          </cell>
          <cell r="AF67">
            <v>28.34</v>
          </cell>
          <cell r="AI67">
            <v>12.88</v>
          </cell>
          <cell r="AJ67">
            <v>97.93</v>
          </cell>
          <cell r="AM67">
            <v>3.6972999999999998</v>
          </cell>
          <cell r="AN67">
            <v>129.6</v>
          </cell>
          <cell r="AR67">
            <v>31</v>
          </cell>
          <cell r="AS67">
            <v>10</v>
          </cell>
          <cell r="AT67">
            <v>7</v>
          </cell>
          <cell r="AU67">
            <v>90</v>
          </cell>
          <cell r="BA67">
            <v>780940104</v>
          </cell>
          <cell r="BB67">
            <v>4.7738753289501741</v>
          </cell>
          <cell r="BC67">
            <v>29.422444254708601</v>
          </cell>
          <cell r="BD67">
            <v>63.312632671410029</v>
          </cell>
          <cell r="BE67">
            <v>0.31915895937198346</v>
          </cell>
          <cell r="BF67">
            <v>2.1718887855592111</v>
          </cell>
          <cell r="BG67" t="str">
            <v>t</v>
          </cell>
          <cell r="BH67" t="str">
            <v>fix</v>
          </cell>
          <cell r="BI67">
            <v>9.4204754993342216E-2</v>
          </cell>
          <cell r="BJ67">
            <v>1.2179316466932979</v>
          </cell>
          <cell r="BK67">
            <v>0.40179760319573904</v>
          </cell>
          <cell r="BL67">
            <v>2.6625549959437535E-2</v>
          </cell>
          <cell r="BM67">
            <v>0.10471876690102758</v>
          </cell>
          <cell r="BN67">
            <v>0</v>
          </cell>
          <cell r="BP67">
            <v>780.94010400000002</v>
          </cell>
          <cell r="BQ67">
            <v>0</v>
          </cell>
          <cell r="BR67">
            <v>0</v>
          </cell>
          <cell r="BT67">
            <v>1000000</v>
          </cell>
          <cell r="BV67">
            <v>1.2</v>
          </cell>
          <cell r="BW67">
            <v>4.49</v>
          </cell>
          <cell r="BX67">
            <v>0</v>
          </cell>
          <cell r="BY67">
            <v>12.88</v>
          </cell>
          <cell r="BZ67">
            <v>3.6972999999999998</v>
          </cell>
        </row>
        <row r="68">
          <cell r="C68">
            <v>166</v>
          </cell>
          <cell r="D68">
            <v>87298.739950000003</v>
          </cell>
          <cell r="E68">
            <v>56803.534376000003</v>
          </cell>
          <cell r="F68">
            <v>14.221871999999999</v>
          </cell>
          <cell r="G68">
            <v>9802.8095090000006</v>
          </cell>
          <cell r="H68">
            <v>11258</v>
          </cell>
          <cell r="I68">
            <v>95274</v>
          </cell>
          <cell r="J68">
            <v>51636</v>
          </cell>
          <cell r="K68">
            <v>121358</v>
          </cell>
          <cell r="L68">
            <v>72419</v>
          </cell>
          <cell r="M68">
            <v>20</v>
          </cell>
          <cell r="N68">
            <v>7023</v>
          </cell>
          <cell r="O68">
            <v>35</v>
          </cell>
          <cell r="P68">
            <v>12205</v>
          </cell>
          <cell r="Q68" t="str">
            <v>مشترک نیکی گستران</v>
          </cell>
          <cell r="R68">
            <v>95313</v>
          </cell>
          <cell r="S68">
            <v>109274</v>
          </cell>
          <cell r="T68" t="str">
            <v>1393/03/12</v>
          </cell>
          <cell r="U68">
            <v>54.06666666666667</v>
          </cell>
          <cell r="V68">
            <v>102708.238574</v>
          </cell>
          <cell r="W68">
            <v>59911</v>
          </cell>
          <cell r="X68">
            <v>1725150</v>
          </cell>
          <cell r="Y68">
            <v>1714346</v>
          </cell>
          <cell r="Z68">
            <v>1714346</v>
          </cell>
          <cell r="AC68">
            <v>-3.77</v>
          </cell>
          <cell r="AD68">
            <v>-6.43</v>
          </cell>
          <cell r="AE68">
            <v>13.71</v>
          </cell>
          <cell r="AF68">
            <v>28.34</v>
          </cell>
          <cell r="AI68">
            <v>44.09</v>
          </cell>
          <cell r="AJ68">
            <v>97.93</v>
          </cell>
          <cell r="AM68">
            <v>71.434600000000003</v>
          </cell>
          <cell r="AN68">
            <v>129.08000000000001</v>
          </cell>
          <cell r="AR68">
            <v>92</v>
          </cell>
          <cell r="AS68">
            <v>16</v>
          </cell>
          <cell r="AT68">
            <v>8</v>
          </cell>
          <cell r="AU68">
            <v>84</v>
          </cell>
          <cell r="BA68">
            <v>59613198185</v>
          </cell>
          <cell r="BB68">
            <v>57.334131084883467</v>
          </cell>
          <cell r="BC68">
            <v>26.503883622484093</v>
          </cell>
          <cell r="BD68">
            <v>11.78980579537617</v>
          </cell>
          <cell r="BE68">
            <v>1.2572936032080054E-2</v>
          </cell>
          <cell r="BF68">
            <v>4.3596065612241883</v>
          </cell>
          <cell r="BG68" t="str">
            <v>t</v>
          </cell>
          <cell r="BH68" t="str">
            <v>mix</v>
          </cell>
          <cell r="BI68">
            <v>0.75594239152056919</v>
          </cell>
          <cell r="BJ68">
            <v>1.2732575829110404</v>
          </cell>
          <cell r="BK68">
            <v>0.75980191579322864</v>
          </cell>
          <cell r="BL68">
            <v>4.4919337541409671E-2</v>
          </cell>
          <cell r="BM68">
            <v>3.2029577026557095E-4</v>
          </cell>
          <cell r="BN68">
            <v>0.11169171074546552</v>
          </cell>
          <cell r="BP68">
            <v>59613.198185000001</v>
          </cell>
          <cell r="BQ68">
            <v>0</v>
          </cell>
          <cell r="BR68">
            <v>0</v>
          </cell>
          <cell r="BT68">
            <v>1000000</v>
          </cell>
          <cell r="BV68">
            <v>-3.77</v>
          </cell>
          <cell r="BW68">
            <v>13.71</v>
          </cell>
          <cell r="BX68">
            <v>0</v>
          </cell>
          <cell r="BY68">
            <v>44.09</v>
          </cell>
          <cell r="BZ68">
            <v>71.434600000000003</v>
          </cell>
        </row>
        <row r="69">
          <cell r="C69">
            <v>169</v>
          </cell>
          <cell r="D69">
            <v>641786.75693499995</v>
          </cell>
          <cell r="E69">
            <v>612179.67732999998</v>
          </cell>
          <cell r="F69">
            <v>36089.220097999998</v>
          </cell>
          <cell r="G69">
            <v>90340.296115000005</v>
          </cell>
          <cell r="H69">
            <v>11260</v>
          </cell>
          <cell r="I69">
            <v>7000000</v>
          </cell>
          <cell r="J69">
            <v>2400000</v>
          </cell>
          <cell r="K69">
            <v>127169</v>
          </cell>
          <cell r="L69">
            <v>58408</v>
          </cell>
          <cell r="M69">
            <v>0</v>
          </cell>
          <cell r="N69">
            <v>1100000</v>
          </cell>
          <cell r="O69">
            <v>0</v>
          </cell>
          <cell r="P69">
            <v>27707</v>
          </cell>
          <cell r="Q69" t="str">
            <v>امین تدبیرگران فردا</v>
          </cell>
          <cell r="R69">
            <v>199604</v>
          </cell>
          <cell r="S69">
            <v>328258</v>
          </cell>
          <cell r="T69" t="str">
            <v>1393/06/11</v>
          </cell>
          <cell r="U69">
            <v>51</v>
          </cell>
          <cell r="V69">
            <v>314005.96718600002</v>
          </cell>
          <cell r="W69">
            <v>13078690</v>
          </cell>
          <cell r="X69">
            <v>24196</v>
          </cell>
          <cell r="Y69">
            <v>24009</v>
          </cell>
          <cell r="Z69">
            <v>24009</v>
          </cell>
          <cell r="AC69">
            <v>-7.55</v>
          </cell>
          <cell r="AD69">
            <v>-6.43</v>
          </cell>
          <cell r="AE69">
            <v>23.46</v>
          </cell>
          <cell r="AF69">
            <v>28.34</v>
          </cell>
          <cell r="AI69">
            <v>74.52</v>
          </cell>
          <cell r="AJ69">
            <v>97.93</v>
          </cell>
          <cell r="AM69">
            <v>140.09</v>
          </cell>
          <cell r="AN69">
            <v>143.26</v>
          </cell>
          <cell r="AR69">
            <v>62</v>
          </cell>
          <cell r="AS69">
            <v>7.0193727353427606</v>
          </cell>
          <cell r="AT69">
            <v>12</v>
          </cell>
          <cell r="AU69">
            <v>92.980627264657244</v>
          </cell>
          <cell r="BA69">
            <v>223520393690</v>
          </cell>
          <cell r="BB69">
            <v>70.709295907228849</v>
          </cell>
          <cell r="BC69">
            <v>24.404036598466135</v>
          </cell>
          <cell r="BD69">
            <v>1.5809027241088081</v>
          </cell>
          <cell r="BE69">
            <v>1.101392145232693E-4</v>
          </cell>
          <cell r="BF69">
            <v>3.3056546309816803</v>
          </cell>
          <cell r="BG69" t="str">
            <v>t</v>
          </cell>
          <cell r="BH69" t="str">
            <v>stock</v>
          </cell>
          <cell r="BI69">
            <v>3.1411355340198588</v>
          </cell>
          <cell r="BJ69">
            <v>0.63710647081220817</v>
          </cell>
          <cell r="BK69">
            <v>0.29261938638504237</v>
          </cell>
          <cell r="BL69">
            <v>0.19257644324433829</v>
          </cell>
          <cell r="BM69">
            <v>0</v>
          </cell>
          <cell r="BN69">
            <v>8.4406168318822389E-2</v>
          </cell>
          <cell r="BP69">
            <v>223520.39369</v>
          </cell>
          <cell r="BQ69">
            <v>0</v>
          </cell>
          <cell r="BR69">
            <v>1</v>
          </cell>
          <cell r="BT69">
            <v>10000</v>
          </cell>
          <cell r="BV69">
            <v>-7.55</v>
          </cell>
          <cell r="BW69">
            <v>23.46</v>
          </cell>
          <cell r="BX69">
            <v>0</v>
          </cell>
          <cell r="BY69">
            <v>74.52</v>
          </cell>
          <cell r="BZ69">
            <v>140.09</v>
          </cell>
        </row>
        <row r="70">
          <cell r="C70">
            <v>167</v>
          </cell>
          <cell r="D70">
            <v>435551.18031299999</v>
          </cell>
          <cell r="E70">
            <v>355832.28219400003</v>
          </cell>
          <cell r="F70">
            <v>29473.207365999999</v>
          </cell>
          <cell r="G70">
            <v>35935.272175999999</v>
          </cell>
          <cell r="H70">
            <v>11268</v>
          </cell>
          <cell r="I70">
            <v>82705</v>
          </cell>
          <cell r="J70">
            <v>17342</v>
          </cell>
          <cell r="K70">
            <v>138834</v>
          </cell>
          <cell r="L70">
            <v>35741</v>
          </cell>
          <cell r="M70">
            <v>1636</v>
          </cell>
          <cell r="N70">
            <v>106</v>
          </cell>
          <cell r="O70">
            <v>3589</v>
          </cell>
          <cell r="P70">
            <v>227</v>
          </cell>
          <cell r="Q70" t="str">
            <v>مشترک ذوب آهن نوویرا</v>
          </cell>
          <cell r="R70">
            <v>101980</v>
          </cell>
          <cell r="S70">
            <v>190688</v>
          </cell>
          <cell r="T70" t="str">
            <v>1393/05/14</v>
          </cell>
          <cell r="U70">
            <v>51.933333333333337</v>
          </cell>
          <cell r="V70">
            <v>190206.496411</v>
          </cell>
          <cell r="W70">
            <v>85444</v>
          </cell>
          <cell r="X70">
            <v>2247659</v>
          </cell>
          <cell r="Y70">
            <v>2226095</v>
          </cell>
          <cell r="Z70">
            <v>2226095</v>
          </cell>
          <cell r="AC70">
            <v>-2.2999999999999998</v>
          </cell>
          <cell r="AD70">
            <v>-6.43</v>
          </cell>
          <cell r="AE70">
            <v>40.880000000000003</v>
          </cell>
          <cell r="AF70">
            <v>28.34</v>
          </cell>
          <cell r="AI70">
            <v>102.44</v>
          </cell>
          <cell r="AJ70">
            <v>97.93</v>
          </cell>
          <cell r="AM70">
            <v>122.6095</v>
          </cell>
          <cell r="AN70">
            <v>134.78</v>
          </cell>
          <cell r="AR70">
            <v>149</v>
          </cell>
          <cell r="AS70">
            <v>47</v>
          </cell>
          <cell r="AT70">
            <v>4</v>
          </cell>
          <cell r="AU70">
            <v>53</v>
          </cell>
          <cell r="BA70">
            <v>178491159855</v>
          </cell>
          <cell r="BB70">
            <v>94.116395914790274</v>
          </cell>
          <cell r="BC70">
            <v>0.87466966763340881</v>
          </cell>
          <cell r="BD70">
            <v>0.58572224870132705</v>
          </cell>
          <cell r="BE70">
            <v>6.8547548678949313E-2</v>
          </cell>
          <cell r="BF70">
            <v>4.3546646201960382</v>
          </cell>
          <cell r="BG70" t="str">
            <v>t</v>
          </cell>
          <cell r="BH70" t="str">
            <v>stock</v>
          </cell>
          <cell r="BI70">
            <v>3.880091500818788</v>
          </cell>
          <cell r="BJ70">
            <v>1.3613845852127868</v>
          </cell>
          <cell r="BK70">
            <v>0.35047068052559327</v>
          </cell>
          <cell r="BL70">
            <v>0.17150654352135425</v>
          </cell>
          <cell r="BM70">
            <v>1.8821320691391173E-2</v>
          </cell>
          <cell r="BN70">
            <v>1.190426246014432E-3</v>
          </cell>
          <cell r="BP70">
            <v>178491.15985500001</v>
          </cell>
          <cell r="BQ70">
            <v>0</v>
          </cell>
          <cell r="BR70">
            <v>0</v>
          </cell>
          <cell r="BT70">
            <v>1000000</v>
          </cell>
          <cell r="BV70">
            <v>-2.2999999999999998</v>
          </cell>
          <cell r="BW70">
            <v>40.880000000000003</v>
          </cell>
          <cell r="BX70">
            <v>0</v>
          </cell>
          <cell r="BY70">
            <v>102.44</v>
          </cell>
          <cell r="BZ70">
            <v>122.6095</v>
          </cell>
        </row>
        <row r="71">
          <cell r="C71">
            <v>168</v>
          </cell>
          <cell r="D71">
            <v>387979.07056700002</v>
          </cell>
          <cell r="E71">
            <v>341929.39568299998</v>
          </cell>
          <cell r="F71">
            <v>9592.9096790000003</v>
          </cell>
          <cell r="G71">
            <v>56370.969428999997</v>
          </cell>
          <cell r="H71">
            <v>11273</v>
          </cell>
          <cell r="I71">
            <v>76174</v>
          </cell>
          <cell r="J71">
            <v>60329</v>
          </cell>
          <cell r="K71">
            <v>122455</v>
          </cell>
          <cell r="L71">
            <v>100841</v>
          </cell>
          <cell r="M71">
            <v>0</v>
          </cell>
          <cell r="N71">
            <v>60329</v>
          </cell>
          <cell r="O71">
            <v>0</v>
          </cell>
          <cell r="P71">
            <v>100841</v>
          </cell>
          <cell r="Q71" t="str">
            <v>همیان سپهر</v>
          </cell>
          <cell r="R71">
            <v>140930</v>
          </cell>
          <cell r="S71">
            <v>239817</v>
          </cell>
          <cell r="T71" t="str">
            <v>1393/05/26</v>
          </cell>
          <cell r="U71">
            <v>51.533333333333331</v>
          </cell>
          <cell r="V71">
            <v>183457.418504</v>
          </cell>
          <cell r="W71">
            <v>115852</v>
          </cell>
          <cell r="X71">
            <v>1599355</v>
          </cell>
          <cell r="Y71">
            <v>1583549</v>
          </cell>
          <cell r="Z71">
            <v>1583549</v>
          </cell>
          <cell r="AC71">
            <v>-6.77</v>
          </cell>
          <cell r="AD71">
            <v>-6.43</v>
          </cell>
          <cell r="AE71">
            <v>17.3</v>
          </cell>
          <cell r="AF71">
            <v>28.34</v>
          </cell>
          <cell r="AI71">
            <v>52.31</v>
          </cell>
          <cell r="AJ71">
            <v>97.93</v>
          </cell>
          <cell r="AM71">
            <v>58.354900000000001</v>
          </cell>
          <cell r="AN71">
            <v>134.29</v>
          </cell>
          <cell r="AR71">
            <v>98</v>
          </cell>
          <cell r="AS71">
            <v>0</v>
          </cell>
          <cell r="AT71">
            <v>2</v>
          </cell>
          <cell r="AU71">
            <v>100</v>
          </cell>
          <cell r="BA71">
            <v>176177036786</v>
          </cell>
          <cell r="BB71">
            <v>94.401905509930373</v>
          </cell>
          <cell r="BC71">
            <v>0</v>
          </cell>
          <cell r="BD71">
            <v>3.8365021928050793</v>
          </cell>
          <cell r="BE71">
            <v>0</v>
          </cell>
          <cell r="BF71">
            <v>1.7615922972645452</v>
          </cell>
          <cell r="BG71" t="str">
            <v>t</v>
          </cell>
          <cell r="BH71" t="str">
            <v>stock</v>
          </cell>
          <cell r="BI71">
            <v>2.5896135182360038</v>
          </cell>
          <cell r="BJ71">
            <v>0.86890654935074152</v>
          </cell>
          <cell r="BK71">
            <v>0.71553962960334916</v>
          </cell>
          <cell r="BL71">
            <v>0.13752961447270209</v>
          </cell>
          <cell r="BM71">
            <v>0</v>
          </cell>
          <cell r="BN71">
            <v>0.42049145807011179</v>
          </cell>
          <cell r="BP71">
            <v>176177.03678600001</v>
          </cell>
          <cell r="BQ71">
            <v>0</v>
          </cell>
          <cell r="BR71">
            <v>0</v>
          </cell>
          <cell r="BT71">
            <v>1000000</v>
          </cell>
          <cell r="BV71">
            <v>-6.77</v>
          </cell>
          <cell r="BW71">
            <v>17.3</v>
          </cell>
          <cell r="BX71">
            <v>0</v>
          </cell>
          <cell r="BY71">
            <v>52.31</v>
          </cell>
          <cell r="BZ71">
            <v>58.354900000000001</v>
          </cell>
        </row>
        <row r="72">
          <cell r="C72">
            <v>170</v>
          </cell>
          <cell r="D72">
            <v>82432.022521000006</v>
          </cell>
          <cell r="E72">
            <v>47780.462411</v>
          </cell>
          <cell r="F72">
            <v>9375.6611959999991</v>
          </cell>
          <cell r="G72">
            <v>6293.1352109999998</v>
          </cell>
          <cell r="H72">
            <v>11280</v>
          </cell>
          <cell r="I72">
            <v>70566</v>
          </cell>
          <cell r="J72">
            <v>30816</v>
          </cell>
          <cell r="K72">
            <v>81962</v>
          </cell>
          <cell r="L72">
            <v>42736</v>
          </cell>
          <cell r="M72">
            <v>701</v>
          </cell>
          <cell r="N72">
            <v>79</v>
          </cell>
          <cell r="O72">
            <v>1307</v>
          </cell>
          <cell r="P72">
            <v>140</v>
          </cell>
          <cell r="Q72" t="str">
            <v>مشترک میعاد ایرانیان</v>
          </cell>
          <cell r="R72">
            <v>84548</v>
          </cell>
          <cell r="S72">
            <v>128951</v>
          </cell>
          <cell r="T72" t="str">
            <v>1393/06/18</v>
          </cell>
          <cell r="U72">
            <v>50.766666666666666</v>
          </cell>
          <cell r="V72">
            <v>121730.52519099999</v>
          </cell>
          <cell r="W72">
            <v>69765</v>
          </cell>
          <cell r="X72">
            <v>1760744</v>
          </cell>
          <cell r="Y72">
            <v>1744865</v>
          </cell>
          <cell r="Z72">
            <v>1744865</v>
          </cell>
          <cell r="AC72">
            <v>-11.92</v>
          </cell>
          <cell r="AD72">
            <v>-6.43</v>
          </cell>
          <cell r="AE72">
            <v>23.26</v>
          </cell>
          <cell r="AF72">
            <v>28.34</v>
          </cell>
          <cell r="AI72">
            <v>68.78</v>
          </cell>
          <cell r="AJ72">
            <v>97.93</v>
          </cell>
          <cell r="AM72">
            <v>74.486500000000007</v>
          </cell>
          <cell r="AN72">
            <v>139.68</v>
          </cell>
          <cell r="AR72">
            <v>138</v>
          </cell>
          <cell r="AS72">
            <v>4</v>
          </cell>
          <cell r="AT72">
            <v>9</v>
          </cell>
          <cell r="AU72">
            <v>96</v>
          </cell>
          <cell r="BA72">
            <v>105591024931</v>
          </cell>
          <cell r="BB72">
            <v>84.703369673988874</v>
          </cell>
          <cell r="BC72">
            <v>12.107617587267132</v>
          </cell>
          <cell r="BD72">
            <v>0.54550339994323793</v>
          </cell>
          <cell r="BE72">
            <v>0</v>
          </cell>
          <cell r="BF72">
            <v>2.6435093388007558</v>
          </cell>
          <cell r="BG72" t="str">
            <v>t</v>
          </cell>
          <cell r="BH72" t="str">
            <v>stock</v>
          </cell>
          <cell r="BI72">
            <v>0.77005065129867056</v>
          </cell>
          <cell r="BJ72">
            <v>0.96941382409991961</v>
          </cell>
          <cell r="BK72">
            <v>0.50546435161091929</v>
          </cell>
          <cell r="BL72">
            <v>6.0754846441671638E-2</v>
          </cell>
          <cell r="BM72">
            <v>1.0135632914828113E-2</v>
          </cell>
          <cell r="BN72">
            <v>1.0856837093159418E-3</v>
          </cell>
          <cell r="BP72">
            <v>105591.02493100001</v>
          </cell>
          <cell r="BQ72">
            <v>0</v>
          </cell>
          <cell r="BR72">
            <v>0</v>
          </cell>
          <cell r="BT72">
            <v>1000000</v>
          </cell>
          <cell r="BV72">
            <v>-11.92</v>
          </cell>
          <cell r="BW72">
            <v>23.26</v>
          </cell>
          <cell r="BX72">
            <v>0</v>
          </cell>
          <cell r="BY72">
            <v>68.78</v>
          </cell>
          <cell r="BZ72">
            <v>74.486500000000007</v>
          </cell>
        </row>
        <row r="73">
          <cell r="C73">
            <v>171</v>
          </cell>
          <cell r="D73">
            <v>187.13216199999999</v>
          </cell>
          <cell r="E73">
            <v>12890.041936</v>
          </cell>
          <cell r="F73">
            <v>0</v>
          </cell>
          <cell r="G73">
            <v>0</v>
          </cell>
          <cell r="H73">
            <v>11281</v>
          </cell>
          <cell r="I73">
            <v>19186</v>
          </cell>
          <cell r="J73">
            <v>28521</v>
          </cell>
          <cell r="K73">
            <v>18689</v>
          </cell>
          <cell r="L73">
            <v>29494</v>
          </cell>
          <cell r="M73">
            <v>0</v>
          </cell>
          <cell r="N73">
            <v>0</v>
          </cell>
          <cell r="O73">
            <v>0</v>
          </cell>
          <cell r="P73">
            <v>0</v>
          </cell>
          <cell r="Q73" t="str">
            <v>اختصاصی بازارگردانی افتخار حافظ</v>
          </cell>
          <cell r="R73">
            <v>17244</v>
          </cell>
          <cell r="S73">
            <v>17244</v>
          </cell>
          <cell r="T73" t="str">
            <v>1393/06/19</v>
          </cell>
          <cell r="U73">
            <v>50.733333333333334</v>
          </cell>
          <cell r="V73">
            <v>31893.825551000002</v>
          </cell>
          <cell r="W73">
            <v>31631</v>
          </cell>
          <cell r="X73">
            <v>990531</v>
          </cell>
          <cell r="Y73">
            <v>989803</v>
          </cell>
          <cell r="Z73">
            <v>989803</v>
          </cell>
          <cell r="AC73">
            <v>5.31</v>
          </cell>
          <cell r="AD73">
            <v>26</v>
          </cell>
          <cell r="AE73">
            <v>5.8</v>
          </cell>
          <cell r="AF73">
            <v>43.44</v>
          </cell>
          <cell r="AI73">
            <v>5.98</v>
          </cell>
          <cell r="AJ73">
            <v>66.209999999999994</v>
          </cell>
          <cell r="AM73">
            <v>-1.0197000000000001</v>
          </cell>
          <cell r="AN73">
            <v>89.83</v>
          </cell>
          <cell r="AR73">
            <v>1</v>
          </cell>
          <cell r="AS73">
            <v>0</v>
          </cell>
          <cell r="AT73">
            <v>5</v>
          </cell>
          <cell r="AU73">
            <v>100</v>
          </cell>
          <cell r="BA73">
            <v>24332756994</v>
          </cell>
          <cell r="BB73">
            <v>42.941902977325448</v>
          </cell>
          <cell r="BC73">
            <v>0</v>
          </cell>
          <cell r="BD73">
            <v>55.182370854064835</v>
          </cell>
          <cell r="BE73">
            <v>1.2413939339049187</v>
          </cell>
          <cell r="BF73">
            <v>0.63433223470480793</v>
          </cell>
          <cell r="BG73" t="str">
            <v>t</v>
          </cell>
          <cell r="BH73" t="str">
            <v>market maker</v>
          </cell>
          <cell r="BI73">
            <v>0.37918041341916026</v>
          </cell>
          <cell r="BJ73">
            <v>1.0837972628160519</v>
          </cell>
          <cell r="BK73">
            <v>1.7103920204128973</v>
          </cell>
          <cell r="BL73">
            <v>0</v>
          </cell>
          <cell r="BM73">
            <v>0</v>
          </cell>
          <cell r="BN73">
            <v>0</v>
          </cell>
          <cell r="BP73">
            <v>24332.756993999999</v>
          </cell>
          <cell r="BQ73">
            <v>0</v>
          </cell>
          <cell r="BR73">
            <v>0</v>
          </cell>
          <cell r="BT73">
            <v>1000000</v>
          </cell>
          <cell r="BV73">
            <v>5.31</v>
          </cell>
          <cell r="BW73">
            <v>5.8</v>
          </cell>
          <cell r="BX73">
            <v>0</v>
          </cell>
          <cell r="BY73">
            <v>5.98</v>
          </cell>
          <cell r="BZ73">
            <v>-1.0197000000000001</v>
          </cell>
        </row>
        <row r="74">
          <cell r="C74">
            <v>174</v>
          </cell>
          <cell r="D74">
            <v>582629.29897899996</v>
          </cell>
          <cell r="E74">
            <v>494577.12695900002</v>
          </cell>
          <cell r="F74">
            <v>18602.094577</v>
          </cell>
          <cell r="G74">
            <v>15662.848485</v>
          </cell>
          <cell r="H74">
            <v>11285</v>
          </cell>
          <cell r="I74">
            <v>273925</v>
          </cell>
          <cell r="J74">
            <v>151357</v>
          </cell>
          <cell r="K74">
            <v>518402</v>
          </cell>
          <cell r="L74">
            <v>330016</v>
          </cell>
          <cell r="M74">
            <v>9116</v>
          </cell>
          <cell r="N74">
            <v>9153</v>
          </cell>
          <cell r="O74">
            <v>24365</v>
          </cell>
          <cell r="P74">
            <v>23673</v>
          </cell>
          <cell r="Q74" t="str">
            <v>زرین پارسیان</v>
          </cell>
          <cell r="R74">
            <v>283252</v>
          </cell>
          <cell r="S74">
            <v>556807</v>
          </cell>
          <cell r="T74" t="str">
            <v>1393/07/22</v>
          </cell>
          <cell r="U74">
            <v>49.6</v>
          </cell>
          <cell r="V74">
            <v>533598.19575199997</v>
          </cell>
          <cell r="W74">
            <v>208395</v>
          </cell>
          <cell r="X74">
            <v>2581042</v>
          </cell>
          <cell r="Y74">
            <v>2560513</v>
          </cell>
          <cell r="Z74">
            <v>2560513</v>
          </cell>
          <cell r="AC74">
            <v>-5.69</v>
          </cell>
          <cell r="AD74">
            <v>-6.43</v>
          </cell>
          <cell r="AE74">
            <v>23.42</v>
          </cell>
          <cell r="AF74">
            <v>28.34</v>
          </cell>
          <cell r="AI74">
            <v>84.93</v>
          </cell>
          <cell r="AJ74">
            <v>97.93</v>
          </cell>
          <cell r="AM74">
            <v>156.0513</v>
          </cell>
          <cell r="AN74">
            <v>144.41</v>
          </cell>
          <cell r="AR74">
            <v>472</v>
          </cell>
          <cell r="AS74">
            <v>30</v>
          </cell>
          <cell r="AT74">
            <v>7</v>
          </cell>
          <cell r="AU74">
            <v>70</v>
          </cell>
          <cell r="BA74">
            <v>402320871114</v>
          </cell>
          <cell r="BB74">
            <v>73.784190196190181</v>
          </cell>
          <cell r="BC74">
            <v>12.593198398679043</v>
          </cell>
          <cell r="BD74">
            <v>11.772228352302012</v>
          </cell>
          <cell r="BE74">
            <v>0</v>
          </cell>
          <cell r="BF74">
            <v>1.8503830528287655</v>
          </cell>
          <cell r="BG74" t="str">
            <v>t</v>
          </cell>
          <cell r="BH74" t="str">
            <v>stock</v>
          </cell>
          <cell r="BI74">
            <v>1.9014983582428366</v>
          </cell>
          <cell r="BJ74">
            <v>1.8301794868173922</v>
          </cell>
          <cell r="BK74">
            <v>1.165096804259105</v>
          </cell>
          <cell r="BL74">
            <v>3.0769138195101714E-2</v>
          </cell>
          <cell r="BM74">
            <v>4.3758429761120099E-2</v>
          </cell>
          <cell r="BN74">
            <v>4.2515629293453566E-2</v>
          </cell>
          <cell r="BP74">
            <v>402320.87111399998</v>
          </cell>
          <cell r="BQ74">
            <v>0</v>
          </cell>
          <cell r="BR74">
            <v>0</v>
          </cell>
          <cell r="BT74">
            <v>1000000</v>
          </cell>
          <cell r="BV74">
            <v>-5.69</v>
          </cell>
          <cell r="BW74">
            <v>23.42</v>
          </cell>
          <cell r="BX74">
            <v>0</v>
          </cell>
          <cell r="BY74">
            <v>84.93</v>
          </cell>
          <cell r="BZ74">
            <v>156.0513</v>
          </cell>
        </row>
        <row r="75">
          <cell r="C75">
            <v>176</v>
          </cell>
          <cell r="D75">
            <v>134449.651457</v>
          </cell>
          <cell r="E75">
            <v>85213.814870999995</v>
          </cell>
          <cell r="F75">
            <v>40725.677899000002</v>
          </cell>
          <cell r="G75">
            <v>14111.329600999999</v>
          </cell>
          <cell r="H75">
            <v>11286</v>
          </cell>
          <cell r="I75">
            <v>38552</v>
          </cell>
          <cell r="J75">
            <v>0</v>
          </cell>
          <cell r="K75">
            <v>39998</v>
          </cell>
          <cell r="L75">
            <v>0</v>
          </cell>
          <cell r="M75">
            <v>4250</v>
          </cell>
          <cell r="N75">
            <v>0</v>
          </cell>
          <cell r="O75">
            <v>5000</v>
          </cell>
          <cell r="P75">
            <v>0</v>
          </cell>
          <cell r="Q75" t="str">
            <v>اختصاصی بازارگرداني اميد لوتوس پارسيان</v>
          </cell>
          <cell r="R75">
            <v>235591</v>
          </cell>
          <cell r="S75">
            <v>297614</v>
          </cell>
          <cell r="T75" t="str">
            <v>1393/07/12</v>
          </cell>
          <cell r="U75">
            <v>49.933333333333337</v>
          </cell>
          <cell r="V75">
            <v>284130.89073099999</v>
          </cell>
          <cell r="W75">
            <v>258652</v>
          </cell>
          <cell r="X75">
            <v>1106588</v>
          </cell>
          <cell r="Y75">
            <v>1098506</v>
          </cell>
          <cell r="Z75">
            <v>1098506</v>
          </cell>
          <cell r="AC75">
            <v>-7.66</v>
          </cell>
          <cell r="AD75">
            <v>-6.43</v>
          </cell>
          <cell r="AE75">
            <v>16.46</v>
          </cell>
          <cell r="AF75">
            <v>28.34</v>
          </cell>
          <cell r="AI75">
            <v>11.62</v>
          </cell>
          <cell r="AJ75">
            <v>97.93</v>
          </cell>
          <cell r="AM75">
            <v>9.8506</v>
          </cell>
          <cell r="AN75">
            <v>135.5</v>
          </cell>
          <cell r="AR75">
            <v>1</v>
          </cell>
          <cell r="AS75">
            <v>0</v>
          </cell>
          <cell r="AT75">
            <v>6</v>
          </cell>
          <cell r="AU75">
            <v>100</v>
          </cell>
          <cell r="BA75">
            <v>258691488085</v>
          </cell>
          <cell r="BB75">
            <v>90.77537378718165</v>
          </cell>
          <cell r="BC75">
            <v>0.46298123093999194</v>
          </cell>
          <cell r="BD75">
            <v>3.5606718109900792</v>
          </cell>
          <cell r="BE75">
            <v>0</v>
          </cell>
          <cell r="BF75">
            <v>5.2009731708882683</v>
          </cell>
          <cell r="BG75" t="str">
            <v>t</v>
          </cell>
          <cell r="BH75" t="str">
            <v>market maker</v>
          </cell>
          <cell r="BI75">
            <v>0.46619664233353569</v>
          </cell>
          <cell r="BJ75">
            <v>0.16977728351252808</v>
          </cell>
          <cell r="BK75">
            <v>0</v>
          </cell>
          <cell r="BL75">
            <v>9.2127735086387066E-2</v>
          </cell>
          <cell r="BM75">
            <v>1.6800284932832459E-2</v>
          </cell>
          <cell r="BN75">
            <v>0</v>
          </cell>
          <cell r="BP75">
            <v>258691.48808499999</v>
          </cell>
          <cell r="BQ75">
            <v>1</v>
          </cell>
          <cell r="BR75">
            <v>0</v>
          </cell>
          <cell r="BS75" t="str">
            <v>https://80.253.157.30/</v>
          </cell>
          <cell r="BT75">
            <v>1000000</v>
          </cell>
          <cell r="BV75">
            <v>-7.66</v>
          </cell>
          <cell r="BW75">
            <v>16.46</v>
          </cell>
          <cell r="BX75">
            <v>0</v>
          </cell>
          <cell r="BY75">
            <v>11.62</v>
          </cell>
          <cell r="BZ75">
            <v>9.8506</v>
          </cell>
        </row>
        <row r="76">
          <cell r="C76">
            <v>186</v>
          </cell>
          <cell r="D76">
            <v>121032.625802</v>
          </cell>
          <cell r="E76">
            <v>75284.041750000004</v>
          </cell>
          <cell r="F76">
            <v>12354.647546</v>
          </cell>
          <cell r="G76">
            <v>4192.7530610000003</v>
          </cell>
          <cell r="H76">
            <v>11287</v>
          </cell>
          <cell r="I76">
            <v>4427</v>
          </cell>
          <cell r="J76">
            <v>18765</v>
          </cell>
          <cell r="K76">
            <v>6000</v>
          </cell>
          <cell r="L76">
            <v>25403</v>
          </cell>
          <cell r="M76">
            <v>0</v>
          </cell>
          <cell r="N76">
            <v>0</v>
          </cell>
          <cell r="O76">
            <v>0</v>
          </cell>
          <cell r="P76">
            <v>0</v>
          </cell>
          <cell r="Q76" t="str">
            <v>بازارگردانی نوین پیشرو</v>
          </cell>
          <cell r="R76">
            <v>383253</v>
          </cell>
          <cell r="S76">
            <v>408117</v>
          </cell>
          <cell r="T76" t="str">
            <v>1393/07/08</v>
          </cell>
          <cell r="U76">
            <v>50.066666666666663</v>
          </cell>
          <cell r="V76">
            <v>412218.727839</v>
          </cell>
          <cell r="W76">
            <v>271568</v>
          </cell>
          <cell r="X76">
            <v>1518652</v>
          </cell>
          <cell r="Y76">
            <v>1517920</v>
          </cell>
          <cell r="Z76">
            <v>1517920</v>
          </cell>
          <cell r="AC76">
            <v>1.71</v>
          </cell>
          <cell r="AD76">
            <v>-6.43</v>
          </cell>
          <cell r="AE76">
            <v>12.26</v>
          </cell>
          <cell r="AF76">
            <v>28.34</v>
          </cell>
          <cell r="AI76">
            <v>13.27</v>
          </cell>
          <cell r="AJ76">
            <v>97.93</v>
          </cell>
          <cell r="AM76">
            <v>51.792000000000002</v>
          </cell>
          <cell r="AN76">
            <v>147.91</v>
          </cell>
          <cell r="AR76">
            <v>0</v>
          </cell>
          <cell r="AS76">
            <v>0</v>
          </cell>
          <cell r="AT76">
            <v>2</v>
          </cell>
          <cell r="AU76">
            <v>100</v>
          </cell>
          <cell r="BA76">
            <v>348496736644</v>
          </cell>
          <cell r="BB76">
            <v>85</v>
          </cell>
          <cell r="BC76">
            <v>13</v>
          </cell>
          <cell r="BD76">
            <v>2</v>
          </cell>
          <cell r="BE76">
            <v>0</v>
          </cell>
          <cell r="BF76">
            <v>0</v>
          </cell>
          <cell r="BG76" t="str">
            <v>t</v>
          </cell>
          <cell r="BH76" t="str">
            <v>market maker</v>
          </cell>
          <cell r="BI76">
            <v>0.25611889215739991</v>
          </cell>
          <cell r="BJ76">
            <v>1.5655454751821903E-2</v>
          </cell>
          <cell r="BK76">
            <v>6.6282586176755309E-2</v>
          </cell>
          <cell r="BL76">
            <v>2.0272863672672298E-2</v>
          </cell>
          <cell r="BM76">
            <v>0</v>
          </cell>
          <cell r="BN76">
            <v>0</v>
          </cell>
          <cell r="BP76">
            <v>348496.73664399999</v>
          </cell>
          <cell r="BQ76">
            <v>1</v>
          </cell>
          <cell r="BR76">
            <v>0</v>
          </cell>
          <cell r="BT76">
            <v>1000000</v>
          </cell>
          <cell r="BV76">
            <v>1.71</v>
          </cell>
          <cell r="BW76">
            <v>12.26</v>
          </cell>
          <cell r="BX76">
            <v>0</v>
          </cell>
          <cell r="BY76">
            <v>13.27</v>
          </cell>
          <cell r="BZ76">
            <v>51.792000000000002</v>
          </cell>
        </row>
        <row r="77">
          <cell r="C77">
            <v>175</v>
          </cell>
          <cell r="D77">
            <v>9369.9002679999994</v>
          </cell>
          <cell r="E77">
            <v>8128.3589650000004</v>
          </cell>
          <cell r="F77">
            <v>0</v>
          </cell>
          <cell r="G77">
            <v>1068.4180779999999</v>
          </cell>
          <cell r="H77">
            <v>11290</v>
          </cell>
          <cell r="M77">
            <v>3484</v>
          </cell>
          <cell r="N77">
            <v>0</v>
          </cell>
          <cell r="O77">
            <v>3500</v>
          </cell>
          <cell r="P77">
            <v>0</v>
          </cell>
          <cell r="Q77" t="str">
            <v>نیکوکاری دانشگاه الزهرا</v>
          </cell>
          <cell r="R77">
            <v>39340</v>
          </cell>
          <cell r="S77">
            <v>54302</v>
          </cell>
          <cell r="T77" t="str">
            <v>1393/07/14</v>
          </cell>
          <cell r="U77">
            <v>49.866666666666667</v>
          </cell>
          <cell r="V77">
            <v>55840.544091999996</v>
          </cell>
          <cell r="W77">
            <v>53082</v>
          </cell>
          <cell r="X77">
            <v>1054050</v>
          </cell>
          <cell r="Y77">
            <v>1051967</v>
          </cell>
          <cell r="Z77">
            <v>1051967</v>
          </cell>
          <cell r="AC77">
            <v>3</v>
          </cell>
          <cell r="AD77">
            <v>-6.43</v>
          </cell>
          <cell r="AE77">
            <v>8.16</v>
          </cell>
          <cell r="AF77">
            <v>28.34</v>
          </cell>
          <cell r="AI77">
            <v>18.7</v>
          </cell>
          <cell r="AJ77">
            <v>97.93</v>
          </cell>
          <cell r="AM77">
            <v>5.1966999999999999</v>
          </cell>
          <cell r="AN77">
            <v>144.97999999999999</v>
          </cell>
          <cell r="AR77">
            <v>10</v>
          </cell>
          <cell r="AS77">
            <v>0</v>
          </cell>
          <cell r="AT77">
            <v>11</v>
          </cell>
          <cell r="AU77">
            <v>100</v>
          </cell>
          <cell r="BA77">
            <v>4231901499</v>
          </cell>
          <cell r="BB77">
            <v>6.3710692838542151</v>
          </cell>
          <cell r="BC77">
            <v>70.455199237587181</v>
          </cell>
          <cell r="BD77">
            <v>20.631329098042745</v>
          </cell>
          <cell r="BE77">
            <v>3.10626213798602E-3</v>
          </cell>
          <cell r="BF77">
            <v>2.5392961183778784</v>
          </cell>
          <cell r="BG77" t="str">
            <v>t</v>
          </cell>
          <cell r="BH77" t="str">
            <v>fix</v>
          </cell>
          <cell r="BI77">
            <v>0.22239780418149466</v>
          </cell>
          <cell r="BJ77">
            <v>0</v>
          </cell>
          <cell r="BK77">
            <v>0</v>
          </cell>
          <cell r="BL77">
            <v>9.8377415012338397E-3</v>
          </cell>
          <cell r="BM77">
            <v>6.4454347906154466E-2</v>
          </cell>
          <cell r="BN77">
            <v>0</v>
          </cell>
          <cell r="BP77">
            <v>4231.9014989999996</v>
          </cell>
          <cell r="BQ77">
            <v>0</v>
          </cell>
          <cell r="BR77">
            <v>0</v>
          </cell>
          <cell r="BT77">
            <v>1000000</v>
          </cell>
          <cell r="BV77">
            <v>3</v>
          </cell>
          <cell r="BW77">
            <v>8.16</v>
          </cell>
          <cell r="BX77">
            <v>0</v>
          </cell>
          <cell r="BY77">
            <v>18.7</v>
          </cell>
          <cell r="BZ77">
            <v>5.1966999999999999</v>
          </cell>
        </row>
        <row r="78">
          <cell r="C78">
            <v>178</v>
          </cell>
          <cell r="D78">
            <v>46128.429226</v>
          </cell>
          <cell r="E78">
            <v>69872.869334999996</v>
          </cell>
          <cell r="F78">
            <v>1315.560133</v>
          </cell>
          <cell r="G78">
            <v>0</v>
          </cell>
          <cell r="H78">
            <v>11302</v>
          </cell>
          <cell r="I78">
            <v>556641</v>
          </cell>
          <cell r="J78">
            <v>1167978</v>
          </cell>
          <cell r="K78">
            <v>1171786</v>
          </cell>
          <cell r="L78">
            <v>2453760</v>
          </cell>
          <cell r="M78">
            <v>18800</v>
          </cell>
          <cell r="N78">
            <v>3178</v>
          </cell>
          <cell r="O78">
            <v>43574</v>
          </cell>
          <cell r="P78">
            <v>7271</v>
          </cell>
          <cell r="Q78" t="str">
            <v>با درآمد ثابت کاریزما</v>
          </cell>
          <cell r="R78">
            <v>683045</v>
          </cell>
          <cell r="S78">
            <v>106271</v>
          </cell>
          <cell r="T78" t="str">
            <v>1393/10/16</v>
          </cell>
          <cell r="U78">
            <v>46.8</v>
          </cell>
          <cell r="V78">
            <v>144180.34200900001</v>
          </cell>
          <cell r="W78">
            <v>62175</v>
          </cell>
          <cell r="X78">
            <v>2321068</v>
          </cell>
          <cell r="Y78">
            <v>2318944</v>
          </cell>
          <cell r="Z78">
            <v>2445311</v>
          </cell>
          <cell r="AC78">
            <v>1.76</v>
          </cell>
          <cell r="AD78">
            <v>-6.43</v>
          </cell>
          <cell r="AE78">
            <v>5.94</v>
          </cell>
          <cell r="AF78">
            <v>28.34</v>
          </cell>
          <cell r="AI78">
            <v>18.850000000000001</v>
          </cell>
          <cell r="AJ78">
            <v>97.93</v>
          </cell>
          <cell r="AM78">
            <v>131.89439999999999</v>
          </cell>
          <cell r="AN78">
            <v>152.43</v>
          </cell>
          <cell r="AR78">
            <v>71</v>
          </cell>
          <cell r="AS78">
            <v>34</v>
          </cell>
          <cell r="AT78">
            <v>9</v>
          </cell>
          <cell r="AU78">
            <v>66</v>
          </cell>
          <cell r="BA78">
            <v>1359597105</v>
          </cell>
          <cell r="BB78">
            <v>0.92534530087567279</v>
          </cell>
          <cell r="BC78">
            <v>52.504399793270359</v>
          </cell>
          <cell r="BD78">
            <v>38.622996782651917</v>
          </cell>
          <cell r="BE78">
            <v>4.0940967750056526E-2</v>
          </cell>
          <cell r="BF78">
            <v>7.9063171554519949</v>
          </cell>
          <cell r="BG78" t="str">
            <v>t</v>
          </cell>
          <cell r="BH78" t="str">
            <v>fix</v>
          </cell>
          <cell r="BI78">
            <v>8.491482886266645E-2</v>
          </cell>
          <cell r="BJ78">
            <v>1.7155326515822531</v>
          </cell>
          <cell r="BK78">
            <v>3.5923841035363702</v>
          </cell>
          <cell r="BL78">
            <v>6.1896478484252523E-3</v>
          </cell>
          <cell r="BM78">
            <v>0.41002719462506232</v>
          </cell>
          <cell r="BN78">
            <v>6.8419418279681191E-2</v>
          </cell>
          <cell r="BP78">
            <v>1359.5971050000001</v>
          </cell>
          <cell r="BQ78">
            <v>0</v>
          </cell>
          <cell r="BR78">
            <v>0</v>
          </cell>
          <cell r="BT78">
            <v>1000000</v>
          </cell>
          <cell r="BV78">
            <v>1.76</v>
          </cell>
          <cell r="BW78">
            <v>5.94</v>
          </cell>
          <cell r="BX78">
            <v>0</v>
          </cell>
          <cell r="BY78">
            <v>18.850000000000001</v>
          </cell>
          <cell r="BZ78">
            <v>131.89439999999999</v>
          </cell>
        </row>
        <row r="79">
          <cell r="C79">
            <v>179</v>
          </cell>
          <cell r="D79">
            <v>308911.01106200001</v>
          </cell>
          <cell r="E79">
            <v>309160.18641999998</v>
          </cell>
          <cell r="F79">
            <v>13989.511420000001</v>
          </cell>
          <cell r="G79">
            <v>19048.303974999999</v>
          </cell>
          <cell r="H79">
            <v>11304</v>
          </cell>
          <cell r="I79">
            <v>111340</v>
          </cell>
          <cell r="J79">
            <v>0</v>
          </cell>
          <cell r="K79">
            <v>111109</v>
          </cell>
          <cell r="L79">
            <v>0</v>
          </cell>
          <cell r="M79">
            <v>0</v>
          </cell>
          <cell r="N79">
            <v>0</v>
          </cell>
          <cell r="O79">
            <v>0</v>
          </cell>
          <cell r="P79">
            <v>0</v>
          </cell>
          <cell r="Q79" t="str">
            <v>نیکوکاری ایتام برکت </v>
          </cell>
          <cell r="R79">
            <v>181888</v>
          </cell>
          <cell r="S79">
            <v>283323</v>
          </cell>
          <cell r="T79" t="str">
            <v>1393/10/30</v>
          </cell>
          <cell r="U79">
            <v>46.333333333333329</v>
          </cell>
          <cell r="V79">
            <v>276653.01947399997</v>
          </cell>
          <cell r="W79">
            <v>185635</v>
          </cell>
          <cell r="X79">
            <v>1498347</v>
          </cell>
          <cell r="Y79">
            <v>1490306</v>
          </cell>
          <cell r="Z79">
            <v>1490306</v>
          </cell>
          <cell r="AC79">
            <v>-4.55</v>
          </cell>
          <cell r="AD79">
            <v>-6.43</v>
          </cell>
          <cell r="AE79">
            <v>21.68</v>
          </cell>
          <cell r="AF79">
            <v>28.34</v>
          </cell>
          <cell r="AI79">
            <v>69.37</v>
          </cell>
          <cell r="AJ79">
            <v>97.93</v>
          </cell>
          <cell r="AM79">
            <v>49.0306</v>
          </cell>
          <cell r="AN79">
            <v>168</v>
          </cell>
          <cell r="AR79">
            <v>109</v>
          </cell>
          <cell r="AS79">
            <v>0</v>
          </cell>
          <cell r="AT79">
            <v>18</v>
          </cell>
          <cell r="AU79">
            <v>100</v>
          </cell>
          <cell r="BA79">
            <v>129510122682</v>
          </cell>
          <cell r="BB79">
            <v>44.194861418414341</v>
          </cell>
          <cell r="BC79">
            <v>50.119395927013265</v>
          </cell>
          <cell r="BD79">
            <v>1.9267071203044397</v>
          </cell>
          <cell r="BE79">
            <v>6.4973312045480836E-3</v>
          </cell>
          <cell r="BF79">
            <v>3.7525382030634007</v>
          </cell>
          <cell r="BG79" t="str">
            <v>t</v>
          </cell>
          <cell r="BH79" t="str">
            <v>mix</v>
          </cell>
          <cell r="BI79">
            <v>1.6990433604250967</v>
          </cell>
          <cell r="BJ79">
            <v>0.61086492786769875</v>
          </cell>
          <cell r="BK79">
            <v>0</v>
          </cell>
          <cell r="BL79">
            <v>5.8304153554423747E-2</v>
          </cell>
          <cell r="BM79">
            <v>0</v>
          </cell>
          <cell r="BN79">
            <v>0</v>
          </cell>
          <cell r="BP79">
            <v>129510.122682</v>
          </cell>
          <cell r="BQ79">
            <v>0</v>
          </cell>
          <cell r="BR79">
            <v>0</v>
          </cell>
          <cell r="BT79">
            <v>1000000</v>
          </cell>
          <cell r="BV79">
            <v>-4.55</v>
          </cell>
          <cell r="BW79">
            <v>21.68</v>
          </cell>
          <cell r="BX79">
            <v>0</v>
          </cell>
          <cell r="BY79">
            <v>69.37</v>
          </cell>
          <cell r="BZ79">
            <v>49.0306</v>
          </cell>
        </row>
        <row r="80">
          <cell r="C80">
            <v>180</v>
          </cell>
          <cell r="D80">
            <v>121247.901426</v>
          </cell>
          <cell r="E80">
            <v>122159.838792</v>
          </cell>
          <cell r="F80">
            <v>803.32880399999999</v>
          </cell>
          <cell r="G80">
            <v>4110.779391</v>
          </cell>
          <cell r="H80">
            <v>11305</v>
          </cell>
          <cell r="I80">
            <v>23648</v>
          </cell>
          <cell r="J80">
            <v>10660</v>
          </cell>
          <cell r="K80">
            <v>45158</v>
          </cell>
          <cell r="L80">
            <v>20445</v>
          </cell>
          <cell r="M80">
            <v>0</v>
          </cell>
          <cell r="N80">
            <v>60</v>
          </cell>
          <cell r="O80">
            <v>0</v>
          </cell>
          <cell r="P80">
            <v>140</v>
          </cell>
          <cell r="Q80" t="str">
            <v>توسعه پست بانک</v>
          </cell>
          <cell r="R80">
            <v>104115</v>
          </cell>
          <cell r="S80">
            <v>115239</v>
          </cell>
          <cell r="T80" t="str">
            <v>1393/11/11</v>
          </cell>
          <cell r="U80">
            <v>45.966666666666669</v>
          </cell>
          <cell r="V80">
            <v>114970.237194</v>
          </cell>
          <cell r="W80">
            <v>48905</v>
          </cell>
          <cell r="X80">
            <v>2363406</v>
          </cell>
          <cell r="Y80">
            <v>2350889</v>
          </cell>
          <cell r="Z80">
            <v>2376118</v>
          </cell>
          <cell r="AC80">
            <v>0.18</v>
          </cell>
          <cell r="AD80">
            <v>-6.43</v>
          </cell>
          <cell r="AE80">
            <v>14.04</v>
          </cell>
          <cell r="AF80">
            <v>28.34</v>
          </cell>
          <cell r="AI80">
            <v>26.53</v>
          </cell>
          <cell r="AJ80">
            <v>97.93</v>
          </cell>
          <cell r="AM80">
            <v>135.0889</v>
          </cell>
          <cell r="AN80">
            <v>168.09</v>
          </cell>
          <cell r="AR80">
            <v>1110</v>
          </cell>
          <cell r="AS80">
            <v>25</v>
          </cell>
          <cell r="AT80">
            <v>6</v>
          </cell>
          <cell r="AU80">
            <v>75</v>
          </cell>
          <cell r="BA80">
            <v>48145081536</v>
          </cell>
          <cell r="BB80">
            <v>41.776270923672662</v>
          </cell>
          <cell r="BC80">
            <v>55.339065997236226</v>
          </cell>
          <cell r="BD80">
            <v>2.4511123792292802</v>
          </cell>
          <cell r="BE80">
            <v>8.4295078708910046E-4</v>
          </cell>
          <cell r="BF80">
            <v>0.4327077490747458</v>
          </cell>
          <cell r="BG80" t="str">
            <v>t</v>
          </cell>
          <cell r="BH80" t="str">
            <v>mix</v>
          </cell>
          <cell r="BI80">
            <v>1.1689369457715026</v>
          </cell>
          <cell r="BJ80">
            <v>0.43373193103779473</v>
          </cell>
          <cell r="BK80">
            <v>0.19636939922201413</v>
          </cell>
          <cell r="BL80">
            <v>2.1321376422044621E-2</v>
          </cell>
          <cell r="BM80">
            <v>0</v>
          </cell>
          <cell r="BN80">
            <v>1.2148664948498338E-3</v>
          </cell>
          <cell r="BP80">
            <v>48145.081535999998</v>
          </cell>
          <cell r="BQ80">
            <v>0</v>
          </cell>
          <cell r="BR80">
            <v>0</v>
          </cell>
          <cell r="BT80">
            <v>1000000</v>
          </cell>
          <cell r="BV80">
            <v>0.18</v>
          </cell>
          <cell r="BW80">
            <v>14.04</v>
          </cell>
          <cell r="BX80">
            <v>0</v>
          </cell>
          <cell r="BY80">
            <v>26.53</v>
          </cell>
          <cell r="BZ80">
            <v>135.0889</v>
          </cell>
        </row>
        <row r="81">
          <cell r="C81">
            <v>188</v>
          </cell>
          <cell r="D81">
            <v>14830.271401</v>
          </cell>
          <cell r="E81">
            <v>12840.244229</v>
          </cell>
          <cell r="F81">
            <v>124.146153</v>
          </cell>
          <cell r="G81">
            <v>1376.319655</v>
          </cell>
          <cell r="H81">
            <v>11306</v>
          </cell>
          <cell r="I81">
            <v>487625</v>
          </cell>
          <cell r="J81">
            <v>6400</v>
          </cell>
          <cell r="K81">
            <v>418703</v>
          </cell>
          <cell r="L81">
            <v>5014</v>
          </cell>
          <cell r="M81">
            <v>2515</v>
          </cell>
          <cell r="N81">
            <v>0</v>
          </cell>
          <cell r="O81">
            <v>2000</v>
          </cell>
          <cell r="P81">
            <v>0</v>
          </cell>
          <cell r="Q81" t="str">
            <v>اختصاصی بازارگرداني حمكت ايرانيان يكم</v>
          </cell>
          <cell r="R81">
            <v>491574</v>
          </cell>
          <cell r="S81">
            <v>672820</v>
          </cell>
          <cell r="T81" t="str">
            <v>1393/11/05</v>
          </cell>
          <cell r="U81">
            <v>46.166666666666671</v>
          </cell>
          <cell r="V81">
            <v>676067.179321</v>
          </cell>
          <cell r="W81">
            <v>852931</v>
          </cell>
          <cell r="X81">
            <v>797447</v>
          </cell>
          <cell r="Y81">
            <v>792639</v>
          </cell>
          <cell r="Z81">
            <v>792639</v>
          </cell>
          <cell r="AC81">
            <v>0.08</v>
          </cell>
          <cell r="AD81">
            <v>-6.43</v>
          </cell>
          <cell r="AE81">
            <v>2.46</v>
          </cell>
          <cell r="AF81">
            <v>28.34</v>
          </cell>
          <cell r="AI81">
            <v>-23.27</v>
          </cell>
          <cell r="AJ81">
            <v>97.93</v>
          </cell>
          <cell r="AM81">
            <v>-20.7361</v>
          </cell>
          <cell r="AN81">
            <v>146.07</v>
          </cell>
          <cell r="AR81">
            <v>2</v>
          </cell>
          <cell r="AS81">
            <v>10</v>
          </cell>
          <cell r="AT81">
            <v>5</v>
          </cell>
          <cell r="AU81">
            <v>90</v>
          </cell>
          <cell r="BA81">
            <v>479825522081</v>
          </cell>
          <cell r="BB81">
            <v>70.723401614769116</v>
          </cell>
          <cell r="BC81">
            <v>27.80477724897662</v>
          </cell>
          <cell r="BD81">
            <v>1.052161839564594</v>
          </cell>
          <cell r="BE81">
            <v>0</v>
          </cell>
          <cell r="BF81">
            <v>0.41965929668967267</v>
          </cell>
          <cell r="BG81" t="str">
            <v>t</v>
          </cell>
          <cell r="BH81" t="str">
            <v>market maker</v>
          </cell>
          <cell r="BI81">
            <v>2.8144812001855268E-2</v>
          </cell>
          <cell r="BJ81">
            <v>0.85175985711205227</v>
          </cell>
          <cell r="BK81">
            <v>1.0199888521361992E-2</v>
          </cell>
          <cell r="BL81">
            <v>1.1150573764156832E-3</v>
          </cell>
          <cell r="BM81">
            <v>2.9725632412829581E-3</v>
          </cell>
          <cell r="BN81">
            <v>0</v>
          </cell>
          <cell r="BP81">
            <v>479825.52208099997</v>
          </cell>
          <cell r="BQ81">
            <v>1</v>
          </cell>
          <cell r="BR81">
            <v>0</v>
          </cell>
          <cell r="BT81">
            <v>1000000</v>
          </cell>
          <cell r="BV81">
            <v>0.08</v>
          </cell>
          <cell r="BW81">
            <v>2.46</v>
          </cell>
          <cell r="BX81">
            <v>0</v>
          </cell>
          <cell r="BY81">
            <v>-23.27</v>
          </cell>
          <cell r="BZ81">
            <v>-20.7361</v>
          </cell>
        </row>
        <row r="82">
          <cell r="C82">
            <v>191</v>
          </cell>
          <cell r="D82">
            <v>13369.234699000001</v>
          </cell>
          <cell r="E82">
            <v>12344.357818</v>
          </cell>
          <cell r="F82">
            <v>292.64733000000001</v>
          </cell>
          <cell r="G82">
            <v>0</v>
          </cell>
          <cell r="H82">
            <v>11315</v>
          </cell>
          <cell r="I82">
            <v>180200000</v>
          </cell>
          <cell r="J82">
            <v>180200000</v>
          </cell>
          <cell r="K82">
            <v>3787102</v>
          </cell>
          <cell r="L82">
            <v>3562581</v>
          </cell>
          <cell r="M82">
            <v>13000000</v>
          </cell>
          <cell r="N82">
            <v>0</v>
          </cell>
          <cell r="O82">
            <v>284290</v>
          </cell>
          <cell r="P82">
            <v>0</v>
          </cell>
          <cell r="Q82" t="str">
            <v>اعتماد آفرین پارسیان</v>
          </cell>
          <cell r="R82">
            <v>8962216</v>
          </cell>
          <cell r="S82">
            <v>11014672</v>
          </cell>
          <cell r="T82" t="str">
            <v>1394/02/05</v>
          </cell>
          <cell r="U82">
            <v>43.166666666666671</v>
          </cell>
          <cell r="V82">
            <v>11162509.890865</v>
          </cell>
          <cell r="W82">
            <v>499921420</v>
          </cell>
          <cell r="X82">
            <v>22346</v>
          </cell>
          <cell r="Y82">
            <v>22329</v>
          </cell>
          <cell r="Z82">
            <v>22329</v>
          </cell>
          <cell r="AC82">
            <v>2.11</v>
          </cell>
          <cell r="AD82">
            <v>-6.43</v>
          </cell>
          <cell r="AE82">
            <v>6.34</v>
          </cell>
          <cell r="AF82">
            <v>28.34</v>
          </cell>
          <cell r="AI82">
            <v>22.86</v>
          </cell>
          <cell r="AJ82">
            <v>97.93</v>
          </cell>
          <cell r="AM82">
            <v>123.29</v>
          </cell>
          <cell r="AN82">
            <v>164.07</v>
          </cell>
          <cell r="AR82">
            <v>2859</v>
          </cell>
          <cell r="AS82">
            <v>25.15112275045146</v>
          </cell>
          <cell r="AT82">
            <v>207</v>
          </cell>
          <cell r="AU82">
            <v>74.848877249548536</v>
          </cell>
          <cell r="BA82">
            <v>352896341</v>
          </cell>
          <cell r="BB82">
            <v>3.1382483522755769E-3</v>
          </cell>
          <cell r="BC82">
            <v>52.297085873022596</v>
          </cell>
          <cell r="BD82">
            <v>45.146392045243914</v>
          </cell>
          <cell r="BE82">
            <v>0.13295719997242705</v>
          </cell>
          <cell r="BF82">
            <v>2.4204266334087809</v>
          </cell>
          <cell r="BG82" t="str">
            <v>t</v>
          </cell>
          <cell r="BH82" t="str">
            <v>fix</v>
          </cell>
          <cell r="BI82">
            <v>1.4345555003918674E-3</v>
          </cell>
          <cell r="BJ82">
            <v>0.42256312501283166</v>
          </cell>
          <cell r="BK82">
            <v>0.397511173575821</v>
          </cell>
          <cell r="BL82">
            <v>1.3284432346237819E-5</v>
          </cell>
          <cell r="BM82">
            <v>2.5810119447950877E-2</v>
          </cell>
          <cell r="BN82">
            <v>0</v>
          </cell>
          <cell r="BP82">
            <v>352.89634100000001</v>
          </cell>
          <cell r="BQ82">
            <v>0</v>
          </cell>
          <cell r="BR82">
            <v>1</v>
          </cell>
          <cell r="BT82">
            <v>10000</v>
          </cell>
          <cell r="BV82">
            <v>2.11</v>
          </cell>
          <cell r="BW82">
            <v>6.34</v>
          </cell>
          <cell r="BX82">
            <v>0</v>
          </cell>
          <cell r="BY82">
            <v>22.86</v>
          </cell>
          <cell r="BZ82">
            <v>123.29</v>
          </cell>
        </row>
        <row r="83">
          <cell r="C83">
            <v>190</v>
          </cell>
          <cell r="D83">
            <v>170497.704692</v>
          </cell>
          <cell r="E83">
            <v>127932.004231</v>
          </cell>
          <cell r="F83">
            <v>32651.760399999999</v>
          </cell>
          <cell r="G83">
            <v>21682.165029</v>
          </cell>
          <cell r="H83">
            <v>11316</v>
          </cell>
          <cell r="I83">
            <v>74862</v>
          </cell>
          <cell r="J83">
            <v>37836</v>
          </cell>
          <cell r="K83">
            <v>118063</v>
          </cell>
          <cell r="L83">
            <v>58171</v>
          </cell>
          <cell r="M83">
            <v>0</v>
          </cell>
          <cell r="N83">
            <v>17221</v>
          </cell>
          <cell r="O83">
            <v>0</v>
          </cell>
          <cell r="P83">
            <v>25897</v>
          </cell>
          <cell r="Q83" t="str">
            <v>بازارگردانی آرمان اعتلاء كشاورزي</v>
          </cell>
          <cell r="R83">
            <v>88113</v>
          </cell>
          <cell r="S83">
            <v>158607</v>
          </cell>
          <cell r="T83" t="str">
            <v>1394/01/17</v>
          </cell>
          <cell r="U83">
            <v>43.8</v>
          </cell>
          <cell r="V83">
            <v>146042.14236699999</v>
          </cell>
          <cell r="W83">
            <v>97026</v>
          </cell>
          <cell r="X83">
            <v>1510017</v>
          </cell>
          <cell r="Y83">
            <v>1505185</v>
          </cell>
          <cell r="Z83">
            <v>1505185</v>
          </cell>
          <cell r="AC83">
            <v>-3.66</v>
          </cell>
          <cell r="AD83">
            <v>-6.43</v>
          </cell>
          <cell r="AE83">
            <v>40.42</v>
          </cell>
          <cell r="AF83">
            <v>28.34</v>
          </cell>
          <cell r="AI83">
            <v>8.06</v>
          </cell>
          <cell r="AJ83">
            <v>97.93</v>
          </cell>
          <cell r="AM83">
            <v>50.518500000000003</v>
          </cell>
          <cell r="AN83">
            <v>143.99</v>
          </cell>
          <cell r="AR83">
            <v>448</v>
          </cell>
          <cell r="AS83">
            <v>29</v>
          </cell>
          <cell r="AT83">
            <v>4</v>
          </cell>
          <cell r="AU83">
            <v>71</v>
          </cell>
          <cell r="BA83">
            <v>104929887070</v>
          </cell>
          <cell r="BB83">
            <v>71.678372094745626</v>
          </cell>
          <cell r="BC83">
            <v>21.797742293729243</v>
          </cell>
          <cell r="BD83">
            <v>4.2235679604487704</v>
          </cell>
          <cell r="BE83">
            <v>0</v>
          </cell>
          <cell r="BF83">
            <v>2.3003176510763583</v>
          </cell>
          <cell r="BG83" t="str">
            <v>t</v>
          </cell>
          <cell r="BH83" t="str">
            <v>market maker</v>
          </cell>
          <cell r="BI83">
            <v>1.6934488039392599</v>
          </cell>
          <cell r="BJ83">
            <v>1.3399044408884047</v>
          </cell>
          <cell r="BK83">
            <v>0.66018635161667405</v>
          </cell>
          <cell r="BL83">
            <v>0.17128476495047507</v>
          </cell>
          <cell r="BM83">
            <v>0</v>
          </cell>
          <cell r="BN83">
            <v>0.16327778723511574</v>
          </cell>
          <cell r="BP83">
            <v>104929.88707</v>
          </cell>
          <cell r="BQ83">
            <v>1</v>
          </cell>
          <cell r="BR83">
            <v>0</v>
          </cell>
          <cell r="BT83">
            <v>1000000</v>
          </cell>
          <cell r="BV83">
            <v>-3.66</v>
          </cell>
          <cell r="BW83">
            <v>40.42</v>
          </cell>
          <cell r="BX83">
            <v>0</v>
          </cell>
          <cell r="BY83">
            <v>8.06</v>
          </cell>
          <cell r="BZ83">
            <v>50.518500000000003</v>
          </cell>
        </row>
        <row r="84">
          <cell r="C84">
            <v>189</v>
          </cell>
          <cell r="D84">
            <v>91459.390226999996</v>
          </cell>
          <cell r="E84">
            <v>265801.98514100001</v>
          </cell>
          <cell r="F84">
            <v>20196.524883999999</v>
          </cell>
          <cell r="G84">
            <v>16812.593198999999</v>
          </cell>
          <cell r="H84">
            <v>11318</v>
          </cell>
          <cell r="I84">
            <v>20364</v>
          </cell>
          <cell r="J84">
            <v>182951</v>
          </cell>
          <cell r="K84">
            <v>14023</v>
          </cell>
          <cell r="L84">
            <v>197367</v>
          </cell>
          <cell r="M84">
            <v>0</v>
          </cell>
          <cell r="N84">
            <v>0</v>
          </cell>
          <cell r="O84">
            <v>0</v>
          </cell>
          <cell r="P84">
            <v>0</v>
          </cell>
          <cell r="Q84" t="str">
            <v>اختصاصی بازارگردان گروه توسعۀ بهشهر</v>
          </cell>
          <cell r="R84">
            <v>197374</v>
          </cell>
          <cell r="S84">
            <v>126895</v>
          </cell>
          <cell r="T84" t="str">
            <v>1393/12/23</v>
          </cell>
          <cell r="U84">
            <v>44.566666666666663</v>
          </cell>
          <cell r="V84">
            <v>128466.266965</v>
          </cell>
          <cell r="W84">
            <v>140900</v>
          </cell>
          <cell r="X84">
            <v>919291</v>
          </cell>
          <cell r="Y84">
            <v>911754</v>
          </cell>
          <cell r="Z84">
            <v>911754</v>
          </cell>
          <cell r="AC84">
            <v>2.11</v>
          </cell>
          <cell r="AD84">
            <v>-6.43</v>
          </cell>
          <cell r="AE84">
            <v>43.86</v>
          </cell>
          <cell r="AF84">
            <v>28.34</v>
          </cell>
          <cell r="AI84">
            <v>31.22</v>
          </cell>
          <cell r="AJ84">
            <v>97.93</v>
          </cell>
          <cell r="AM84">
            <v>-8.8246000000000002</v>
          </cell>
          <cell r="AN84">
            <v>136.96</v>
          </cell>
          <cell r="AR84">
            <v>1</v>
          </cell>
          <cell r="AS84">
            <v>0</v>
          </cell>
          <cell r="AT84">
            <v>2</v>
          </cell>
          <cell r="AU84">
            <v>100</v>
          </cell>
          <cell r="BA84">
            <v>132867377798</v>
          </cell>
          <cell r="BB84">
            <v>95.750505432341598</v>
          </cell>
          <cell r="BC84">
            <v>0</v>
          </cell>
          <cell r="BD84">
            <v>3.4695226901405931</v>
          </cell>
          <cell r="BE84">
            <v>7.7509282997086906E-4</v>
          </cell>
          <cell r="BF84">
            <v>0.7791967846878366</v>
          </cell>
          <cell r="BG84" t="str">
            <v>t</v>
          </cell>
          <cell r="BH84" t="str">
            <v>market maker</v>
          </cell>
          <cell r="BI84">
            <v>0.90503656856526193</v>
          </cell>
          <cell r="BJ84">
            <v>7.1047858380536441E-2</v>
          </cell>
          <cell r="BK84">
            <v>0.99996453433582944</v>
          </cell>
          <cell r="BL84">
            <v>0.14582575390283303</v>
          </cell>
          <cell r="BM84">
            <v>0</v>
          </cell>
          <cell r="BN84">
            <v>0</v>
          </cell>
          <cell r="BP84">
            <v>132867.377798</v>
          </cell>
          <cell r="BQ84">
            <v>1</v>
          </cell>
          <cell r="BR84">
            <v>0</v>
          </cell>
          <cell r="BS84" t="str">
            <v>https://80.253.157.30/</v>
          </cell>
          <cell r="BT84">
            <v>1000000</v>
          </cell>
          <cell r="BV84">
            <v>2.11</v>
          </cell>
          <cell r="BW84">
            <v>43.86</v>
          </cell>
          <cell r="BX84">
            <v>0</v>
          </cell>
          <cell r="BY84">
            <v>31.22</v>
          </cell>
          <cell r="BZ84">
            <v>-8.8246000000000002</v>
          </cell>
        </row>
        <row r="85">
          <cell r="C85">
            <v>197</v>
          </cell>
          <cell r="D85">
            <v>14902.820935</v>
          </cell>
          <cell r="E85">
            <v>9799.6594210000003</v>
          </cell>
          <cell r="F85">
            <v>594.87452399999995</v>
          </cell>
          <cell r="G85">
            <v>702.19232</v>
          </cell>
          <cell r="H85">
            <v>11323</v>
          </cell>
          <cell r="M85">
            <v>1300000</v>
          </cell>
          <cell r="N85">
            <v>100000</v>
          </cell>
          <cell r="O85">
            <v>13159</v>
          </cell>
          <cell r="P85">
            <v>1011</v>
          </cell>
          <cell r="Q85" t="str">
            <v>گنجینه آینده روشن</v>
          </cell>
          <cell r="R85">
            <v>72186</v>
          </cell>
          <cell r="S85">
            <v>173340</v>
          </cell>
          <cell r="T85" t="str">
            <v>1394/04/09</v>
          </cell>
          <cell r="U85">
            <v>40.966666666666669</v>
          </cell>
          <cell r="V85">
            <v>177969.12833000001</v>
          </cell>
          <cell r="W85">
            <v>17628740</v>
          </cell>
          <cell r="X85">
            <v>10111</v>
          </cell>
          <cell r="Y85">
            <v>10096</v>
          </cell>
          <cell r="Z85">
            <v>10096</v>
          </cell>
          <cell r="AC85">
            <v>1.1599999999999999</v>
          </cell>
          <cell r="AD85">
            <v>-6.43</v>
          </cell>
          <cell r="AE85">
            <v>11.17</v>
          </cell>
          <cell r="AF85">
            <v>28.34</v>
          </cell>
          <cell r="AI85">
            <v>26.53</v>
          </cell>
          <cell r="AJ85">
            <v>97.93</v>
          </cell>
          <cell r="AM85">
            <v>0.96</v>
          </cell>
          <cell r="AN85">
            <v>170.65</v>
          </cell>
          <cell r="AR85">
            <v>61</v>
          </cell>
          <cell r="AS85">
            <v>3.0403193875455647</v>
          </cell>
          <cell r="AT85">
            <v>13</v>
          </cell>
          <cell r="AU85">
            <v>96.959680612454434</v>
          </cell>
          <cell r="BA85">
            <v>14050451783</v>
          </cell>
          <cell r="BB85">
            <v>7.8530043468057187</v>
          </cell>
          <cell r="BC85">
            <v>45.221637094144931</v>
          </cell>
          <cell r="BD85">
            <v>46.373021536004636</v>
          </cell>
          <cell r="BE85">
            <v>1.6823333120494301E-2</v>
          </cell>
          <cell r="BF85">
            <v>0.53551368992421688</v>
          </cell>
          <cell r="BG85" t="str">
            <v>t</v>
          </cell>
          <cell r="BH85" t="str">
            <v>fix</v>
          </cell>
          <cell r="BI85">
            <v>0.17110298642396032</v>
          </cell>
          <cell r="BJ85">
            <v>0</v>
          </cell>
          <cell r="BK85">
            <v>0</v>
          </cell>
          <cell r="BL85">
            <v>3.7413950732664127E-3</v>
          </cell>
          <cell r="BM85">
            <v>7.5914387908157382E-2</v>
          </cell>
          <cell r="BN85">
            <v>5.8324679820006926E-3</v>
          </cell>
          <cell r="BP85">
            <v>14050.451783</v>
          </cell>
          <cell r="BQ85">
            <v>0</v>
          </cell>
          <cell r="BR85">
            <v>1</v>
          </cell>
          <cell r="BT85">
            <v>10000</v>
          </cell>
          <cell r="BV85">
            <v>1.1599999999999999</v>
          </cell>
          <cell r="BW85">
            <v>11.17</v>
          </cell>
          <cell r="BX85">
            <v>0</v>
          </cell>
          <cell r="BY85">
            <v>26.53</v>
          </cell>
          <cell r="BZ85">
            <v>0.96</v>
          </cell>
        </row>
        <row r="86">
          <cell r="C86">
            <v>204</v>
          </cell>
          <cell r="D86">
            <v>415097.67556599999</v>
          </cell>
          <cell r="E86">
            <v>297418.36363199999</v>
          </cell>
          <cell r="F86">
            <v>41121.109762</v>
          </cell>
          <cell r="G86">
            <v>19445.281040000002</v>
          </cell>
          <cell r="H86">
            <v>11327</v>
          </cell>
          <cell r="I86">
            <v>23400000</v>
          </cell>
          <cell r="J86">
            <v>0</v>
          </cell>
          <cell r="K86">
            <v>451251</v>
          </cell>
          <cell r="L86">
            <v>0</v>
          </cell>
          <cell r="M86">
            <v>0</v>
          </cell>
          <cell r="N86">
            <v>0</v>
          </cell>
          <cell r="O86">
            <v>0</v>
          </cell>
          <cell r="P86">
            <v>0</v>
          </cell>
          <cell r="Q86" t="str">
            <v>ثروت آفرین پارسیان</v>
          </cell>
          <cell r="R86">
            <v>315614</v>
          </cell>
          <cell r="S86">
            <v>723024</v>
          </cell>
          <cell r="T86" t="str">
            <v>1394/05/31</v>
          </cell>
          <cell r="U86">
            <v>39.200000000000003</v>
          </cell>
          <cell r="V86">
            <v>715996.470967</v>
          </cell>
          <cell r="W86">
            <v>28410000</v>
          </cell>
          <cell r="X86">
            <v>25328</v>
          </cell>
          <cell r="Y86">
            <v>25203</v>
          </cell>
          <cell r="Z86">
            <v>25203</v>
          </cell>
          <cell r="AC86">
            <v>-2.2000000000000002</v>
          </cell>
          <cell r="AD86">
            <v>-6.43</v>
          </cell>
          <cell r="AE86">
            <v>16.600000000000001</v>
          </cell>
          <cell r="AF86">
            <v>28.34</v>
          </cell>
          <cell r="AI86">
            <v>64.010000000000005</v>
          </cell>
          <cell r="AJ86">
            <v>97.93</v>
          </cell>
          <cell r="AM86">
            <v>152.03</v>
          </cell>
          <cell r="AN86">
            <v>169.4</v>
          </cell>
          <cell r="AR86">
            <v>71</v>
          </cell>
          <cell r="AS86">
            <v>12.424357620556142</v>
          </cell>
          <cell r="AT86">
            <v>6</v>
          </cell>
          <cell r="AU86">
            <v>87.575642379443863</v>
          </cell>
          <cell r="BA86">
            <v>301635988155</v>
          </cell>
          <cell r="BB86">
            <v>41.208220357067169</v>
          </cell>
          <cell r="BC86">
            <v>39.951463475161049</v>
          </cell>
          <cell r="BD86">
            <v>17.184306452205504</v>
          </cell>
          <cell r="BE86">
            <v>0</v>
          </cell>
          <cell r="BF86">
            <v>1.6560097155662794</v>
          </cell>
          <cell r="BG86" t="str">
            <v>t</v>
          </cell>
          <cell r="BH86" t="str">
            <v>mix</v>
          </cell>
          <cell r="BI86">
            <v>1.1287776194940655</v>
          </cell>
          <cell r="BJ86">
            <v>1.4297559677327367</v>
          </cell>
          <cell r="BK86">
            <v>0</v>
          </cell>
          <cell r="BL86">
            <v>4.188408047450707E-2</v>
          </cell>
          <cell r="BM86">
            <v>0</v>
          </cell>
          <cell r="BN86">
            <v>0</v>
          </cell>
          <cell r="BP86">
            <v>301635.98815500003</v>
          </cell>
          <cell r="BQ86">
            <v>0</v>
          </cell>
          <cell r="BR86">
            <v>1</v>
          </cell>
          <cell r="BT86">
            <v>10000</v>
          </cell>
          <cell r="BV86">
            <v>-2.2000000000000002</v>
          </cell>
          <cell r="BW86">
            <v>16.600000000000001</v>
          </cell>
          <cell r="BX86">
            <v>0</v>
          </cell>
          <cell r="BY86">
            <v>64.010000000000005</v>
          </cell>
          <cell r="BZ86">
            <v>152.03</v>
          </cell>
        </row>
        <row r="87">
          <cell r="C87">
            <v>193</v>
          </cell>
          <cell r="D87">
            <v>107564.388963</v>
          </cell>
          <cell r="E87">
            <v>96711.217132999998</v>
          </cell>
          <cell r="F87">
            <v>22493.266377</v>
          </cell>
          <cell r="G87">
            <v>16637.928773</v>
          </cell>
          <cell r="H87">
            <v>11329</v>
          </cell>
          <cell r="I87">
            <v>0</v>
          </cell>
          <cell r="J87">
            <v>9256</v>
          </cell>
          <cell r="K87">
            <v>0</v>
          </cell>
          <cell r="L87">
            <v>10638</v>
          </cell>
          <cell r="M87">
            <v>0</v>
          </cell>
          <cell r="N87">
            <v>0</v>
          </cell>
          <cell r="O87">
            <v>0</v>
          </cell>
          <cell r="P87">
            <v>0</v>
          </cell>
          <cell r="Q87" t="str">
            <v>اختصاصی  بازارگردانی مپنا ایرانیان</v>
          </cell>
          <cell r="R87">
            <v>112827</v>
          </cell>
          <cell r="S87">
            <v>135968</v>
          </cell>
          <cell r="T87" t="str">
            <v>1394/03/03</v>
          </cell>
          <cell r="U87">
            <v>42.2</v>
          </cell>
          <cell r="V87">
            <v>137308.499721</v>
          </cell>
          <cell r="W87">
            <v>96453</v>
          </cell>
          <cell r="X87">
            <v>1429074</v>
          </cell>
          <cell r="Y87">
            <v>1423579</v>
          </cell>
          <cell r="Z87">
            <v>1423579</v>
          </cell>
          <cell r="AC87">
            <v>-0.32</v>
          </cell>
          <cell r="AD87">
            <v>-6.43</v>
          </cell>
          <cell r="AE87">
            <v>25.88</v>
          </cell>
          <cell r="AF87">
            <v>28.34</v>
          </cell>
          <cell r="AI87">
            <v>27.17</v>
          </cell>
          <cell r="AJ87">
            <v>97.93</v>
          </cell>
          <cell r="AM87">
            <v>42.357900000000001</v>
          </cell>
          <cell r="AN87">
            <v>142.9</v>
          </cell>
          <cell r="AR87">
            <v>0</v>
          </cell>
          <cell r="AS87">
            <v>0</v>
          </cell>
          <cell r="AT87">
            <v>3</v>
          </cell>
          <cell r="AU87">
            <v>100</v>
          </cell>
          <cell r="BA87">
            <v>62102214154</v>
          </cell>
          <cell r="BB87">
            <v>45.808483970981001</v>
          </cell>
          <cell r="BC87">
            <v>9.5396170306916535</v>
          </cell>
          <cell r="BD87">
            <v>41.462666718432509</v>
          </cell>
          <cell r="BE87">
            <v>3.6398374395198017E-2</v>
          </cell>
          <cell r="BF87">
            <v>3.152833905499639</v>
          </cell>
          <cell r="BG87" t="str">
            <v>t</v>
          </cell>
          <cell r="BH87" t="str">
            <v>market maker</v>
          </cell>
          <cell r="BI87">
            <v>0.90526029273134978</v>
          </cell>
          <cell r="BJ87">
            <v>0</v>
          </cell>
          <cell r="BK87">
            <v>9.4285942194687444E-2</v>
          </cell>
          <cell r="BL87">
            <v>0.14389854653300777</v>
          </cell>
          <cell r="BM87">
            <v>0</v>
          </cell>
          <cell r="BN87">
            <v>0</v>
          </cell>
          <cell r="BP87">
            <v>62102.214154000001</v>
          </cell>
          <cell r="BQ87">
            <v>1</v>
          </cell>
          <cell r="BR87">
            <v>0</v>
          </cell>
          <cell r="BS87" t="str">
            <v>https://80.253.157.30/</v>
          </cell>
          <cell r="BT87">
            <v>1000000</v>
          </cell>
          <cell r="BV87">
            <v>-0.32</v>
          </cell>
          <cell r="BW87">
            <v>25.88</v>
          </cell>
          <cell r="BX87">
            <v>0</v>
          </cell>
          <cell r="BY87">
            <v>27.17</v>
          </cell>
          <cell r="BZ87">
            <v>42.357900000000001</v>
          </cell>
        </row>
        <row r="88">
          <cell r="C88">
            <v>194</v>
          </cell>
          <cell r="D88">
            <v>292170.39488699997</v>
          </cell>
          <cell r="E88">
            <v>350459.23148399999</v>
          </cell>
          <cell r="F88">
            <v>9809.7840969999997</v>
          </cell>
          <cell r="G88">
            <v>24106.187387999998</v>
          </cell>
          <cell r="H88">
            <v>11334</v>
          </cell>
          <cell r="I88">
            <v>885</v>
          </cell>
          <cell r="J88">
            <v>20009</v>
          </cell>
          <cell r="K88">
            <v>2011</v>
          </cell>
          <cell r="L88">
            <v>46985</v>
          </cell>
          <cell r="M88">
            <v>0</v>
          </cell>
          <cell r="N88">
            <v>3000</v>
          </cell>
          <cell r="O88">
            <v>0</v>
          </cell>
          <cell r="P88">
            <v>6879</v>
          </cell>
          <cell r="Q88" t="str">
            <v>اندیشه خبرگان سهام</v>
          </cell>
          <cell r="R88">
            <v>58461</v>
          </cell>
          <cell r="S88">
            <v>50790</v>
          </cell>
          <cell r="T88" t="str">
            <v>1394/03/09</v>
          </cell>
          <cell r="U88">
            <v>42</v>
          </cell>
          <cell r="V88">
            <v>59354.814219</v>
          </cell>
          <cell r="W88">
            <v>25388</v>
          </cell>
          <cell r="X88">
            <v>2359627</v>
          </cell>
          <cell r="Y88">
            <v>2337908</v>
          </cell>
          <cell r="Z88">
            <v>2337908</v>
          </cell>
          <cell r="AC88">
            <v>0.9</v>
          </cell>
          <cell r="AD88">
            <v>16.97</v>
          </cell>
          <cell r="AE88">
            <v>46</v>
          </cell>
          <cell r="AF88">
            <v>73.23</v>
          </cell>
          <cell r="AI88">
            <v>86</v>
          </cell>
          <cell r="AJ88">
            <v>117.14</v>
          </cell>
          <cell r="AM88">
            <v>133.79080000000002</v>
          </cell>
          <cell r="AN88">
            <v>195.88</v>
          </cell>
          <cell r="AR88">
            <v>4</v>
          </cell>
          <cell r="AS88">
            <v>13</v>
          </cell>
          <cell r="AT88">
            <v>3</v>
          </cell>
          <cell r="AU88">
            <v>87</v>
          </cell>
          <cell r="BA88">
            <v>36748921462</v>
          </cell>
          <cell r="BB88">
            <v>70.443180006091751</v>
          </cell>
          <cell r="BC88">
            <v>0</v>
          </cell>
          <cell r="BD88">
            <v>21.403742850091707</v>
          </cell>
          <cell r="BE88">
            <v>1.4519656843618928E-3</v>
          </cell>
          <cell r="BF88">
            <v>8.1516251781321802</v>
          </cell>
          <cell r="BG88" t="str">
            <v>t</v>
          </cell>
          <cell r="BH88" t="str">
            <v>stock</v>
          </cell>
          <cell r="BI88">
            <v>5.4962250591933079</v>
          </cell>
          <cell r="BJ88">
            <v>3.439900104343066E-2</v>
          </cell>
          <cell r="BK88">
            <v>0.80369819195703118</v>
          </cell>
          <cell r="BL88">
            <v>0.33388434224256747</v>
          </cell>
          <cell r="BM88">
            <v>0</v>
          </cell>
          <cell r="BN88">
            <v>0.13544004725339634</v>
          </cell>
          <cell r="BP88">
            <v>36748.921461999998</v>
          </cell>
          <cell r="BQ88">
            <v>0</v>
          </cell>
          <cell r="BR88">
            <v>0</v>
          </cell>
          <cell r="BT88">
            <v>1000000</v>
          </cell>
          <cell r="BV88">
            <v>0.9</v>
          </cell>
          <cell r="BW88">
            <v>46</v>
          </cell>
          <cell r="BX88">
            <v>0</v>
          </cell>
          <cell r="BY88">
            <v>86</v>
          </cell>
          <cell r="BZ88">
            <v>133.79080000000002</v>
          </cell>
        </row>
        <row r="89">
          <cell r="C89">
            <v>195</v>
          </cell>
          <cell r="D89">
            <v>1100357.8992979999</v>
          </cell>
          <cell r="E89">
            <v>764816.44769099995</v>
          </cell>
          <cell r="F89">
            <v>158257.72485999999</v>
          </cell>
          <cell r="G89">
            <v>59616.535473000004</v>
          </cell>
          <cell r="H89">
            <v>11338</v>
          </cell>
          <cell r="I89">
            <v>10479584</v>
          </cell>
          <cell r="J89">
            <v>8208587</v>
          </cell>
          <cell r="K89">
            <v>10567527</v>
          </cell>
          <cell r="L89">
            <v>8264119</v>
          </cell>
          <cell r="M89">
            <v>1252549</v>
          </cell>
          <cell r="N89">
            <v>360692</v>
          </cell>
          <cell r="O89">
            <v>1264361</v>
          </cell>
          <cell r="P89">
            <v>363639</v>
          </cell>
          <cell r="Q89" t="str">
            <v>مشترک افق کارگزاری بانک خاورمیانه</v>
          </cell>
          <cell r="R89">
            <v>7503710</v>
          </cell>
          <cell r="S89">
            <v>8692299</v>
          </cell>
          <cell r="T89" t="str">
            <v>1394/03/19</v>
          </cell>
          <cell r="U89">
            <v>41.666666666666671</v>
          </cell>
          <cell r="V89">
            <v>9164237.4063719995</v>
          </cell>
          <cell r="W89">
            <v>9140549</v>
          </cell>
          <cell r="X89">
            <v>1003970</v>
          </cell>
          <cell r="Y89">
            <v>1002591</v>
          </cell>
          <cell r="Z89">
            <v>997402</v>
          </cell>
          <cell r="AC89">
            <v>1.8</v>
          </cell>
          <cell r="AD89">
            <v>-6.43</v>
          </cell>
          <cell r="AE89">
            <v>5.38</v>
          </cell>
          <cell r="AF89">
            <v>28.34</v>
          </cell>
          <cell r="AI89">
            <v>20.11</v>
          </cell>
          <cell r="AJ89">
            <v>97.93</v>
          </cell>
          <cell r="AM89">
            <v>0.2591</v>
          </cell>
          <cell r="AN89">
            <v>177.91</v>
          </cell>
          <cell r="AR89">
            <v>2752</v>
          </cell>
          <cell r="AS89">
            <v>86</v>
          </cell>
          <cell r="AT89">
            <v>26</v>
          </cell>
          <cell r="AU89">
            <v>14</v>
          </cell>
          <cell r="BA89">
            <v>509629744919</v>
          </cell>
          <cell r="BB89">
            <v>5.5338558744184247</v>
          </cell>
          <cell r="BC89">
            <v>54.257149227948013</v>
          </cell>
          <cell r="BD89">
            <v>37.74290159938883</v>
          </cell>
          <cell r="BE89">
            <v>1.0692026564532949E-3</v>
          </cell>
          <cell r="BF89">
            <v>2.4650240955882854</v>
          </cell>
          <cell r="BG89" t="str">
            <v>t</v>
          </cell>
          <cell r="BH89" t="str">
            <v>fix</v>
          </cell>
          <cell r="BI89">
            <v>0.12428347757236086</v>
          </cell>
          <cell r="BJ89">
            <v>1.4083069574916942</v>
          </cell>
          <cell r="BK89">
            <v>1.1013377382654714</v>
          </cell>
          <cell r="BL89">
            <v>1.2532602728748746E-2</v>
          </cell>
          <cell r="BM89">
            <v>0.14545760563459678</v>
          </cell>
          <cell r="BN89">
            <v>4.1834617055855991E-2</v>
          </cell>
          <cell r="BP89">
            <v>509629.74491900002</v>
          </cell>
          <cell r="BQ89">
            <v>0</v>
          </cell>
          <cell r="BR89">
            <v>0</v>
          </cell>
          <cell r="BT89">
            <v>1000000</v>
          </cell>
          <cell r="BV89">
            <v>1.8</v>
          </cell>
          <cell r="BW89">
            <v>5.38</v>
          </cell>
          <cell r="BX89">
            <v>0</v>
          </cell>
          <cell r="BY89">
            <v>20.11</v>
          </cell>
          <cell r="BZ89">
            <v>0.2591</v>
          </cell>
        </row>
        <row r="90">
          <cell r="C90">
            <v>201</v>
          </cell>
          <cell r="D90">
            <v>146371.53983699999</v>
          </cell>
          <cell r="E90">
            <v>116443.194491</v>
          </cell>
          <cell r="F90">
            <v>9672.7084859999995</v>
          </cell>
          <cell r="G90">
            <v>1734.761882</v>
          </cell>
          <cell r="H90">
            <v>11340</v>
          </cell>
          <cell r="I90">
            <v>43400000</v>
          </cell>
          <cell r="J90">
            <v>1200000</v>
          </cell>
          <cell r="K90">
            <v>438035</v>
          </cell>
          <cell r="L90">
            <v>12374</v>
          </cell>
          <cell r="M90">
            <v>0</v>
          </cell>
          <cell r="N90">
            <v>1000000</v>
          </cell>
          <cell r="O90">
            <v>0</v>
          </cell>
          <cell r="P90">
            <v>10315</v>
          </cell>
          <cell r="Q90" t="str">
            <v>سپهر خبرگان نفت</v>
          </cell>
          <cell r="R90">
            <v>379215</v>
          </cell>
          <cell r="S90">
            <v>493115</v>
          </cell>
          <cell r="T90" t="str">
            <v>1394/05/17</v>
          </cell>
          <cell r="U90">
            <v>39.666666666666671</v>
          </cell>
          <cell r="V90">
            <v>493130.491989</v>
          </cell>
          <cell r="W90">
            <v>47704690</v>
          </cell>
          <cell r="X90">
            <v>10359</v>
          </cell>
          <cell r="Y90">
            <v>10338</v>
          </cell>
          <cell r="Z90">
            <v>10338</v>
          </cell>
          <cell r="AC90">
            <v>7.0000000000000007E-2</v>
          </cell>
          <cell r="AD90">
            <v>-6.43</v>
          </cell>
          <cell r="AE90">
            <v>9.0399999999999991</v>
          </cell>
          <cell r="AF90">
            <v>28.34</v>
          </cell>
          <cell r="AI90">
            <v>24.03</v>
          </cell>
          <cell r="AJ90">
            <v>97.93</v>
          </cell>
          <cell r="AM90">
            <v>3.38</v>
          </cell>
          <cell r="AN90">
            <v>166.23</v>
          </cell>
          <cell r="AR90">
            <v>40</v>
          </cell>
          <cell r="AS90">
            <v>0.85178207844972886</v>
          </cell>
          <cell r="AT90">
            <v>8</v>
          </cell>
          <cell r="AU90">
            <v>99.14821792155027</v>
          </cell>
          <cell r="BA90">
            <v>75192308467</v>
          </cell>
          <cell r="BB90">
            <v>15.068416890072003</v>
          </cell>
          <cell r="BC90">
            <v>33.782034508568046</v>
          </cell>
          <cell r="BD90">
            <v>48.243941020456823</v>
          </cell>
          <cell r="BE90">
            <v>8.3145288330051335E-3</v>
          </cell>
          <cell r="BF90">
            <v>2.8972930520701237</v>
          </cell>
          <cell r="BG90" t="str">
            <v>t</v>
          </cell>
          <cell r="BH90" t="str">
            <v>fix</v>
          </cell>
          <cell r="BI90">
            <v>0.34652470805216035</v>
          </cell>
          <cell r="BJ90">
            <v>1.1551098980789263</v>
          </cell>
          <cell r="BK90">
            <v>3.2630565774033199E-2</v>
          </cell>
          <cell r="BL90">
            <v>1.1566744438923984E-2</v>
          </cell>
          <cell r="BM90">
            <v>0</v>
          </cell>
          <cell r="BN90">
            <v>2.0918041430497959E-2</v>
          </cell>
          <cell r="BP90">
            <v>75192.308466999995</v>
          </cell>
          <cell r="BQ90">
            <v>0</v>
          </cell>
          <cell r="BR90">
            <v>1</v>
          </cell>
          <cell r="BT90">
            <v>10000</v>
          </cell>
          <cell r="BV90">
            <v>7.0000000000000007E-2</v>
          </cell>
          <cell r="BW90">
            <v>9.0399999999999991</v>
          </cell>
          <cell r="BX90">
            <v>0</v>
          </cell>
          <cell r="BY90">
            <v>24.03</v>
          </cell>
          <cell r="BZ90">
            <v>3.38</v>
          </cell>
        </row>
        <row r="91">
          <cell r="C91">
            <v>211</v>
          </cell>
          <cell r="D91">
            <v>93570.541821999999</v>
          </cell>
          <cell r="E91">
            <v>74698.660170999996</v>
          </cell>
          <cell r="F91">
            <v>7604.5843919999998</v>
          </cell>
          <cell r="G91">
            <v>3906.8099040000002</v>
          </cell>
          <cell r="H91">
            <v>11341</v>
          </cell>
          <cell r="I91">
            <v>600000</v>
          </cell>
          <cell r="J91">
            <v>0</v>
          </cell>
          <cell r="K91">
            <v>17159</v>
          </cell>
          <cell r="L91">
            <v>0</v>
          </cell>
          <cell r="M91">
            <v>0</v>
          </cell>
          <cell r="N91">
            <v>0</v>
          </cell>
          <cell r="O91">
            <v>0</v>
          </cell>
          <cell r="P91">
            <v>0</v>
          </cell>
          <cell r="Q91" t="str">
            <v>هستی بخش آگاه</v>
          </cell>
          <cell r="R91">
            <v>107091</v>
          </cell>
          <cell r="S91">
            <v>176388</v>
          </cell>
          <cell r="T91" t="str">
            <v>1394/09/01</v>
          </cell>
          <cell r="U91">
            <v>36.133333333333333</v>
          </cell>
          <cell r="V91">
            <v>169366.111332</v>
          </cell>
          <cell r="W91">
            <v>5600000</v>
          </cell>
          <cell r="X91">
            <v>30551</v>
          </cell>
          <cell r="Y91">
            <v>30244</v>
          </cell>
          <cell r="Z91">
            <v>30738</v>
          </cell>
          <cell r="AC91">
            <v>-9.25</v>
          </cell>
          <cell r="AD91">
            <v>-6.43</v>
          </cell>
          <cell r="AE91">
            <v>28.07</v>
          </cell>
          <cell r="AF91">
            <v>28.34</v>
          </cell>
          <cell r="AI91">
            <v>100.69</v>
          </cell>
          <cell r="AJ91">
            <v>97.93</v>
          </cell>
          <cell r="AM91">
            <v>202.44</v>
          </cell>
          <cell r="AN91">
            <v>179.25</v>
          </cell>
          <cell r="AR91">
            <v>196</v>
          </cell>
          <cell r="AS91">
            <v>13.540428571428572</v>
          </cell>
          <cell r="AT91">
            <v>8</v>
          </cell>
          <cell r="AU91">
            <v>86.459571428571422</v>
          </cell>
          <cell r="BA91">
            <v>164427929561</v>
          </cell>
          <cell r="BB91">
            <v>95.618828175601053</v>
          </cell>
          <cell r="BC91">
            <v>0.67884410808018159</v>
          </cell>
          <cell r="BD91">
            <v>0.94251301295479317</v>
          </cell>
          <cell r="BE91">
            <v>1.1709043081370258E-3</v>
          </cell>
          <cell r="BF91">
            <v>2.7586437990558315</v>
          </cell>
          <cell r="BG91" t="str">
            <v>t</v>
          </cell>
          <cell r="BH91" t="str">
            <v>stock</v>
          </cell>
          <cell r="BI91">
            <v>0.78563652404497109</v>
          </cell>
          <cell r="BJ91">
            <v>0.16022821712375457</v>
          </cell>
          <cell r="BK91">
            <v>0</v>
          </cell>
          <cell r="BL91">
            <v>3.2630888427784201E-2</v>
          </cell>
          <cell r="BM91">
            <v>0</v>
          </cell>
          <cell r="BN91">
            <v>0</v>
          </cell>
          <cell r="BP91">
            <v>164427.929561</v>
          </cell>
          <cell r="BQ91">
            <v>0</v>
          </cell>
          <cell r="BR91">
            <v>1</v>
          </cell>
          <cell r="BT91">
            <v>10000</v>
          </cell>
          <cell r="BV91">
            <v>-9.25</v>
          </cell>
          <cell r="BW91">
            <v>28.07</v>
          </cell>
          <cell r="BX91">
            <v>0</v>
          </cell>
          <cell r="BY91">
            <v>100.69</v>
          </cell>
          <cell r="BZ91">
            <v>202.44</v>
          </cell>
        </row>
        <row r="92">
          <cell r="C92">
            <v>203</v>
          </cell>
          <cell r="D92">
            <v>1381934.0062220001</v>
          </cell>
          <cell r="E92">
            <v>1062325.9475680001</v>
          </cell>
          <cell r="F92">
            <v>337035.82668699999</v>
          </cell>
          <cell r="G92">
            <v>146802.20000000001</v>
          </cell>
          <cell r="H92">
            <v>11364</v>
          </cell>
          <cell r="I92">
            <v>1447155</v>
          </cell>
          <cell r="J92">
            <v>83961</v>
          </cell>
          <cell r="K92">
            <v>901158</v>
          </cell>
          <cell r="L92">
            <v>51139</v>
          </cell>
          <cell r="M92">
            <v>0</v>
          </cell>
          <cell r="N92">
            <v>0</v>
          </cell>
          <cell r="O92">
            <v>0</v>
          </cell>
          <cell r="P92">
            <v>0</v>
          </cell>
          <cell r="Q92" t="str">
            <v>اختصاصی بازارگردان تجارت ایرانیان اعتماد</v>
          </cell>
          <cell r="R92">
            <v>1482955</v>
          </cell>
          <cell r="S92">
            <v>3074888</v>
          </cell>
          <cell r="T92" t="str">
            <v>1394/05/31</v>
          </cell>
          <cell r="U92">
            <v>39.200000000000003</v>
          </cell>
          <cell r="V92">
            <v>3302296.0774050001</v>
          </cell>
          <cell r="W92">
            <v>2749223</v>
          </cell>
          <cell r="X92">
            <v>1209113</v>
          </cell>
          <cell r="Y92">
            <v>1201174</v>
          </cell>
          <cell r="Z92">
            <v>1201174</v>
          </cell>
          <cell r="AC92">
            <v>14.11</v>
          </cell>
          <cell r="AD92">
            <v>-6.43</v>
          </cell>
          <cell r="AE92">
            <v>106.38</v>
          </cell>
          <cell r="AF92">
            <v>28.34</v>
          </cell>
          <cell r="AI92">
            <v>104.03</v>
          </cell>
          <cell r="AJ92">
            <v>97.93</v>
          </cell>
          <cell r="AM92">
            <v>20.1174</v>
          </cell>
          <cell r="AN92">
            <v>136.18</v>
          </cell>
          <cell r="AR92">
            <v>0</v>
          </cell>
          <cell r="AS92">
            <v>0</v>
          </cell>
          <cell r="AT92">
            <v>2</v>
          </cell>
          <cell r="AU92">
            <v>100</v>
          </cell>
          <cell r="BA92">
            <v>2656046094965</v>
          </cell>
          <cell r="BB92">
            <v>80.251541006704002</v>
          </cell>
          <cell r="BC92">
            <v>0</v>
          </cell>
          <cell r="BD92">
            <v>19.464681868647471</v>
          </cell>
          <cell r="BE92">
            <v>6.0429328511154103E-4</v>
          </cell>
          <cell r="BF92">
            <v>0.28317283136341387</v>
          </cell>
          <cell r="BG92" t="str">
            <v>t</v>
          </cell>
          <cell r="BH92" t="str">
            <v>market maker</v>
          </cell>
          <cell r="BI92">
            <v>0.82411804599262961</v>
          </cell>
          <cell r="BJ92">
            <v>0.60767723902613369</v>
          </cell>
          <cell r="BK92">
            <v>3.4484525828497828E-2</v>
          </cell>
          <cell r="BL92">
            <v>7.8675715454839326E-2</v>
          </cell>
          <cell r="BM92">
            <v>0</v>
          </cell>
          <cell r="BN92">
            <v>0</v>
          </cell>
          <cell r="BP92">
            <v>2656046.0949650002</v>
          </cell>
          <cell r="BQ92">
            <v>1</v>
          </cell>
          <cell r="BR92">
            <v>0</v>
          </cell>
          <cell r="BT92">
            <v>1000000</v>
          </cell>
          <cell r="BV92">
            <v>14.11</v>
          </cell>
          <cell r="BW92">
            <v>106.38</v>
          </cell>
          <cell r="BX92">
            <v>0</v>
          </cell>
          <cell r="BY92">
            <v>104.03</v>
          </cell>
          <cell r="BZ92">
            <v>20.1174</v>
          </cell>
        </row>
        <row r="93">
          <cell r="C93">
            <v>202</v>
          </cell>
          <cell r="D93">
            <v>464647.545591</v>
          </cell>
          <cell r="E93">
            <v>542289.07286099996</v>
          </cell>
          <cell r="F93">
            <v>0</v>
          </cell>
          <cell r="G93">
            <v>0</v>
          </cell>
          <cell r="H93">
            <v>11365</v>
          </cell>
          <cell r="I93">
            <v>228294</v>
          </cell>
          <cell r="J93">
            <v>228294</v>
          </cell>
          <cell r="K93">
            <v>216705</v>
          </cell>
          <cell r="L93">
            <v>240215</v>
          </cell>
          <cell r="M93">
            <v>0</v>
          </cell>
          <cell r="N93">
            <v>0</v>
          </cell>
          <cell r="O93">
            <v>0</v>
          </cell>
          <cell r="P93">
            <v>0</v>
          </cell>
          <cell r="Q93" t="str">
            <v>اختصاصی بازارگردانی بانک سینا</v>
          </cell>
          <cell r="R93">
            <v>297625</v>
          </cell>
          <cell r="S93">
            <v>252731</v>
          </cell>
          <cell r="T93" t="str">
            <v>1394/05/27</v>
          </cell>
          <cell r="U93">
            <v>39.333333333333329</v>
          </cell>
          <cell r="V93">
            <v>247762.47823899999</v>
          </cell>
          <cell r="W93">
            <v>199758</v>
          </cell>
          <cell r="X93">
            <v>1245902</v>
          </cell>
          <cell r="Y93">
            <v>1240313</v>
          </cell>
          <cell r="Z93">
            <v>1240313</v>
          </cell>
          <cell r="AC93">
            <v>-6.2</v>
          </cell>
          <cell r="AD93">
            <v>-6.43</v>
          </cell>
          <cell r="AE93">
            <v>32.82</v>
          </cell>
          <cell r="AF93">
            <v>28.34</v>
          </cell>
          <cell r="AI93">
            <v>31.69</v>
          </cell>
          <cell r="AJ93">
            <v>97.93</v>
          </cell>
          <cell r="AM93">
            <v>24.031300000000002</v>
          </cell>
          <cell r="AN93">
            <v>169.42</v>
          </cell>
          <cell r="AR93">
            <v>0</v>
          </cell>
          <cell r="AS93">
            <v>0</v>
          </cell>
          <cell r="AT93">
            <v>2</v>
          </cell>
          <cell r="AU93">
            <v>100</v>
          </cell>
          <cell r="BA93">
            <v>119927096345</v>
          </cell>
          <cell r="BB93">
            <v>47.394595070331938</v>
          </cell>
          <cell r="BC93">
            <v>41.467256759584991</v>
          </cell>
          <cell r="BD93">
            <v>3.7268931419812731E-2</v>
          </cell>
          <cell r="BE93">
            <v>7.9039010390095064E-4</v>
          </cell>
          <cell r="BF93">
            <v>11.100088848559359</v>
          </cell>
          <cell r="BG93" t="str">
            <v>t</v>
          </cell>
          <cell r="BH93" t="str">
            <v>market maker</v>
          </cell>
          <cell r="BI93">
            <v>1.6916196866056279</v>
          </cell>
          <cell r="BJ93">
            <v>0.72811423771524575</v>
          </cell>
          <cell r="BK93">
            <v>0.80710625787484247</v>
          </cell>
          <cell r="BL93">
            <v>0</v>
          </cell>
          <cell r="BM93">
            <v>0</v>
          </cell>
          <cell r="BN93">
            <v>0</v>
          </cell>
          <cell r="BP93">
            <v>119927.096345</v>
          </cell>
          <cell r="BQ93">
            <v>1</v>
          </cell>
          <cell r="BR93">
            <v>0</v>
          </cell>
          <cell r="BS93" t="str">
            <v>https://80.253.157.30/</v>
          </cell>
          <cell r="BT93">
            <v>1000000</v>
          </cell>
          <cell r="BV93">
            <v>-6.2</v>
          </cell>
          <cell r="BW93">
            <v>32.82</v>
          </cell>
          <cell r="BX93">
            <v>0</v>
          </cell>
          <cell r="BY93">
            <v>31.69</v>
          </cell>
          <cell r="BZ93">
            <v>24.031300000000002</v>
          </cell>
        </row>
        <row r="94">
          <cell r="C94">
            <v>212</v>
          </cell>
          <cell r="D94">
            <v>164702.76297099999</v>
          </cell>
          <cell r="E94">
            <v>136315.98225299999</v>
          </cell>
          <cell r="F94">
            <v>16184.504139999999</v>
          </cell>
          <cell r="G94">
            <v>25252.211002</v>
          </cell>
          <cell r="H94">
            <v>11380</v>
          </cell>
          <cell r="I94">
            <v>244982</v>
          </cell>
          <cell r="J94">
            <v>101088</v>
          </cell>
          <cell r="K94">
            <v>258825</v>
          </cell>
          <cell r="L94">
            <v>107234</v>
          </cell>
          <cell r="M94">
            <v>0</v>
          </cell>
          <cell r="N94">
            <v>0</v>
          </cell>
          <cell r="O94">
            <v>0</v>
          </cell>
          <cell r="P94">
            <v>0</v>
          </cell>
          <cell r="Q94" t="str">
            <v>نیکوکاری جایزه علمی فناوری پیامبر اعظم</v>
          </cell>
          <cell r="R94">
            <v>221744</v>
          </cell>
          <cell r="S94">
            <v>270367</v>
          </cell>
          <cell r="T94" t="str">
            <v>1394/09/15</v>
          </cell>
          <cell r="U94">
            <v>35.666666666666664</v>
          </cell>
          <cell r="V94">
            <v>275376.12867499999</v>
          </cell>
          <cell r="W94">
            <v>248637</v>
          </cell>
          <cell r="X94">
            <v>1110331</v>
          </cell>
          <cell r="Y94">
            <v>1107542</v>
          </cell>
          <cell r="Z94">
            <v>1107658</v>
          </cell>
          <cell r="AC94">
            <v>2.81</v>
          </cell>
          <cell r="AD94">
            <v>-6.43</v>
          </cell>
          <cell r="AE94">
            <v>10.14</v>
          </cell>
          <cell r="AF94">
            <v>28.34</v>
          </cell>
          <cell r="AI94">
            <v>18.190000000000001</v>
          </cell>
          <cell r="AJ94">
            <v>97.93</v>
          </cell>
          <cell r="AM94">
            <v>10.754199999999999</v>
          </cell>
          <cell r="AN94">
            <v>181.5</v>
          </cell>
          <cell r="AR94">
            <v>21</v>
          </cell>
          <cell r="AS94">
            <v>1</v>
          </cell>
          <cell r="AT94">
            <v>16</v>
          </cell>
          <cell r="AU94">
            <v>99</v>
          </cell>
          <cell r="BA94">
            <v>42738904389</v>
          </cell>
          <cell r="BB94">
            <v>15.488640614586879</v>
          </cell>
          <cell r="BC94">
            <v>72.280749261636885</v>
          </cell>
          <cell r="BD94">
            <v>5.1473644980745226</v>
          </cell>
          <cell r="BE94">
            <v>5.5024317065075021E-3</v>
          </cell>
          <cell r="BF94">
            <v>7.07774319399521</v>
          </cell>
          <cell r="BG94" t="str">
            <v>t</v>
          </cell>
          <cell r="BH94" t="str">
            <v>fix</v>
          </cell>
          <cell r="BI94">
            <v>0.67875285289342657</v>
          </cell>
          <cell r="BJ94">
            <v>1.1672243668374342</v>
          </cell>
          <cell r="BK94">
            <v>0.48359369362868893</v>
          </cell>
          <cell r="BL94">
            <v>7.6630496957838787E-2</v>
          </cell>
          <cell r="BM94">
            <v>0</v>
          </cell>
          <cell r="BN94">
            <v>0</v>
          </cell>
          <cell r="BP94">
            <v>42738.904389000003</v>
          </cell>
          <cell r="BQ94">
            <v>0</v>
          </cell>
          <cell r="BR94">
            <v>0</v>
          </cell>
          <cell r="BT94">
            <v>1000000</v>
          </cell>
          <cell r="BV94">
            <v>2.81</v>
          </cell>
          <cell r="BW94">
            <v>10.14</v>
          </cell>
          <cell r="BX94">
            <v>0</v>
          </cell>
          <cell r="BY94">
            <v>18.190000000000001</v>
          </cell>
          <cell r="BZ94">
            <v>10.754199999999999</v>
          </cell>
        </row>
        <row r="95">
          <cell r="C95">
            <v>213</v>
          </cell>
          <cell r="D95">
            <v>105369.426939</v>
          </cell>
          <cell r="E95">
            <v>114737.110521</v>
          </cell>
          <cell r="F95">
            <v>23283.263386999999</v>
          </cell>
          <cell r="G95">
            <v>19675.783187000001</v>
          </cell>
          <cell r="H95">
            <v>11381</v>
          </cell>
          <cell r="I95">
            <v>595</v>
          </cell>
          <cell r="J95">
            <v>0</v>
          </cell>
          <cell r="K95">
            <v>753</v>
          </cell>
          <cell r="L95">
            <v>0</v>
          </cell>
          <cell r="M95">
            <v>530</v>
          </cell>
          <cell r="N95">
            <v>0</v>
          </cell>
          <cell r="O95">
            <v>679</v>
          </cell>
          <cell r="P95">
            <v>0</v>
          </cell>
          <cell r="Q95" t="str">
            <v>نیکوکاری میراث ماندگار پاسارگاد</v>
          </cell>
          <cell r="R95">
            <v>270922</v>
          </cell>
          <cell r="S95">
            <v>316188</v>
          </cell>
          <cell r="T95" t="str">
            <v>1394/09/26</v>
          </cell>
          <cell r="U95">
            <v>35.299999999999997</v>
          </cell>
          <cell r="V95">
            <v>320544.674306</v>
          </cell>
          <cell r="W95">
            <v>245833</v>
          </cell>
          <cell r="X95">
            <v>1311560</v>
          </cell>
          <cell r="Y95">
            <v>1303912</v>
          </cell>
          <cell r="Z95">
            <v>1303912</v>
          </cell>
          <cell r="AC95">
            <v>14.11</v>
          </cell>
          <cell r="AD95">
            <v>16.97</v>
          </cell>
          <cell r="AE95">
            <v>32.03</v>
          </cell>
          <cell r="AF95">
            <v>73.23</v>
          </cell>
          <cell r="AI95">
            <v>53.23</v>
          </cell>
          <cell r="AJ95">
            <v>117.14</v>
          </cell>
          <cell r="AM95">
            <v>30.391200000000001</v>
          </cell>
          <cell r="AN95">
            <v>202.15</v>
          </cell>
          <cell r="AR95">
            <v>99</v>
          </cell>
          <cell r="AS95">
            <v>0</v>
          </cell>
          <cell r="AT95">
            <v>11</v>
          </cell>
          <cell r="AU95">
            <v>100</v>
          </cell>
          <cell r="BA95">
            <v>164554346263</v>
          </cell>
          <cell r="BB95">
            <v>41.889525828970136</v>
          </cell>
          <cell r="BC95">
            <v>41.169170957011794</v>
          </cell>
          <cell r="BD95">
            <v>13.065564238616464</v>
          </cell>
          <cell r="BE95">
            <v>1.2728173633900846E-3</v>
          </cell>
          <cell r="BF95">
            <v>3.8744661580382118</v>
          </cell>
          <cell r="BG95" t="str">
            <v>t</v>
          </cell>
          <cell r="BH95" t="str">
            <v>mix</v>
          </cell>
          <cell r="BI95">
            <v>0.40621754132185645</v>
          </cell>
          <cell r="BJ95">
            <v>2.7793977602409551E-3</v>
          </cell>
          <cell r="BK95">
            <v>0</v>
          </cell>
          <cell r="BL95">
            <v>6.7932759266638831E-2</v>
          </cell>
          <cell r="BM95">
            <v>2.1474565764671651E-3</v>
          </cell>
          <cell r="BN95">
            <v>0</v>
          </cell>
          <cell r="BP95">
            <v>164554.34626300001</v>
          </cell>
          <cell r="BQ95">
            <v>0</v>
          </cell>
          <cell r="BR95">
            <v>0</v>
          </cell>
          <cell r="BT95">
            <v>1000000</v>
          </cell>
          <cell r="BV95">
            <v>14.11</v>
          </cell>
          <cell r="BW95">
            <v>32.03</v>
          </cell>
          <cell r="BX95">
            <v>0</v>
          </cell>
          <cell r="BY95">
            <v>53.23</v>
          </cell>
          <cell r="BZ95">
            <v>30.391200000000001</v>
          </cell>
        </row>
        <row r="96">
          <cell r="C96">
            <v>210</v>
          </cell>
          <cell r="D96">
            <v>874188.60427500005</v>
          </cell>
          <cell r="E96">
            <v>3088725.3234850001</v>
          </cell>
          <cell r="F96">
            <v>57989.759710999999</v>
          </cell>
          <cell r="G96">
            <v>1158142.8413720001</v>
          </cell>
          <cell r="H96">
            <v>11385</v>
          </cell>
          <cell r="I96">
            <v>47783037</v>
          </cell>
          <cell r="J96">
            <v>48912285</v>
          </cell>
          <cell r="K96">
            <v>48155228</v>
          </cell>
          <cell r="L96">
            <v>49228003</v>
          </cell>
          <cell r="M96">
            <v>4422224</v>
          </cell>
          <cell r="N96">
            <v>2587313</v>
          </cell>
          <cell r="O96">
            <v>4452016</v>
          </cell>
          <cell r="P96">
            <v>2606211</v>
          </cell>
          <cell r="Q96" t="str">
            <v>توسعه تعاون صبا</v>
          </cell>
          <cell r="R96">
            <v>27183023</v>
          </cell>
          <cell r="S96">
            <v>27437694</v>
          </cell>
          <cell r="T96" t="str">
            <v>1394/08/23</v>
          </cell>
          <cell r="U96">
            <v>36.4</v>
          </cell>
          <cell r="V96">
            <v>27643033.958884001</v>
          </cell>
          <cell r="W96">
            <v>27628828</v>
          </cell>
          <cell r="X96">
            <v>1001423</v>
          </cell>
          <cell r="Y96">
            <v>1000514</v>
          </cell>
          <cell r="Z96">
            <v>995895</v>
          </cell>
          <cell r="AC96">
            <v>1.54</v>
          </cell>
          <cell r="AD96">
            <v>-6.43</v>
          </cell>
          <cell r="AE96">
            <v>4.63</v>
          </cell>
          <cell r="AF96">
            <v>28.34</v>
          </cell>
          <cell r="AI96">
            <v>17.86</v>
          </cell>
          <cell r="AJ96">
            <v>97.93</v>
          </cell>
          <cell r="AM96">
            <v>5.1400000000000001E-2</v>
          </cell>
          <cell r="AN96">
            <v>178.6</v>
          </cell>
          <cell r="AR96">
            <v>63502</v>
          </cell>
          <cell r="AS96">
            <v>92</v>
          </cell>
          <cell r="AT96">
            <v>391</v>
          </cell>
          <cell r="AU96">
            <v>8</v>
          </cell>
          <cell r="BA96">
            <v>582407690052</v>
          </cell>
          <cell r="BB96">
            <v>2.0806915571837932</v>
          </cell>
          <cell r="BC96">
            <v>45.400855987143437</v>
          </cell>
          <cell r="BD96">
            <v>50.038979554874331</v>
          </cell>
          <cell r="BE96">
            <v>1.099937530495185E-4</v>
          </cell>
          <cell r="BF96">
            <v>2.4793629070453864</v>
          </cell>
          <cell r="BG96" t="str">
            <v>t</v>
          </cell>
          <cell r="BH96" t="str">
            <v>fix</v>
          </cell>
          <cell r="BI96">
            <v>7.2893179094907889E-2</v>
          </cell>
          <cell r="BJ96">
            <v>1.77151849520195</v>
          </cell>
          <cell r="BK96">
            <v>1.8109833847398062</v>
          </cell>
          <cell r="BL96">
            <v>2.216171302666689E-2</v>
          </cell>
          <cell r="BM96">
            <v>0.16225911696515022</v>
          </cell>
          <cell r="BN96">
            <v>9.4986517452960884E-2</v>
          </cell>
          <cell r="BP96">
            <v>582407.69005199999</v>
          </cell>
          <cell r="BQ96">
            <v>0</v>
          </cell>
          <cell r="BR96">
            <v>0</v>
          </cell>
          <cell r="BT96">
            <v>1000000</v>
          </cell>
          <cell r="BV96">
            <v>1.54</v>
          </cell>
          <cell r="BW96">
            <v>4.63</v>
          </cell>
          <cell r="BX96">
            <v>0</v>
          </cell>
          <cell r="BY96">
            <v>17.86</v>
          </cell>
          <cell r="BZ96">
            <v>5.1400000000000001E-2</v>
          </cell>
        </row>
        <row r="97">
          <cell r="C97">
            <v>217</v>
          </cell>
          <cell r="D97">
            <v>141461.40927400001</v>
          </cell>
          <cell r="E97">
            <v>121064.803248</v>
          </cell>
          <cell r="F97">
            <v>30864.128828000001</v>
          </cell>
          <cell r="G97">
            <v>2371.5221409999999</v>
          </cell>
          <cell r="H97">
            <v>11394</v>
          </cell>
          <cell r="I97">
            <v>2680708</v>
          </cell>
          <cell r="J97">
            <v>1677033</v>
          </cell>
          <cell r="K97">
            <v>2707295</v>
          </cell>
          <cell r="L97">
            <v>1691416</v>
          </cell>
          <cell r="M97">
            <v>190525</v>
          </cell>
          <cell r="N97">
            <v>233951</v>
          </cell>
          <cell r="O97">
            <v>191576</v>
          </cell>
          <cell r="P97">
            <v>235731</v>
          </cell>
          <cell r="Q97" t="str">
            <v>پاداش سرمایه بهگزین</v>
          </cell>
          <cell r="R97">
            <v>1611691</v>
          </cell>
          <cell r="S97">
            <v>1844697</v>
          </cell>
          <cell r="T97" t="str">
            <v>1394/10/03</v>
          </cell>
          <cell r="U97">
            <v>35.066666666666663</v>
          </cell>
          <cell r="V97">
            <v>1807096.1116299999</v>
          </cell>
          <cell r="W97">
            <v>1774984</v>
          </cell>
          <cell r="X97">
            <v>1019314</v>
          </cell>
          <cell r="Y97">
            <v>1018091</v>
          </cell>
          <cell r="Z97">
            <v>1011013</v>
          </cell>
          <cell r="AC97">
            <v>1.81</v>
          </cell>
          <cell r="AD97">
            <v>-6.43</v>
          </cell>
          <cell r="AE97">
            <v>5.45</v>
          </cell>
          <cell r="AF97">
            <v>28.34</v>
          </cell>
          <cell r="AI97">
            <v>21.32</v>
          </cell>
          <cell r="AJ97">
            <v>97.93</v>
          </cell>
          <cell r="AM97">
            <v>1.8090999999999999</v>
          </cell>
          <cell r="AN97">
            <v>181.63</v>
          </cell>
          <cell r="AR97">
            <v>2821</v>
          </cell>
          <cell r="AS97">
            <v>64</v>
          </cell>
          <cell r="AT97">
            <v>8</v>
          </cell>
          <cell r="AU97">
            <v>36</v>
          </cell>
          <cell r="BA97">
            <v>46950821665</v>
          </cell>
          <cell r="BB97">
            <v>2.5538398760041989</v>
          </cell>
          <cell r="BC97">
            <v>50.1592525430842</v>
          </cell>
          <cell r="BD97">
            <v>43.249173691634049</v>
          </cell>
          <cell r="BE97">
            <v>0</v>
          </cell>
          <cell r="BF97">
            <v>4.0377338892775576</v>
          </cell>
          <cell r="BG97" t="str">
            <v>t</v>
          </cell>
          <cell r="BH97" t="str">
            <v>fix</v>
          </cell>
          <cell r="BI97">
            <v>8.1444337817236687E-2</v>
          </cell>
          <cell r="BJ97">
            <v>1.6797853931057505</v>
          </cell>
          <cell r="BK97">
            <v>1.0494666781659761</v>
          </cell>
          <cell r="BL97">
            <v>9.0084309154836815E-3</v>
          </cell>
          <cell r="BM97">
            <v>0.10385228576834027</v>
          </cell>
          <cell r="BN97">
            <v>0.12778846607329009</v>
          </cell>
          <cell r="BP97">
            <v>46950.821665000003</v>
          </cell>
          <cell r="BQ97">
            <v>0</v>
          </cell>
          <cell r="BR97">
            <v>0</v>
          </cell>
          <cell r="BT97">
            <v>1000000</v>
          </cell>
          <cell r="BV97">
            <v>1.81</v>
          </cell>
          <cell r="BW97">
            <v>5.45</v>
          </cell>
          <cell r="BX97">
            <v>0</v>
          </cell>
          <cell r="BY97">
            <v>21.32</v>
          </cell>
          <cell r="BZ97">
            <v>1.8090999999999999</v>
          </cell>
        </row>
        <row r="98">
          <cell r="C98">
            <v>219</v>
          </cell>
          <cell r="D98">
            <v>9833.3024370000003</v>
          </cell>
          <cell r="E98">
            <v>50.161499999999997</v>
          </cell>
          <cell r="F98">
            <v>9782.9081900000001</v>
          </cell>
          <cell r="G98">
            <v>0</v>
          </cell>
          <cell r="H98">
            <v>11409</v>
          </cell>
          <cell r="I98">
            <v>177400000</v>
          </cell>
          <cell r="J98">
            <v>177800000</v>
          </cell>
          <cell r="K98">
            <v>2706957</v>
          </cell>
          <cell r="L98">
            <v>2797646</v>
          </cell>
          <cell r="M98">
            <v>1900000</v>
          </cell>
          <cell r="N98">
            <v>5700000</v>
          </cell>
          <cell r="O98">
            <v>32688</v>
          </cell>
          <cell r="P98">
            <v>98179</v>
          </cell>
          <cell r="Q98" t="str">
            <v>آرمان آتی کوثر</v>
          </cell>
          <cell r="R98">
            <v>1731025</v>
          </cell>
          <cell r="S98">
            <v>1431803</v>
          </cell>
          <cell r="T98" t="str">
            <v>1394/12/18</v>
          </cell>
          <cell r="U98">
            <v>32.566666666666663</v>
          </cell>
          <cell r="V98">
            <v>1411517.7342920001</v>
          </cell>
          <cell r="W98">
            <v>81184042</v>
          </cell>
          <cell r="X98">
            <v>17391</v>
          </cell>
          <cell r="Y98">
            <v>17387</v>
          </cell>
          <cell r="Z98">
            <v>17387</v>
          </cell>
          <cell r="AC98">
            <v>2.0299999999999998</v>
          </cell>
          <cell r="AD98">
            <v>-6.43</v>
          </cell>
          <cell r="AE98">
            <v>5.45</v>
          </cell>
          <cell r="AF98">
            <v>28.34</v>
          </cell>
          <cell r="AI98">
            <v>20.89</v>
          </cell>
          <cell r="AJ98">
            <v>97.93</v>
          </cell>
          <cell r="AM98">
            <v>73.87</v>
          </cell>
          <cell r="AN98">
            <v>124.64</v>
          </cell>
          <cell r="AR98">
            <v>2078</v>
          </cell>
          <cell r="AS98">
            <v>47.368936764268952</v>
          </cell>
          <cell r="AT98">
            <v>16</v>
          </cell>
          <cell r="AU98">
            <v>52.631063235731048</v>
          </cell>
          <cell r="BA98">
            <v>9539162252</v>
          </cell>
          <cell r="BB98">
            <v>0.67535944301997619</v>
          </cell>
          <cell r="BC98">
            <v>9.1437998714855535</v>
          </cell>
          <cell r="BD98">
            <v>87.863588983643353</v>
          </cell>
          <cell r="BE98">
            <v>2.834663129641357E-3</v>
          </cell>
          <cell r="BF98">
            <v>2.3144170387214711</v>
          </cell>
          <cell r="BG98" t="str">
            <v>t</v>
          </cell>
          <cell r="BH98" t="str">
            <v>fix</v>
          </cell>
          <cell r="BI98">
            <v>2.8548010389797952E-3</v>
          </cell>
          <cell r="BJ98">
            <v>1.5637885068095492</v>
          </cell>
          <cell r="BK98">
            <v>1.616178853569417</v>
          </cell>
          <cell r="BL98">
            <v>3.4162898771688565E-3</v>
          </cell>
          <cell r="BM98">
            <v>2.282995635572771E-2</v>
          </cell>
          <cell r="BN98">
            <v>6.8570187379129677E-2</v>
          </cell>
          <cell r="BP98">
            <v>9539.1622520000001</v>
          </cell>
          <cell r="BQ98">
            <v>0</v>
          </cell>
          <cell r="BR98">
            <v>1</v>
          </cell>
          <cell r="BT98">
            <v>10000</v>
          </cell>
          <cell r="BV98">
            <v>2.0299999999999998</v>
          </cell>
          <cell r="BW98">
            <v>5.45</v>
          </cell>
          <cell r="BX98">
            <v>0</v>
          </cell>
          <cell r="BY98">
            <v>20.89</v>
          </cell>
          <cell r="BZ98">
            <v>73.87</v>
          </cell>
        </row>
        <row r="99">
          <cell r="C99">
            <v>221</v>
          </cell>
          <cell r="D99">
            <v>640855.81034700002</v>
          </cell>
          <cell r="E99">
            <v>1565174.0525249999</v>
          </cell>
          <cell r="F99">
            <v>134273.42630799999</v>
          </cell>
          <cell r="G99">
            <v>45868.936975999997</v>
          </cell>
          <cell r="H99">
            <v>11410</v>
          </cell>
          <cell r="I99">
            <v>676113</v>
          </cell>
          <cell r="J99">
            <v>478433</v>
          </cell>
          <cell r="K99">
            <v>342446</v>
          </cell>
          <cell r="L99">
            <v>411617</v>
          </cell>
          <cell r="M99">
            <v>0</v>
          </cell>
          <cell r="N99">
            <v>0</v>
          </cell>
          <cell r="O99">
            <v>0</v>
          </cell>
          <cell r="P99">
            <v>0</v>
          </cell>
          <cell r="Q99" t="str">
            <v>اختصاصی بازارگردانی ملت</v>
          </cell>
          <cell r="R99">
            <v>1742941</v>
          </cell>
          <cell r="S99">
            <v>3116583</v>
          </cell>
          <cell r="T99" t="str">
            <v>1394/12/17</v>
          </cell>
          <cell r="U99">
            <v>32.6</v>
          </cell>
          <cell r="V99">
            <v>2990604.1772349998</v>
          </cell>
          <cell r="W99">
            <v>2830314</v>
          </cell>
          <cell r="X99">
            <v>1062846</v>
          </cell>
          <cell r="Y99">
            <v>1056633</v>
          </cell>
          <cell r="Z99">
            <v>1056633</v>
          </cell>
          <cell r="AC99">
            <v>-0.39</v>
          </cell>
          <cell r="AD99">
            <v>-6.43</v>
          </cell>
          <cell r="AE99">
            <v>87.16</v>
          </cell>
          <cell r="AF99">
            <v>28.34</v>
          </cell>
          <cell r="AI99">
            <v>106.83</v>
          </cell>
          <cell r="AJ99">
            <v>97.93</v>
          </cell>
          <cell r="AM99">
            <v>5.6633000000000004</v>
          </cell>
          <cell r="AN99">
            <v>126.61</v>
          </cell>
          <cell r="AR99">
            <v>0</v>
          </cell>
          <cell r="AS99">
            <v>0</v>
          </cell>
          <cell r="AT99">
            <v>2</v>
          </cell>
          <cell r="AU99">
            <v>100</v>
          </cell>
          <cell r="BA99">
            <v>1989256793001</v>
          </cell>
          <cell r="BB99">
            <v>67.768054629740831</v>
          </cell>
          <cell r="BC99">
            <v>22.808697005965211</v>
          </cell>
          <cell r="BD99">
            <v>0</v>
          </cell>
          <cell r="BE99">
            <v>8.6456391768593122</v>
          </cell>
          <cell r="BF99">
            <v>0.77760918743464047</v>
          </cell>
          <cell r="BG99" t="str">
            <v>t</v>
          </cell>
          <cell r="BH99" t="str">
            <v>market maker</v>
          </cell>
          <cell r="BI99">
            <v>0.63284697040003068</v>
          </cell>
          <cell r="BJ99">
            <v>0.19647595644373506</v>
          </cell>
          <cell r="BK99">
            <v>0.23616232563236506</v>
          </cell>
          <cell r="BL99">
            <v>2.8900620211943655E-2</v>
          </cell>
          <cell r="BM99">
            <v>0</v>
          </cell>
          <cell r="BN99">
            <v>0</v>
          </cell>
          <cell r="BP99">
            <v>1989256.7930010001</v>
          </cell>
          <cell r="BQ99">
            <v>1</v>
          </cell>
          <cell r="BR99">
            <v>0</v>
          </cell>
          <cell r="BT99">
            <v>1000000</v>
          </cell>
          <cell r="BV99">
            <v>-0.39</v>
          </cell>
          <cell r="BW99">
            <v>87.16</v>
          </cell>
          <cell r="BX99">
            <v>0</v>
          </cell>
          <cell r="BY99">
            <v>106.83</v>
          </cell>
          <cell r="BZ99">
            <v>5.6633000000000004</v>
          </cell>
        </row>
        <row r="100">
          <cell r="C100">
            <v>223</v>
          </cell>
          <cell r="D100">
            <v>0</v>
          </cell>
          <cell r="E100">
            <v>0</v>
          </cell>
          <cell r="F100">
            <v>0</v>
          </cell>
          <cell r="G100">
            <v>0</v>
          </cell>
          <cell r="H100">
            <v>11420</v>
          </cell>
          <cell r="I100">
            <v>266233</v>
          </cell>
          <cell r="J100">
            <v>338956</v>
          </cell>
          <cell r="K100">
            <v>436751</v>
          </cell>
          <cell r="L100">
            <v>575692</v>
          </cell>
          <cell r="M100">
            <v>9109</v>
          </cell>
          <cell r="N100">
            <v>6176</v>
          </cell>
          <cell r="O100">
            <v>17033</v>
          </cell>
          <cell r="P100">
            <v>11480</v>
          </cell>
          <cell r="Q100" t="str">
            <v>توسعه سرمایه نیکی</v>
          </cell>
          <cell r="R100">
            <v>324873</v>
          </cell>
          <cell r="S100">
            <v>219985</v>
          </cell>
          <cell r="T100" t="str">
            <v>1395/01/17</v>
          </cell>
          <cell r="U100">
            <v>31.633333333333333</v>
          </cell>
          <cell r="V100">
            <v>228246.96365300001</v>
          </cell>
          <cell r="W100">
            <v>120930</v>
          </cell>
          <cell r="X100">
            <v>1888859</v>
          </cell>
          <cell r="Y100">
            <v>1887430</v>
          </cell>
          <cell r="Z100">
            <v>1902423</v>
          </cell>
          <cell r="AC100">
            <v>2.2400000000000002</v>
          </cell>
          <cell r="AD100">
            <v>-6.43</v>
          </cell>
          <cell r="AE100">
            <v>6.69</v>
          </cell>
          <cell r="AF100">
            <v>28.34</v>
          </cell>
          <cell r="AI100">
            <v>23.9</v>
          </cell>
          <cell r="AJ100">
            <v>97.93</v>
          </cell>
          <cell r="AM100">
            <v>88.743000000000009</v>
          </cell>
          <cell r="AN100">
            <v>117.02</v>
          </cell>
          <cell r="AR100">
            <v>90</v>
          </cell>
          <cell r="AS100">
            <v>19</v>
          </cell>
          <cell r="AT100">
            <v>7</v>
          </cell>
          <cell r="AU100">
            <v>81</v>
          </cell>
          <cell r="BA100">
            <v>0</v>
          </cell>
          <cell r="BB100">
            <v>0</v>
          </cell>
          <cell r="BC100">
            <v>51.909831387764562</v>
          </cell>
          <cell r="BD100">
            <v>45.394931870233265</v>
          </cell>
          <cell r="BE100">
            <v>4.3666977162997384E-3</v>
          </cell>
          <cell r="BF100">
            <v>2.6908700442858744</v>
          </cell>
          <cell r="BG100" t="str">
            <v>t</v>
          </cell>
          <cell r="BH100" t="str">
            <v>fix</v>
          </cell>
          <cell r="BI100">
            <v>0</v>
          </cell>
          <cell r="BJ100">
            <v>1.3443745709862007</v>
          </cell>
          <cell r="BK100">
            <v>1.7720524635780752</v>
          </cell>
          <cell r="BL100">
            <v>0</v>
          </cell>
          <cell r="BM100">
            <v>7.7428006454985571E-2</v>
          </cell>
          <cell r="BN100">
            <v>5.2185376275655157E-2</v>
          </cell>
          <cell r="BP100">
            <v>0</v>
          </cell>
          <cell r="BQ100">
            <v>0</v>
          </cell>
          <cell r="BR100">
            <v>0</v>
          </cell>
          <cell r="BT100">
            <v>1000000</v>
          </cell>
          <cell r="BV100">
            <v>2.2400000000000002</v>
          </cell>
          <cell r="BW100">
            <v>6.69</v>
          </cell>
          <cell r="BX100">
            <v>0</v>
          </cell>
          <cell r="BY100">
            <v>23.9</v>
          </cell>
          <cell r="BZ100">
            <v>88.743000000000009</v>
          </cell>
        </row>
        <row r="101">
          <cell r="C101">
            <v>224</v>
          </cell>
          <cell r="D101">
            <v>624826.07048200001</v>
          </cell>
          <cell r="E101">
            <v>1194065.4458610001</v>
          </cell>
          <cell r="F101">
            <v>15187.844722</v>
          </cell>
          <cell r="G101">
            <v>678095.44586099999</v>
          </cell>
          <cell r="H101">
            <v>11419</v>
          </cell>
          <cell r="I101">
            <v>10330070</v>
          </cell>
          <cell r="J101">
            <v>19984056</v>
          </cell>
          <cell r="K101">
            <v>10420102</v>
          </cell>
          <cell r="L101">
            <v>20128191</v>
          </cell>
          <cell r="M101">
            <v>0</v>
          </cell>
          <cell r="N101">
            <v>0</v>
          </cell>
          <cell r="O101">
            <v>0</v>
          </cell>
          <cell r="P101">
            <v>0</v>
          </cell>
          <cell r="Q101" t="str">
            <v>اندیشه زرین پاسارگاد</v>
          </cell>
          <cell r="R101">
            <v>5701270</v>
          </cell>
          <cell r="S101">
            <v>341385</v>
          </cell>
          <cell r="T101" t="str">
            <v>1395/01/24</v>
          </cell>
          <cell r="U101">
            <v>31.4</v>
          </cell>
          <cell r="V101">
            <v>457621.77859200002</v>
          </cell>
          <cell r="W101">
            <v>42200</v>
          </cell>
          <cell r="X101">
            <v>10858978</v>
          </cell>
          <cell r="Y101">
            <v>10844117</v>
          </cell>
          <cell r="Z101">
            <v>10844117</v>
          </cell>
          <cell r="AC101">
            <v>984.41</v>
          </cell>
          <cell r="AD101">
            <v>-6.43</v>
          </cell>
          <cell r="AE101">
            <v>986.91</v>
          </cell>
          <cell r="AF101">
            <v>28.34</v>
          </cell>
          <cell r="AI101">
            <v>998.83</v>
          </cell>
          <cell r="AJ101">
            <v>97.93</v>
          </cell>
          <cell r="AM101">
            <v>984.41170000000011</v>
          </cell>
          <cell r="AN101">
            <v>115.5</v>
          </cell>
          <cell r="AR101">
            <v>3</v>
          </cell>
          <cell r="AS101">
            <v>1</v>
          </cell>
          <cell r="AT101">
            <v>5</v>
          </cell>
          <cell r="AU101">
            <v>99</v>
          </cell>
          <cell r="BA101">
            <v>0</v>
          </cell>
          <cell r="BB101">
            <v>0</v>
          </cell>
          <cell r="BC101">
            <v>75.584633412091648</v>
          </cell>
          <cell r="BD101">
            <v>0.25025720673555651</v>
          </cell>
          <cell r="BE101">
            <v>7.9144771307656294E-5</v>
          </cell>
          <cell r="BF101">
            <v>24.165030236401488</v>
          </cell>
          <cell r="BG101" t="str">
            <v>t</v>
          </cell>
          <cell r="BH101" t="str">
            <v>fix</v>
          </cell>
          <cell r="BI101">
            <v>0.15951634603719875</v>
          </cell>
          <cell r="BJ101">
            <v>1.8276808500562156</v>
          </cell>
          <cell r="BK101">
            <v>3.5304749643500482</v>
          </cell>
          <cell r="BL101">
            <v>1.0153979972509044</v>
          </cell>
          <cell r="BM101">
            <v>0</v>
          </cell>
          <cell r="BN101">
            <v>0</v>
          </cell>
          <cell r="BP101">
            <v>0</v>
          </cell>
          <cell r="BQ101">
            <v>0</v>
          </cell>
          <cell r="BR101">
            <v>0</v>
          </cell>
          <cell r="BT101">
            <v>1000000</v>
          </cell>
          <cell r="BV101">
            <v>984.41</v>
          </cell>
          <cell r="BW101">
            <v>986.91</v>
          </cell>
          <cell r="BX101">
            <v>0</v>
          </cell>
          <cell r="BY101">
            <v>998.83</v>
          </cell>
          <cell r="BZ101">
            <v>984.41170000000011</v>
          </cell>
        </row>
        <row r="102">
          <cell r="C102">
            <v>225</v>
          </cell>
          <cell r="D102">
            <v>78006.130231999996</v>
          </cell>
          <cell r="E102">
            <v>84035.305544000003</v>
          </cell>
          <cell r="F102">
            <v>8118.1656590000002</v>
          </cell>
          <cell r="G102">
            <v>3723</v>
          </cell>
          <cell r="H102">
            <v>11421</v>
          </cell>
          <cell r="I102">
            <v>361962</v>
          </cell>
          <cell r="J102">
            <v>333623</v>
          </cell>
          <cell r="K102">
            <v>370642</v>
          </cell>
          <cell r="L102">
            <v>342643</v>
          </cell>
          <cell r="M102">
            <v>17427</v>
          </cell>
          <cell r="N102">
            <v>7808</v>
          </cell>
          <cell r="O102">
            <v>17921</v>
          </cell>
          <cell r="P102">
            <v>8043</v>
          </cell>
          <cell r="Q102" t="str">
            <v>ارزش آفرین گلرنگ</v>
          </cell>
          <cell r="R102">
            <v>331203</v>
          </cell>
          <cell r="S102">
            <v>309913</v>
          </cell>
          <cell r="T102" t="str">
            <v>1395/01/29</v>
          </cell>
          <cell r="U102">
            <v>31.233333333333334</v>
          </cell>
          <cell r="V102">
            <v>317055.25957400003</v>
          </cell>
          <cell r="W102">
            <v>304179</v>
          </cell>
          <cell r="X102">
            <v>1043768</v>
          </cell>
          <cell r="Y102">
            <v>1042331</v>
          </cell>
          <cell r="Z102">
            <v>1058663</v>
          </cell>
          <cell r="AC102">
            <v>2.56</v>
          </cell>
          <cell r="AD102">
            <v>-6.43</v>
          </cell>
          <cell r="AE102">
            <v>6.1</v>
          </cell>
          <cell r="AF102">
            <v>28.34</v>
          </cell>
          <cell r="AI102">
            <v>22.94</v>
          </cell>
          <cell r="AJ102">
            <v>97.93</v>
          </cell>
          <cell r="AM102">
            <v>4.2331000000000003</v>
          </cell>
          <cell r="AN102">
            <v>126.68</v>
          </cell>
          <cell r="AR102">
            <v>733</v>
          </cell>
          <cell r="AS102">
            <v>88</v>
          </cell>
          <cell r="AT102">
            <v>9</v>
          </cell>
          <cell r="AU102">
            <v>12</v>
          </cell>
          <cell r="BA102">
            <v>32061622248</v>
          </cell>
          <cell r="BB102">
            <v>10.086159648408604</v>
          </cell>
          <cell r="BC102">
            <v>24.91152540365719</v>
          </cell>
          <cell r="BD102">
            <v>62.030831991382648</v>
          </cell>
          <cell r="BE102">
            <v>9.16487168332095E-3</v>
          </cell>
          <cell r="BF102">
            <v>2.9623180848682358</v>
          </cell>
          <cell r="BG102" t="str">
            <v>t</v>
          </cell>
          <cell r="BH102" t="str">
            <v>fix</v>
          </cell>
          <cell r="BI102">
            <v>0.24462555558977425</v>
          </cell>
          <cell r="BJ102">
            <v>1.1190780276748702</v>
          </cell>
          <cell r="BK102">
            <v>1.0345407499328207</v>
          </cell>
          <cell r="BL102">
            <v>1.9104015738287843E-2</v>
          </cell>
          <cell r="BM102">
            <v>5.7825905980065373E-2</v>
          </cell>
          <cell r="BN102">
            <v>2.5952444718356442E-2</v>
          </cell>
          <cell r="BP102">
            <v>32061.622248</v>
          </cell>
          <cell r="BQ102">
            <v>0</v>
          </cell>
          <cell r="BR102">
            <v>0</v>
          </cell>
          <cell r="BT102">
            <v>1000000</v>
          </cell>
          <cell r="BV102">
            <v>2.56</v>
          </cell>
          <cell r="BW102">
            <v>6.1</v>
          </cell>
          <cell r="BX102">
            <v>0</v>
          </cell>
          <cell r="BY102">
            <v>22.94</v>
          </cell>
          <cell r="BZ102">
            <v>4.2331000000000003</v>
          </cell>
        </row>
        <row r="103">
          <cell r="C103">
            <v>226</v>
          </cell>
          <cell r="D103">
            <v>306269.82511099998</v>
          </cell>
          <cell r="E103">
            <v>332917.86997399997</v>
          </cell>
          <cell r="F103">
            <v>12284.325703</v>
          </cell>
          <cell r="G103">
            <v>53.55</v>
          </cell>
          <cell r="H103">
            <v>11378</v>
          </cell>
          <cell r="I103">
            <v>400000</v>
          </cell>
          <cell r="J103">
            <v>0</v>
          </cell>
          <cell r="K103">
            <v>10526</v>
          </cell>
          <cell r="L103">
            <v>0</v>
          </cell>
          <cell r="M103">
            <v>0</v>
          </cell>
          <cell r="N103">
            <v>0</v>
          </cell>
          <cell r="O103">
            <v>0</v>
          </cell>
          <cell r="P103">
            <v>0</v>
          </cell>
          <cell r="Q103" t="str">
            <v>آرمان آتیه درخشان مس</v>
          </cell>
          <cell r="R103">
            <v>164211</v>
          </cell>
          <cell r="S103">
            <v>265711</v>
          </cell>
          <cell r="T103" t="str">
            <v>1395/05/02</v>
          </cell>
          <cell r="U103">
            <v>28</v>
          </cell>
          <cell r="V103">
            <v>258448.90562400001</v>
          </cell>
          <cell r="W103">
            <v>10129617</v>
          </cell>
          <cell r="X103">
            <v>25726</v>
          </cell>
          <cell r="Y103">
            <v>25515</v>
          </cell>
          <cell r="Z103">
            <v>25515</v>
          </cell>
          <cell r="AC103">
            <v>-5.32</v>
          </cell>
          <cell r="AD103">
            <v>-6.43</v>
          </cell>
          <cell r="AE103">
            <v>31.57</v>
          </cell>
          <cell r="AF103">
            <v>28.34</v>
          </cell>
          <cell r="AI103">
            <v>100.07</v>
          </cell>
          <cell r="AJ103">
            <v>97.93</v>
          </cell>
          <cell r="AM103">
            <v>155.15</v>
          </cell>
          <cell r="AN103">
            <v>130.31</v>
          </cell>
          <cell r="AR103">
            <v>69</v>
          </cell>
          <cell r="AS103">
            <v>3.701670063142565</v>
          </cell>
          <cell r="AT103">
            <v>11</v>
          </cell>
          <cell r="AU103">
            <v>96.298329936857428</v>
          </cell>
          <cell r="BA103">
            <v>199138087533</v>
          </cell>
          <cell r="BB103">
            <v>74.351598846144242</v>
          </cell>
          <cell r="BC103">
            <v>17.845001168770569</v>
          </cell>
          <cell r="BD103">
            <v>3.3526204160684152</v>
          </cell>
          <cell r="BE103">
            <v>1.1201011283261892E-2</v>
          </cell>
          <cell r="BF103">
            <v>4.4395785577335101</v>
          </cell>
          <cell r="BG103" t="str">
            <v>t</v>
          </cell>
          <cell r="BH103" t="str">
            <v>stock</v>
          </cell>
          <cell r="BI103">
            <v>1.9462389702425538</v>
          </cell>
          <cell r="BJ103">
            <v>6.4100456120479141E-2</v>
          </cell>
          <cell r="BK103">
            <v>0</v>
          </cell>
          <cell r="BL103">
            <v>2.3216719862933787E-2</v>
          </cell>
          <cell r="BM103">
            <v>0</v>
          </cell>
          <cell r="BN103">
            <v>0</v>
          </cell>
          <cell r="BP103">
            <v>199138.08753300001</v>
          </cell>
          <cell r="BQ103">
            <v>0</v>
          </cell>
          <cell r="BR103">
            <v>1</v>
          </cell>
          <cell r="BT103">
            <v>10000</v>
          </cell>
          <cell r="BV103">
            <v>-5.32</v>
          </cell>
          <cell r="BW103">
            <v>31.57</v>
          </cell>
          <cell r="BX103">
            <v>0</v>
          </cell>
          <cell r="BY103">
            <v>100.07</v>
          </cell>
          <cell r="BZ103">
            <v>155.15</v>
          </cell>
        </row>
        <row r="104">
          <cell r="C104">
            <v>227</v>
          </cell>
          <cell r="D104">
            <v>12654.393389000001</v>
          </cell>
          <cell r="E104">
            <v>25438.404257999999</v>
          </cell>
          <cell r="F104">
            <v>2351.9021339999999</v>
          </cell>
          <cell r="G104">
            <v>0</v>
          </cell>
          <cell r="H104">
            <v>11427</v>
          </cell>
          <cell r="I104">
            <v>215</v>
          </cell>
          <cell r="J104">
            <v>0</v>
          </cell>
          <cell r="K104">
            <v>231</v>
          </cell>
          <cell r="L104">
            <v>0</v>
          </cell>
          <cell r="M104">
            <v>1</v>
          </cell>
          <cell r="N104">
            <v>0</v>
          </cell>
          <cell r="O104">
            <v>1</v>
          </cell>
          <cell r="P104">
            <v>0</v>
          </cell>
          <cell r="Q104" t="str">
            <v>نیکوکاری کشتی ورزش ملی ایران</v>
          </cell>
          <cell r="R104">
            <v>94453</v>
          </cell>
          <cell r="S104">
            <v>99596</v>
          </cell>
          <cell r="T104" t="str">
            <v>1395/02/29</v>
          </cell>
          <cell r="U104">
            <v>30.2</v>
          </cell>
          <cell r="V104">
            <v>100709.872173</v>
          </cell>
          <cell r="W104">
            <v>86240</v>
          </cell>
          <cell r="X104">
            <v>1168650</v>
          </cell>
          <cell r="Y104">
            <v>1167786</v>
          </cell>
          <cell r="Z104">
            <v>1167786</v>
          </cell>
          <cell r="AC104">
            <v>1.47</v>
          </cell>
          <cell r="AD104">
            <v>-6.43</v>
          </cell>
          <cell r="AE104">
            <v>7.79</v>
          </cell>
          <cell r="AF104">
            <v>28.34</v>
          </cell>
          <cell r="AI104">
            <v>18.329999999999998</v>
          </cell>
          <cell r="AJ104">
            <v>97.93</v>
          </cell>
          <cell r="AM104">
            <v>16.778599999999997</v>
          </cell>
          <cell r="AN104">
            <v>124.45</v>
          </cell>
          <cell r="AR104">
            <v>5</v>
          </cell>
          <cell r="AS104">
            <v>0</v>
          </cell>
          <cell r="AT104">
            <v>8</v>
          </cell>
          <cell r="AU104">
            <v>100</v>
          </cell>
          <cell r="BA104">
            <v>5078848147</v>
          </cell>
          <cell r="BB104">
            <v>4.8875814291885096</v>
          </cell>
          <cell r="BC104">
            <v>16.553864014778057</v>
          </cell>
          <cell r="BD104">
            <v>76.007008356249926</v>
          </cell>
          <cell r="BE104">
            <v>5.2630403710772648E-2</v>
          </cell>
          <cell r="BF104">
            <v>2.4989157960727262</v>
          </cell>
          <cell r="BG104" t="str">
            <v>t</v>
          </cell>
          <cell r="BH104" t="str">
            <v>mix</v>
          </cell>
          <cell r="BI104">
            <v>0.20164948517781331</v>
          </cell>
          <cell r="BJ104">
            <v>2.4456608048447374E-3</v>
          </cell>
          <cell r="BK104">
            <v>0</v>
          </cell>
          <cell r="BL104">
            <v>1.1807211805695007E-2</v>
          </cell>
          <cell r="BM104">
            <v>1.0040563878067393E-5</v>
          </cell>
          <cell r="BN104">
            <v>0</v>
          </cell>
          <cell r="BP104">
            <v>5078.8481469999997</v>
          </cell>
          <cell r="BQ104">
            <v>0</v>
          </cell>
          <cell r="BR104">
            <v>0</v>
          </cell>
          <cell r="BT104">
            <v>1000000</v>
          </cell>
          <cell r="BV104">
            <v>1.47</v>
          </cell>
          <cell r="BW104">
            <v>7.79</v>
          </cell>
          <cell r="BX104">
            <v>0</v>
          </cell>
          <cell r="BY104">
            <v>18.329999999999998</v>
          </cell>
          <cell r="BZ104">
            <v>16.778599999999997</v>
          </cell>
        </row>
        <row r="105">
          <cell r="C105">
            <v>230</v>
          </cell>
          <cell r="D105">
            <v>57092.185748000004</v>
          </cell>
          <cell r="E105">
            <v>63331.574800000002</v>
          </cell>
          <cell r="F105">
            <v>7459.4843339999998</v>
          </cell>
          <cell r="G105">
            <v>5769.5489479999997</v>
          </cell>
          <cell r="H105">
            <v>11442</v>
          </cell>
          <cell r="I105">
            <v>30094</v>
          </cell>
          <cell r="J105">
            <v>7340</v>
          </cell>
          <cell r="K105">
            <v>31532</v>
          </cell>
          <cell r="L105">
            <v>7884</v>
          </cell>
          <cell r="M105">
            <v>14087</v>
          </cell>
          <cell r="N105">
            <v>124</v>
          </cell>
          <cell r="O105">
            <v>14244</v>
          </cell>
          <cell r="P105">
            <v>124</v>
          </cell>
          <cell r="Q105" t="str">
            <v>مشترک صبای هدف</v>
          </cell>
          <cell r="R105">
            <v>27804</v>
          </cell>
          <cell r="S105">
            <v>38140</v>
          </cell>
          <cell r="T105" t="str">
            <v>1395/05/02</v>
          </cell>
          <cell r="U105">
            <v>28</v>
          </cell>
          <cell r="V105">
            <v>44980.406739999999</v>
          </cell>
          <cell r="W105">
            <v>43806</v>
          </cell>
          <cell r="X105">
            <v>1029548</v>
          </cell>
          <cell r="Y105">
            <v>1026809</v>
          </cell>
          <cell r="Z105">
            <v>1026809</v>
          </cell>
          <cell r="AC105">
            <v>2.68</v>
          </cell>
          <cell r="AD105">
            <v>-6.43</v>
          </cell>
          <cell r="AE105">
            <v>18.03</v>
          </cell>
          <cell r="AF105">
            <v>28.34</v>
          </cell>
          <cell r="AI105">
            <v>17.68</v>
          </cell>
          <cell r="AJ105">
            <v>97.93</v>
          </cell>
          <cell r="AM105">
            <v>2.6808999999999998</v>
          </cell>
          <cell r="AN105">
            <v>134.49</v>
          </cell>
          <cell r="AR105">
            <v>103</v>
          </cell>
          <cell r="AS105">
            <v>89</v>
          </cell>
          <cell r="AT105">
            <v>3</v>
          </cell>
          <cell r="AU105">
            <v>11</v>
          </cell>
          <cell r="BA105">
            <v>7831911716</v>
          </cell>
          <cell r="BB105">
            <v>17.615397556389155</v>
          </cell>
          <cell r="BC105">
            <v>57.681767571149521</v>
          </cell>
          <cell r="BD105">
            <v>21.856692608594805</v>
          </cell>
          <cell r="BE105">
            <v>6.7475470339134064E-2</v>
          </cell>
          <cell r="BF105">
            <v>2.7786667935273885</v>
          </cell>
          <cell r="BG105" t="str">
            <v>t</v>
          </cell>
          <cell r="BH105" t="str">
            <v>fix</v>
          </cell>
          <cell r="BI105">
            <v>2.1655833791540786</v>
          </cell>
          <cell r="BJ105">
            <v>1.1340814271327866</v>
          </cell>
          <cell r="BK105">
            <v>0.28355632283124732</v>
          </cell>
          <cell r="BL105">
            <v>0.1734272847666492</v>
          </cell>
          <cell r="BM105">
            <v>0.37346617724174097</v>
          </cell>
          <cell r="BN105">
            <v>3.2511798636601992E-3</v>
          </cell>
          <cell r="BP105">
            <v>7831.9117159999996</v>
          </cell>
          <cell r="BQ105">
            <v>0</v>
          </cell>
          <cell r="BR105">
            <v>0</v>
          </cell>
          <cell r="BT105">
            <v>1000000</v>
          </cell>
          <cell r="BV105">
            <v>2.68</v>
          </cell>
          <cell r="BW105">
            <v>18.03</v>
          </cell>
          <cell r="BX105">
            <v>0</v>
          </cell>
          <cell r="BY105">
            <v>17.68</v>
          </cell>
          <cell r="BZ105">
            <v>2.6808999999999998</v>
          </cell>
        </row>
        <row r="106">
          <cell r="C106">
            <v>231</v>
          </cell>
          <cell r="D106">
            <v>0</v>
          </cell>
          <cell r="E106">
            <v>0</v>
          </cell>
          <cell r="F106">
            <v>0</v>
          </cell>
          <cell r="G106">
            <v>0</v>
          </cell>
          <cell r="H106">
            <v>11416</v>
          </cell>
          <cell r="I106">
            <v>330200000</v>
          </cell>
          <cell r="J106">
            <v>200000</v>
          </cell>
          <cell r="K106">
            <v>3316756</v>
          </cell>
          <cell r="L106">
            <v>2011</v>
          </cell>
          <cell r="M106">
            <v>0</v>
          </cell>
          <cell r="N106">
            <v>0</v>
          </cell>
          <cell r="O106">
            <v>0</v>
          </cell>
          <cell r="P106">
            <v>0</v>
          </cell>
          <cell r="Q106" t="str">
            <v>پارند پایدار سپهر</v>
          </cell>
          <cell r="R106">
            <v>4043874</v>
          </cell>
          <cell r="S106">
            <v>5033964</v>
          </cell>
          <cell r="T106" t="str">
            <v>1395/05/11</v>
          </cell>
          <cell r="U106">
            <v>27.7</v>
          </cell>
          <cell r="V106">
            <v>5039549.6878660005</v>
          </cell>
          <cell r="W106">
            <v>499986080</v>
          </cell>
          <cell r="X106">
            <v>10087</v>
          </cell>
          <cell r="Y106">
            <v>10080</v>
          </cell>
          <cell r="Z106">
            <v>10036</v>
          </cell>
          <cell r="AC106">
            <v>2.95</v>
          </cell>
          <cell r="AD106">
            <v>-6.43</v>
          </cell>
          <cell r="AE106">
            <v>7.18</v>
          </cell>
          <cell r="AF106">
            <v>28.34</v>
          </cell>
          <cell r="AI106">
            <v>20.62</v>
          </cell>
          <cell r="AJ106">
            <v>97.93</v>
          </cell>
          <cell r="AM106">
            <v>0.8</v>
          </cell>
          <cell r="AN106">
            <v>129.25</v>
          </cell>
          <cell r="AR106">
            <v>1006</v>
          </cell>
          <cell r="AS106">
            <v>22.97075810590567</v>
          </cell>
          <cell r="AT106">
            <v>71</v>
          </cell>
          <cell r="AU106">
            <v>77.029241894094341</v>
          </cell>
          <cell r="BA106">
            <v>0</v>
          </cell>
          <cell r="BB106">
            <v>0</v>
          </cell>
          <cell r="BC106">
            <v>51.164017123151126</v>
          </cell>
          <cell r="BD106">
            <v>46.978770888153349</v>
          </cell>
          <cell r="BE106">
            <v>2.3658724188502858E-2</v>
          </cell>
          <cell r="BF106">
            <v>1.8335532645070152</v>
          </cell>
          <cell r="BG106" t="str">
            <v>t</v>
          </cell>
          <cell r="BH106" t="str">
            <v>fix</v>
          </cell>
          <cell r="BI106">
            <v>0</v>
          </cell>
          <cell r="BJ106">
            <v>0.82019271619244316</v>
          </cell>
          <cell r="BK106">
            <v>4.9729541523796242E-4</v>
          </cell>
          <cell r="BL106">
            <v>0</v>
          </cell>
          <cell r="BM106">
            <v>0</v>
          </cell>
          <cell r="BN106">
            <v>0</v>
          </cell>
          <cell r="BP106">
            <v>0</v>
          </cell>
          <cell r="BQ106">
            <v>0</v>
          </cell>
          <cell r="BR106">
            <v>1</v>
          </cell>
          <cell r="BT106">
            <v>10000</v>
          </cell>
          <cell r="BV106">
            <v>2.95</v>
          </cell>
          <cell r="BW106">
            <v>7.18</v>
          </cell>
          <cell r="BX106">
            <v>0</v>
          </cell>
          <cell r="BY106">
            <v>20.62</v>
          </cell>
          <cell r="BZ106">
            <v>0.8</v>
          </cell>
        </row>
        <row r="107">
          <cell r="C107">
            <v>228</v>
          </cell>
          <cell r="D107">
            <v>552890.04764999996</v>
          </cell>
          <cell r="E107">
            <v>597578.86736100004</v>
          </cell>
          <cell r="F107">
            <v>20211.655880999999</v>
          </cell>
          <cell r="G107">
            <v>54789.595890999997</v>
          </cell>
          <cell r="H107">
            <v>11397</v>
          </cell>
          <cell r="I107">
            <v>442745</v>
          </cell>
          <cell r="J107">
            <v>442903</v>
          </cell>
          <cell r="K107">
            <v>461742</v>
          </cell>
          <cell r="L107">
            <v>476026</v>
          </cell>
          <cell r="M107">
            <v>0</v>
          </cell>
          <cell r="N107">
            <v>8020</v>
          </cell>
          <cell r="O107">
            <v>0</v>
          </cell>
          <cell r="P107">
            <v>12939</v>
          </cell>
          <cell r="Q107" t="str">
            <v>اختصاصی بازارگردانی سپهر آتی خوارزمی</v>
          </cell>
          <cell r="R107">
            <v>202650</v>
          </cell>
          <cell r="S107">
            <v>165705</v>
          </cell>
          <cell r="T107" t="str">
            <v>1395/02/06</v>
          </cell>
          <cell r="U107">
            <v>30.966666666666669</v>
          </cell>
          <cell r="V107">
            <v>159411.66561699999</v>
          </cell>
          <cell r="W107">
            <v>100129</v>
          </cell>
          <cell r="X107">
            <v>1593102</v>
          </cell>
          <cell r="Y107">
            <v>1592062</v>
          </cell>
          <cell r="Z107">
            <v>1592062</v>
          </cell>
          <cell r="AC107">
            <v>3.14</v>
          </cell>
          <cell r="AD107">
            <v>-6.43</v>
          </cell>
          <cell r="AE107">
            <v>26.28</v>
          </cell>
          <cell r="AF107">
            <v>28.34</v>
          </cell>
          <cell r="AI107">
            <v>84.7</v>
          </cell>
          <cell r="AJ107">
            <v>97.93</v>
          </cell>
          <cell r="AM107">
            <v>59.206199999999995</v>
          </cell>
          <cell r="AN107">
            <v>123.3</v>
          </cell>
          <cell r="AR107">
            <v>0</v>
          </cell>
          <cell r="AS107">
            <v>0</v>
          </cell>
          <cell r="AT107">
            <v>5</v>
          </cell>
          <cell r="AU107">
            <v>100</v>
          </cell>
          <cell r="BA107">
            <v>93409061606</v>
          </cell>
          <cell r="BB107">
            <v>59.844781006076829</v>
          </cell>
          <cell r="BC107">
            <v>31.845352295694905</v>
          </cell>
          <cell r="BD107">
            <v>2.9485939172950939</v>
          </cell>
          <cell r="BE107">
            <v>0</v>
          </cell>
          <cell r="BF107">
            <v>5.3612727809331684</v>
          </cell>
          <cell r="BG107" t="str">
            <v>t</v>
          </cell>
          <cell r="BH107" t="str">
            <v>market maker</v>
          </cell>
          <cell r="BI107">
            <v>2.8385613496447073</v>
          </cell>
          <cell r="BJ107">
            <v>2.2785196150999258</v>
          </cell>
          <cell r="BK107">
            <v>2.3490056748087835</v>
          </cell>
          <cell r="BL107">
            <v>0.22630956148577289</v>
          </cell>
          <cell r="BM107">
            <v>0</v>
          </cell>
          <cell r="BN107">
            <v>7.8084547841042823E-2</v>
          </cell>
          <cell r="BP107">
            <v>93409.061606000003</v>
          </cell>
          <cell r="BQ107">
            <v>1</v>
          </cell>
          <cell r="BR107">
            <v>0</v>
          </cell>
          <cell r="BT107">
            <v>1000000</v>
          </cell>
          <cell r="BV107">
            <v>3.14</v>
          </cell>
          <cell r="BW107">
            <v>26.28</v>
          </cell>
          <cell r="BX107">
            <v>0</v>
          </cell>
          <cell r="BY107">
            <v>84.7</v>
          </cell>
          <cell r="BZ107">
            <v>59.206199999999995</v>
          </cell>
        </row>
        <row r="108">
          <cell r="C108">
            <v>229</v>
          </cell>
          <cell r="D108">
            <v>571793.30386999995</v>
          </cell>
          <cell r="E108">
            <v>464239.97698899999</v>
          </cell>
          <cell r="F108">
            <v>26541.258622000001</v>
          </cell>
          <cell r="G108">
            <v>34822.885509</v>
          </cell>
          <cell r="H108">
            <v>11435</v>
          </cell>
          <cell r="I108">
            <v>252322</v>
          </cell>
          <cell r="J108">
            <v>5000</v>
          </cell>
          <cell r="K108">
            <v>263179</v>
          </cell>
          <cell r="L108">
            <v>5337</v>
          </cell>
          <cell r="M108">
            <v>0</v>
          </cell>
          <cell r="N108">
            <v>0</v>
          </cell>
          <cell r="O108">
            <v>0</v>
          </cell>
          <cell r="P108">
            <v>0</v>
          </cell>
          <cell r="Q108" t="str">
            <v>اختصاصی بازارگردانی گروه گردشگری ایرانیان</v>
          </cell>
          <cell r="R108">
            <v>482969</v>
          </cell>
          <cell r="S108">
            <v>884779</v>
          </cell>
          <cell r="T108" t="str">
            <v>1395/04/02</v>
          </cell>
          <cell r="U108">
            <v>29.033333333333331</v>
          </cell>
          <cell r="V108">
            <v>859563.27012700005</v>
          </cell>
          <cell r="W108">
            <v>497322</v>
          </cell>
          <cell r="X108">
            <v>1729055</v>
          </cell>
          <cell r="Y108">
            <v>1728383</v>
          </cell>
          <cell r="Z108">
            <v>1728383</v>
          </cell>
          <cell r="AC108">
            <v>-2.56</v>
          </cell>
          <cell r="AD108">
            <v>-6.43</v>
          </cell>
          <cell r="AE108">
            <v>50.54</v>
          </cell>
          <cell r="AF108">
            <v>28.34</v>
          </cell>
          <cell r="AI108">
            <v>55.56</v>
          </cell>
          <cell r="AJ108">
            <v>97.93</v>
          </cell>
          <cell r="AM108">
            <v>72.838300000000004</v>
          </cell>
          <cell r="AN108">
            <v>138.6</v>
          </cell>
          <cell r="AR108">
            <v>0</v>
          </cell>
          <cell r="AS108">
            <v>0</v>
          </cell>
          <cell r="AT108">
            <v>8</v>
          </cell>
          <cell r="AU108">
            <v>100</v>
          </cell>
          <cell r="BA108">
            <v>512640270952</v>
          </cell>
          <cell r="BB108">
            <v>59.763553917605428</v>
          </cell>
          <cell r="BC108">
            <v>12.686347343643426</v>
          </cell>
          <cell r="BD108">
            <v>23.677740217936798</v>
          </cell>
          <cell r="BE108">
            <v>0.61157817989900731</v>
          </cell>
          <cell r="BF108">
            <v>3.2607803409153369</v>
          </cell>
          <cell r="BG108" t="str">
            <v>t</v>
          </cell>
          <cell r="BH108" t="str">
            <v>market maker</v>
          </cell>
          <cell r="BI108">
            <v>1.07256706005872</v>
          </cell>
          <cell r="BJ108">
            <v>0.54491903207038128</v>
          </cell>
          <cell r="BK108">
            <v>1.1050398679832454E-2</v>
          </cell>
          <cell r="BL108">
            <v>3.4677667604565664E-2</v>
          </cell>
          <cell r="BM108">
            <v>0</v>
          </cell>
          <cell r="BN108">
            <v>0</v>
          </cell>
          <cell r="BP108">
            <v>512640.27095199999</v>
          </cell>
          <cell r="BQ108">
            <v>1</v>
          </cell>
          <cell r="BR108">
            <v>0</v>
          </cell>
          <cell r="BT108">
            <v>1000000</v>
          </cell>
          <cell r="BV108">
            <v>-2.56</v>
          </cell>
          <cell r="BW108">
            <v>50.54</v>
          </cell>
          <cell r="BX108">
            <v>0</v>
          </cell>
          <cell r="BY108">
            <v>55.56</v>
          </cell>
          <cell r="BZ108">
            <v>72.838300000000004</v>
          </cell>
        </row>
        <row r="109">
          <cell r="C109">
            <v>234</v>
          </cell>
          <cell r="D109">
            <v>721634.16745199997</v>
          </cell>
          <cell r="E109">
            <v>711124.55992699997</v>
          </cell>
          <cell r="F109">
            <v>138048.30378700001</v>
          </cell>
          <cell r="G109">
            <v>71461.028732999999</v>
          </cell>
          <cell r="H109">
            <v>11447</v>
          </cell>
          <cell r="I109">
            <v>0</v>
          </cell>
          <cell r="J109">
            <v>0</v>
          </cell>
          <cell r="K109">
            <v>0</v>
          </cell>
          <cell r="L109">
            <v>0</v>
          </cell>
          <cell r="M109">
            <v>0</v>
          </cell>
          <cell r="N109">
            <v>0</v>
          </cell>
          <cell r="O109">
            <v>0</v>
          </cell>
          <cell r="P109">
            <v>0</v>
          </cell>
          <cell r="Q109" t="str">
            <v>اختصاصی بازارگردانی صنعت مس</v>
          </cell>
          <cell r="R109">
            <v>252975</v>
          </cell>
          <cell r="S109">
            <v>321125</v>
          </cell>
          <cell r="T109" t="str">
            <v>1395/06/08</v>
          </cell>
          <cell r="U109">
            <v>26.766666666666666</v>
          </cell>
          <cell r="V109">
            <v>312162.31135999999</v>
          </cell>
          <cell r="W109">
            <v>100000</v>
          </cell>
          <cell r="X109">
            <v>3131777</v>
          </cell>
          <cell r="Y109">
            <v>3121623</v>
          </cell>
          <cell r="Z109">
            <v>3121623</v>
          </cell>
          <cell r="AC109">
            <v>-7.08</v>
          </cell>
          <cell r="AD109">
            <v>-6.43</v>
          </cell>
          <cell r="AE109">
            <v>0.93</v>
          </cell>
          <cell r="AF109">
            <v>28.34</v>
          </cell>
          <cell r="AI109">
            <v>71.069999999999993</v>
          </cell>
          <cell r="AJ109">
            <v>97.93</v>
          </cell>
          <cell r="AM109">
            <v>212.16230000000002</v>
          </cell>
          <cell r="AN109">
            <v>129.25</v>
          </cell>
          <cell r="AR109">
            <v>0</v>
          </cell>
          <cell r="AS109">
            <v>0</v>
          </cell>
          <cell r="AT109">
            <v>4</v>
          </cell>
          <cell r="AU109">
            <v>100</v>
          </cell>
          <cell r="BA109">
            <v>227711782096</v>
          </cell>
          <cell r="BB109">
            <v>71.858115934010272</v>
          </cell>
          <cell r="BC109">
            <v>26.314738095925421</v>
          </cell>
          <cell r="BD109">
            <v>0.94455751418329836</v>
          </cell>
          <cell r="BE109">
            <v>9.4669825960585468E-3</v>
          </cell>
          <cell r="BF109">
            <v>0.87312147328494683</v>
          </cell>
          <cell r="BG109" t="str">
            <v>t</v>
          </cell>
          <cell r="BH109" t="str">
            <v>market maker</v>
          </cell>
          <cell r="BI109">
            <v>2.8318188109081923</v>
          </cell>
          <cell r="BJ109">
            <v>0</v>
          </cell>
          <cell r="BK109">
            <v>0</v>
          </cell>
          <cell r="BL109">
            <v>0.3262114947761775</v>
          </cell>
          <cell r="BM109">
            <v>0</v>
          </cell>
          <cell r="BN109">
            <v>0</v>
          </cell>
          <cell r="BP109">
            <v>227711.78209600001</v>
          </cell>
          <cell r="BQ109">
            <v>1</v>
          </cell>
          <cell r="BR109">
            <v>0</v>
          </cell>
          <cell r="BT109">
            <v>1000000</v>
          </cell>
          <cell r="BV109">
            <v>-7.08</v>
          </cell>
          <cell r="BW109">
            <v>0.93</v>
          </cell>
          <cell r="BX109">
            <v>0</v>
          </cell>
          <cell r="BY109">
            <v>71.069999999999993</v>
          </cell>
          <cell r="BZ109">
            <v>212.16230000000002</v>
          </cell>
        </row>
        <row r="110">
          <cell r="C110">
            <v>232</v>
          </cell>
          <cell r="D110">
            <v>234334.95217400001</v>
          </cell>
          <cell r="E110">
            <v>441263.216724</v>
          </cell>
          <cell r="F110">
            <v>5601.3380029999998</v>
          </cell>
          <cell r="G110">
            <v>0</v>
          </cell>
          <cell r="H110">
            <v>11443</v>
          </cell>
          <cell r="I110">
            <v>271243</v>
          </cell>
          <cell r="J110">
            <v>0</v>
          </cell>
          <cell r="K110">
            <v>227720</v>
          </cell>
          <cell r="L110">
            <v>0</v>
          </cell>
          <cell r="M110">
            <v>0</v>
          </cell>
          <cell r="N110">
            <v>0</v>
          </cell>
          <cell r="O110">
            <v>0</v>
          </cell>
          <cell r="P110">
            <v>0</v>
          </cell>
          <cell r="Q110" t="str">
            <v>اختصاصی بازارگردانی پست بانک ایران</v>
          </cell>
          <cell r="R110">
            <v>299282</v>
          </cell>
          <cell r="S110">
            <v>549008</v>
          </cell>
          <cell r="T110" t="str">
            <v>1395/05/12</v>
          </cell>
          <cell r="U110">
            <v>27.666666666666668</v>
          </cell>
          <cell r="V110">
            <v>549686.90171699994</v>
          </cell>
          <cell r="W110">
            <v>463668</v>
          </cell>
          <cell r="X110">
            <v>1188711</v>
          </cell>
          <cell r="Y110">
            <v>1185518</v>
          </cell>
          <cell r="Z110">
            <v>1185518</v>
          </cell>
          <cell r="AC110">
            <v>-0.63</v>
          </cell>
          <cell r="AD110">
            <v>-6.43</v>
          </cell>
          <cell r="AE110">
            <v>45.53</v>
          </cell>
          <cell r="AF110">
            <v>28.34</v>
          </cell>
          <cell r="AI110">
            <v>22.85</v>
          </cell>
          <cell r="AJ110">
            <v>97.93</v>
          </cell>
          <cell r="AM110">
            <v>18.5518</v>
          </cell>
          <cell r="AN110">
            <v>136.82</v>
          </cell>
          <cell r="AR110">
            <v>0</v>
          </cell>
          <cell r="AS110">
            <v>0</v>
          </cell>
          <cell r="AT110">
            <v>2</v>
          </cell>
          <cell r="AU110">
            <v>100</v>
          </cell>
          <cell r="BA110">
            <v>103599386128</v>
          </cell>
          <cell r="BB110">
            <v>18.74671493512702</v>
          </cell>
          <cell r="BC110">
            <v>81.206496483343543</v>
          </cell>
          <cell r="BD110">
            <v>2.7258552568701508E-2</v>
          </cell>
          <cell r="BE110">
            <v>0</v>
          </cell>
          <cell r="BF110">
            <v>1.9530028960735184E-2</v>
          </cell>
          <cell r="BG110" t="str">
            <v>t</v>
          </cell>
          <cell r="BH110" t="str">
            <v>market maker</v>
          </cell>
          <cell r="BI110">
            <v>1.1286982994266277</v>
          </cell>
          <cell r="BJ110">
            <v>0.76088772462092613</v>
          </cell>
          <cell r="BK110">
            <v>0</v>
          </cell>
          <cell r="BL110">
            <v>5.1013263950616386E-3</v>
          </cell>
          <cell r="BM110">
            <v>0</v>
          </cell>
          <cell r="BN110">
            <v>0</v>
          </cell>
          <cell r="BP110">
            <v>103599.386128</v>
          </cell>
          <cell r="BQ110">
            <v>1</v>
          </cell>
          <cell r="BR110">
            <v>0</v>
          </cell>
          <cell r="BT110">
            <v>1000000</v>
          </cell>
          <cell r="BV110">
            <v>-0.63</v>
          </cell>
          <cell r="BW110">
            <v>45.53</v>
          </cell>
          <cell r="BX110">
            <v>0</v>
          </cell>
          <cell r="BY110">
            <v>22.85</v>
          </cell>
          <cell r="BZ110">
            <v>18.5518</v>
          </cell>
        </row>
        <row r="111">
          <cell r="C111">
            <v>237</v>
          </cell>
          <cell r="D111">
            <v>203572.55003099999</v>
          </cell>
          <cell r="E111">
            <v>131336.19344100001</v>
          </cell>
          <cell r="F111">
            <v>30797.643272000001</v>
          </cell>
          <cell r="G111">
            <v>26424.517604000001</v>
          </cell>
          <cell r="H111">
            <v>11461</v>
          </cell>
          <cell r="I111">
            <v>42497</v>
          </cell>
          <cell r="J111">
            <v>20202</v>
          </cell>
          <cell r="K111">
            <v>99417</v>
          </cell>
          <cell r="L111">
            <v>26092</v>
          </cell>
          <cell r="M111">
            <v>237</v>
          </cell>
          <cell r="N111">
            <v>48</v>
          </cell>
          <cell r="O111">
            <v>598</v>
          </cell>
          <cell r="P111">
            <v>118</v>
          </cell>
          <cell r="Q111" t="str">
            <v>مشترک افق روشن کارگزاری بانک خاورمیانه</v>
          </cell>
          <cell r="R111">
            <v>43386</v>
          </cell>
          <cell r="S111">
            <v>119344</v>
          </cell>
          <cell r="T111" t="str">
            <v>1395/08/29</v>
          </cell>
          <cell r="U111">
            <v>24.033333333333331</v>
          </cell>
          <cell r="V111">
            <v>115013.836685</v>
          </cell>
          <cell r="W111">
            <v>48170</v>
          </cell>
          <cell r="X111">
            <v>2410623</v>
          </cell>
          <cell r="Y111">
            <v>2387665</v>
          </cell>
          <cell r="Z111">
            <v>2387665</v>
          </cell>
          <cell r="AC111">
            <v>-6.65</v>
          </cell>
          <cell r="AD111">
            <v>-6.43</v>
          </cell>
          <cell r="AE111">
            <v>33.479999999999997</v>
          </cell>
          <cell r="AF111">
            <v>28.34</v>
          </cell>
          <cell r="AI111">
            <v>94.37</v>
          </cell>
          <cell r="AJ111">
            <v>97.93</v>
          </cell>
          <cell r="AM111">
            <v>138.76649999999998</v>
          </cell>
          <cell r="AN111">
            <v>126.52</v>
          </cell>
          <cell r="AR111">
            <v>125</v>
          </cell>
          <cell r="AS111">
            <v>85</v>
          </cell>
          <cell r="AT111">
            <v>5</v>
          </cell>
          <cell r="AU111">
            <v>15</v>
          </cell>
          <cell r="BA111">
            <v>108073555724</v>
          </cell>
          <cell r="BB111">
            <v>93.928821400809696</v>
          </cell>
          <cell r="BC111">
            <v>4.1310511355871524</v>
          </cell>
          <cell r="BD111">
            <v>0.50501561812026519</v>
          </cell>
          <cell r="BE111">
            <v>4.3455968840650831E-2</v>
          </cell>
          <cell r="BF111">
            <v>1.3916558766422373</v>
          </cell>
          <cell r="BG111" t="str">
            <v>t</v>
          </cell>
          <cell r="BH111" t="str">
            <v>stock</v>
          </cell>
          <cell r="BI111">
            <v>3.8596407075093349</v>
          </cell>
          <cell r="BJ111">
            <v>2.2914534642511408</v>
          </cell>
          <cell r="BK111">
            <v>0.60139215415110869</v>
          </cell>
          <cell r="BL111">
            <v>0.23973622836506234</v>
          </cell>
          <cell r="BM111">
            <v>5.0107252982973588E-3</v>
          </cell>
          <cell r="BN111">
            <v>9.8873843678777312E-4</v>
          </cell>
          <cell r="BP111">
            <v>108073.55572400001</v>
          </cell>
          <cell r="BQ111">
            <v>0</v>
          </cell>
          <cell r="BR111">
            <v>0</v>
          </cell>
          <cell r="BT111">
            <v>1000000</v>
          </cell>
          <cell r="BV111">
            <v>-6.65</v>
          </cell>
          <cell r="BW111">
            <v>33.479999999999997</v>
          </cell>
          <cell r="BX111">
            <v>0</v>
          </cell>
          <cell r="BY111">
            <v>94.37</v>
          </cell>
          <cell r="BZ111">
            <v>138.76649999999998</v>
          </cell>
        </row>
        <row r="112">
          <cell r="C112">
            <v>238</v>
          </cell>
          <cell r="D112">
            <v>24433.599373000001</v>
          </cell>
          <cell r="E112">
            <v>42996.232938000001</v>
          </cell>
          <cell r="F112">
            <v>0</v>
          </cell>
          <cell r="G112">
            <v>0</v>
          </cell>
          <cell r="H112">
            <v>11466</v>
          </cell>
          <cell r="Q112" t="str">
            <v>تصمیم نگاران پیشتاز</v>
          </cell>
          <cell r="R112">
            <v>17938</v>
          </cell>
          <cell r="S112">
            <v>17938</v>
          </cell>
          <cell r="T112" t="str">
            <v>1395/08/23</v>
          </cell>
          <cell r="U112">
            <v>24.233333333333334</v>
          </cell>
          <cell r="V112">
            <v>1743.757241</v>
          </cell>
          <cell r="W112">
            <v>1000</v>
          </cell>
          <cell r="X112">
            <v>1746967</v>
          </cell>
          <cell r="Y112">
            <v>1746966</v>
          </cell>
          <cell r="Z112">
            <v>1746966</v>
          </cell>
          <cell r="AC112">
            <v>19.02</v>
          </cell>
          <cell r="AD112">
            <v>26</v>
          </cell>
          <cell r="AE112">
            <v>31.75</v>
          </cell>
          <cell r="AF112">
            <v>43.44</v>
          </cell>
          <cell r="AI112">
            <v>61.34</v>
          </cell>
          <cell r="AJ112">
            <v>66.209999999999994</v>
          </cell>
          <cell r="AM112">
            <v>74.696600000000004</v>
          </cell>
          <cell r="AN112">
            <v>73.2</v>
          </cell>
          <cell r="AR112">
            <v>1</v>
          </cell>
          <cell r="AS112">
            <v>100</v>
          </cell>
          <cell r="AT112">
            <v>0</v>
          </cell>
          <cell r="AU112">
            <v>0</v>
          </cell>
          <cell r="BA112">
            <v>1</v>
          </cell>
          <cell r="BB112">
            <v>4.6008882111310241E-8</v>
          </cell>
          <cell r="BC112">
            <v>0</v>
          </cell>
          <cell r="BD112">
            <v>65.74706442685644</v>
          </cell>
          <cell r="BE112">
            <v>1.8403552844524096</v>
          </cell>
          <cell r="BF112">
            <v>32.412580242682267</v>
          </cell>
          <cell r="BG112" t="str">
            <v>t</v>
          </cell>
          <cell r="BH112" t="str">
            <v>stock</v>
          </cell>
          <cell r="BI112">
            <v>1.8795248163396143</v>
          </cell>
          <cell r="BJ112">
            <v>0</v>
          </cell>
          <cell r="BK112">
            <v>0</v>
          </cell>
          <cell r="BL112">
            <v>0</v>
          </cell>
          <cell r="BM112">
            <v>0</v>
          </cell>
          <cell r="BN112">
            <v>0</v>
          </cell>
          <cell r="BP112">
            <v>9.9999999999999995E-7</v>
          </cell>
          <cell r="BQ112">
            <v>0</v>
          </cell>
          <cell r="BR112">
            <v>0</v>
          </cell>
          <cell r="BT112">
            <v>1000000</v>
          </cell>
          <cell r="BV112">
            <v>19.02</v>
          </cell>
          <cell r="BW112">
            <v>31.75</v>
          </cell>
          <cell r="BX112">
            <v>0</v>
          </cell>
          <cell r="BY112">
            <v>61.34</v>
          </cell>
          <cell r="BZ112">
            <v>74.696600000000004</v>
          </cell>
        </row>
        <row r="113">
          <cell r="C113">
            <v>240</v>
          </cell>
          <cell r="D113">
            <v>187407.42666999999</v>
          </cell>
          <cell r="E113">
            <v>163137.93546400001</v>
          </cell>
          <cell r="F113">
            <v>21585.534294000001</v>
          </cell>
          <cell r="G113">
            <v>20304.006297</v>
          </cell>
          <cell r="H113">
            <v>11470</v>
          </cell>
          <cell r="I113">
            <v>44472</v>
          </cell>
          <cell r="J113">
            <v>25796</v>
          </cell>
          <cell r="K113">
            <v>78305</v>
          </cell>
          <cell r="L113">
            <v>42211</v>
          </cell>
          <cell r="M113">
            <v>0</v>
          </cell>
          <cell r="N113">
            <v>741</v>
          </cell>
          <cell r="O113">
            <v>0</v>
          </cell>
          <cell r="P113">
            <v>1545</v>
          </cell>
          <cell r="Q113" t="str">
            <v>پاداش سرمایه پارس</v>
          </cell>
          <cell r="R113">
            <v>49071</v>
          </cell>
          <cell r="S113">
            <v>81625</v>
          </cell>
          <cell r="T113" t="str">
            <v>1395/09/24</v>
          </cell>
          <cell r="U113">
            <v>23.2</v>
          </cell>
          <cell r="V113">
            <v>76850.365044000006</v>
          </cell>
          <cell r="W113">
            <v>36744</v>
          </cell>
          <cell r="X113">
            <v>2109366</v>
          </cell>
          <cell r="Y113">
            <v>2091507</v>
          </cell>
          <cell r="Z113">
            <v>2091507</v>
          </cell>
          <cell r="AC113">
            <v>-8.49</v>
          </cell>
          <cell r="AD113">
            <v>-6.43</v>
          </cell>
          <cell r="AE113">
            <v>17.43</v>
          </cell>
          <cell r="AF113">
            <v>28.34</v>
          </cell>
          <cell r="AI113">
            <v>108.52</v>
          </cell>
          <cell r="AJ113">
            <v>97.93</v>
          </cell>
          <cell r="AM113">
            <v>109.1507</v>
          </cell>
          <cell r="AN113">
            <v>121.67</v>
          </cell>
          <cell r="AR113">
            <v>87</v>
          </cell>
          <cell r="AS113">
            <v>5</v>
          </cell>
          <cell r="AT113">
            <v>6</v>
          </cell>
          <cell r="AU113">
            <v>95</v>
          </cell>
          <cell r="BA113">
            <v>61585676432</v>
          </cell>
          <cell r="BB113">
            <v>78.729745146277295</v>
          </cell>
          <cell r="BC113">
            <v>13.536790345634287</v>
          </cell>
          <cell r="BD113">
            <v>0.23128402376110463</v>
          </cell>
          <cell r="BE113">
            <v>3.835644207686234E-2</v>
          </cell>
          <cell r="BF113">
            <v>7.4638240422504483</v>
          </cell>
          <cell r="BG113" t="str">
            <v>t</v>
          </cell>
          <cell r="BH113" t="str">
            <v>stock</v>
          </cell>
          <cell r="BI113">
            <v>3.5718179997758348</v>
          </cell>
          <cell r="BJ113">
            <v>1.5957490167308594</v>
          </cell>
          <cell r="BK113">
            <v>0.86020256363228786</v>
          </cell>
          <cell r="BL113">
            <v>0.25659749213476263</v>
          </cell>
          <cell r="BM113">
            <v>0</v>
          </cell>
          <cell r="BN113">
            <v>1.8928024502297091E-2</v>
          </cell>
          <cell r="BP113">
            <v>61585.676432</v>
          </cell>
          <cell r="BQ113">
            <v>0</v>
          </cell>
          <cell r="BR113">
            <v>0</v>
          </cell>
          <cell r="BT113">
            <v>1000000</v>
          </cell>
          <cell r="BV113">
            <v>-8.49</v>
          </cell>
          <cell r="BW113">
            <v>17.43</v>
          </cell>
          <cell r="BX113">
            <v>0</v>
          </cell>
          <cell r="BY113">
            <v>108.52</v>
          </cell>
          <cell r="BZ113">
            <v>109.1507</v>
          </cell>
        </row>
        <row r="114">
          <cell r="C114">
            <v>241</v>
          </cell>
          <cell r="D114">
            <v>73412.250335000004</v>
          </cell>
          <cell r="E114">
            <v>85335.058600999997</v>
          </cell>
          <cell r="F114">
            <v>0</v>
          </cell>
          <cell r="G114">
            <v>60362.38</v>
          </cell>
          <cell r="H114">
            <v>11459</v>
          </cell>
          <cell r="I114">
            <v>23100000</v>
          </cell>
          <cell r="J114">
            <v>59800000</v>
          </cell>
          <cell r="K114">
            <v>338607</v>
          </cell>
          <cell r="L114">
            <v>828170</v>
          </cell>
          <cell r="M114">
            <v>8600000</v>
          </cell>
          <cell r="N114">
            <v>0</v>
          </cell>
          <cell r="O114">
            <v>130200</v>
          </cell>
          <cell r="P114">
            <v>0</v>
          </cell>
          <cell r="Q114" t="str">
            <v>با درآمد ثابت کیان</v>
          </cell>
          <cell r="R114">
            <v>1067513</v>
          </cell>
          <cell r="S114">
            <v>862841</v>
          </cell>
          <cell r="T114" t="str">
            <v>1395/09/28</v>
          </cell>
          <cell r="U114">
            <v>23.066666666666666</v>
          </cell>
          <cell r="V114">
            <v>963165.06604900002</v>
          </cell>
          <cell r="W114">
            <v>63206974</v>
          </cell>
          <cell r="X114">
            <v>15264</v>
          </cell>
          <cell r="Y114">
            <v>15239</v>
          </cell>
          <cell r="Z114">
            <v>15463</v>
          </cell>
          <cell r="AC114">
            <v>2.2799999999999998</v>
          </cell>
          <cell r="AD114">
            <v>-6.43</v>
          </cell>
          <cell r="AE114">
            <v>4.0599999999999996</v>
          </cell>
          <cell r="AF114">
            <v>28.34</v>
          </cell>
          <cell r="AI114">
            <v>22.54</v>
          </cell>
          <cell r="AJ114">
            <v>97.93</v>
          </cell>
          <cell r="AM114">
            <v>52.39</v>
          </cell>
          <cell r="AN114">
            <v>117.71</v>
          </cell>
          <cell r="AR114">
            <v>311</v>
          </cell>
          <cell r="AS114">
            <v>21.470941686208388</v>
          </cell>
          <cell r="AT114">
            <v>27</v>
          </cell>
          <cell r="AU114">
            <v>78.529058313791609</v>
          </cell>
          <cell r="BA114">
            <v>92309097299</v>
          </cell>
          <cell r="BB114">
            <v>9.527113938948883</v>
          </cell>
          <cell r="BC114">
            <v>43.479255488340115</v>
          </cell>
          <cell r="BD114">
            <v>38.939722336662577</v>
          </cell>
          <cell r="BE114">
            <v>5.1604415045298528E-3</v>
          </cell>
          <cell r="BF114">
            <v>8.0487477945438943</v>
          </cell>
          <cell r="BG114" t="str">
            <v>t</v>
          </cell>
          <cell r="BH114" t="str">
            <v>fix</v>
          </cell>
          <cell r="BI114">
            <v>7.4353805965828981E-2</v>
          </cell>
          <cell r="BJ114">
            <v>0.3171923901629301</v>
          </cell>
          <cell r="BK114">
            <v>0.77579383108215072</v>
          </cell>
          <cell r="BL114">
            <v>3.4978854736851861E-2</v>
          </cell>
          <cell r="BM114">
            <v>0.15089686280554587</v>
          </cell>
          <cell r="BN114">
            <v>0</v>
          </cell>
          <cell r="BP114">
            <v>92309.097299000001</v>
          </cell>
          <cell r="BQ114">
            <v>0</v>
          </cell>
          <cell r="BR114">
            <v>1</v>
          </cell>
          <cell r="BT114">
            <v>10000</v>
          </cell>
          <cell r="BV114">
            <v>2.2799999999999998</v>
          </cell>
          <cell r="BW114">
            <v>4.0599999999999996</v>
          </cell>
          <cell r="BX114">
            <v>0</v>
          </cell>
          <cell r="BY114">
            <v>22.54</v>
          </cell>
          <cell r="BZ114">
            <v>52.39</v>
          </cell>
        </row>
        <row r="115">
          <cell r="C115">
            <v>242</v>
          </cell>
          <cell r="D115">
            <v>17629.568156000001</v>
          </cell>
          <cell r="E115">
            <v>24636.813416000001</v>
          </cell>
          <cell r="F115">
            <v>0</v>
          </cell>
          <cell r="G115">
            <v>0</v>
          </cell>
          <cell r="H115">
            <v>11457</v>
          </cell>
          <cell r="I115">
            <v>553</v>
          </cell>
          <cell r="J115">
            <v>30050</v>
          </cell>
          <cell r="K115">
            <v>555</v>
          </cell>
          <cell r="L115">
            <v>31547</v>
          </cell>
          <cell r="M115">
            <v>0</v>
          </cell>
          <cell r="N115">
            <v>0</v>
          </cell>
          <cell r="O115">
            <v>0</v>
          </cell>
          <cell r="P115">
            <v>0</v>
          </cell>
          <cell r="Q115" t="str">
            <v>مشترک نیکوکاری درمان زنجیره امید</v>
          </cell>
          <cell r="R115">
            <v>79983</v>
          </cell>
          <cell r="S115">
            <v>54384</v>
          </cell>
          <cell r="T115" t="str">
            <v>1395/09/13</v>
          </cell>
          <cell r="U115">
            <v>23.566666666666666</v>
          </cell>
          <cell r="V115">
            <v>54656.872423000001</v>
          </cell>
          <cell r="W115">
            <v>51255</v>
          </cell>
          <cell r="X115">
            <v>1067848</v>
          </cell>
          <cell r="Y115">
            <v>1066371</v>
          </cell>
          <cell r="Z115">
            <v>1061723</v>
          </cell>
          <cell r="AC115">
            <v>0.86</v>
          </cell>
          <cell r="AD115">
            <v>-6.43</v>
          </cell>
          <cell r="AE115">
            <v>6.58</v>
          </cell>
          <cell r="AF115">
            <v>28.34</v>
          </cell>
          <cell r="AI115">
            <v>24.78</v>
          </cell>
          <cell r="AJ115">
            <v>97.93</v>
          </cell>
          <cell r="AM115">
            <v>6.6371000000000002</v>
          </cell>
          <cell r="AN115">
            <v>119.48</v>
          </cell>
          <cell r="AR115">
            <v>100</v>
          </cell>
          <cell r="AS115">
            <v>0</v>
          </cell>
          <cell r="AT115">
            <v>5</v>
          </cell>
          <cell r="AU115">
            <v>100</v>
          </cell>
          <cell r="BA115">
            <v>2652210394</v>
          </cell>
          <cell r="BB115">
            <v>4.7567731493973406</v>
          </cell>
          <cell r="BC115">
            <v>60.873714143878743</v>
          </cell>
          <cell r="BD115">
            <v>31.835015373057562</v>
          </cell>
          <cell r="BE115">
            <v>8.9675637350611723E-2</v>
          </cell>
          <cell r="BF115">
            <v>2.4448216963157359</v>
          </cell>
          <cell r="BG115" t="str">
            <v>t</v>
          </cell>
          <cell r="BH115" t="str">
            <v>fix</v>
          </cell>
          <cell r="BI115">
            <v>0.26422103179425627</v>
          </cell>
          <cell r="BJ115">
            <v>6.9389745320880686E-3</v>
          </cell>
          <cell r="BK115">
            <v>0.39442131452933749</v>
          </cell>
          <cell r="BL115">
            <v>0</v>
          </cell>
          <cell r="BM115">
            <v>0</v>
          </cell>
          <cell r="BN115">
            <v>0</v>
          </cell>
          <cell r="BP115">
            <v>2652.2103940000002</v>
          </cell>
          <cell r="BQ115">
            <v>0</v>
          </cell>
          <cell r="BR115">
            <v>0</v>
          </cell>
          <cell r="BT115">
            <v>1000000</v>
          </cell>
          <cell r="BV115">
            <v>0.86</v>
          </cell>
          <cell r="BW115">
            <v>6.58</v>
          </cell>
          <cell r="BX115">
            <v>0</v>
          </cell>
          <cell r="BY115">
            <v>24.78</v>
          </cell>
          <cell r="BZ115">
            <v>6.6371000000000002</v>
          </cell>
        </row>
        <row r="116">
          <cell r="C116">
            <v>245</v>
          </cell>
          <cell r="D116">
            <v>1319337.8655449999</v>
          </cell>
          <cell r="E116">
            <v>604226.70950999996</v>
          </cell>
          <cell r="F116">
            <v>200774.741782</v>
          </cell>
          <cell r="G116">
            <v>40764.942542999997</v>
          </cell>
          <cell r="H116">
            <v>11477</v>
          </cell>
          <cell r="I116">
            <v>373312</v>
          </cell>
          <cell r="J116">
            <v>133824</v>
          </cell>
          <cell r="K116">
            <v>955020</v>
          </cell>
          <cell r="L116">
            <v>356574</v>
          </cell>
          <cell r="M116">
            <v>39861</v>
          </cell>
          <cell r="N116">
            <v>16833</v>
          </cell>
          <cell r="O116">
            <v>149307</v>
          </cell>
          <cell r="P116">
            <v>59393</v>
          </cell>
          <cell r="Q116" t="str">
            <v>آوای ثروت کیان</v>
          </cell>
          <cell r="R116">
            <v>388714</v>
          </cell>
          <cell r="S116">
            <v>1067985</v>
          </cell>
          <cell r="T116" t="str">
            <v>1395/11/18</v>
          </cell>
          <cell r="U116">
            <v>21</v>
          </cell>
          <cell r="V116">
            <v>1004532.722742</v>
          </cell>
          <cell r="W116">
            <v>289307</v>
          </cell>
          <cell r="X116">
            <v>3512988</v>
          </cell>
          <cell r="Y116">
            <v>3472203</v>
          </cell>
          <cell r="Z116">
            <v>3472203</v>
          </cell>
          <cell r="AC116">
            <v>-10.61</v>
          </cell>
          <cell r="AD116">
            <v>-6.43</v>
          </cell>
          <cell r="AE116">
            <v>29.84</v>
          </cell>
          <cell r="AF116">
            <v>28.34</v>
          </cell>
          <cell r="AI116">
            <v>159.93</v>
          </cell>
          <cell r="AJ116">
            <v>97.93</v>
          </cell>
          <cell r="AM116">
            <v>247.22029999999998</v>
          </cell>
          <cell r="AN116">
            <v>129.16</v>
          </cell>
          <cell r="AR116">
            <v>654</v>
          </cell>
          <cell r="AS116">
            <v>87</v>
          </cell>
          <cell r="AT116">
            <v>10</v>
          </cell>
          <cell r="AU116">
            <v>13</v>
          </cell>
          <cell r="BA116">
            <v>1132003083720</v>
          </cell>
          <cell r="BB116">
            <v>99.358044427387441</v>
          </cell>
          <cell r="BC116">
            <v>0</v>
          </cell>
          <cell r="BD116">
            <v>6.7731542229452574E-2</v>
          </cell>
          <cell r="BE116">
            <v>0</v>
          </cell>
          <cell r="BF116">
            <v>0.57422403038310843</v>
          </cell>
          <cell r="BG116" t="str">
            <v>t</v>
          </cell>
          <cell r="BH116" t="str">
            <v>stock</v>
          </cell>
          <cell r="BI116">
            <v>2.4742671669337866</v>
          </cell>
          <cell r="BJ116">
            <v>2.4568706040945272</v>
          </cell>
          <cell r="BK116">
            <v>0.91731710203388606</v>
          </cell>
          <cell r="BL116">
            <v>0.11308196478649044</v>
          </cell>
          <cell r="BM116">
            <v>0.1398025253163668</v>
          </cell>
          <cell r="BN116">
            <v>5.5612204291258772E-2</v>
          </cell>
          <cell r="BP116">
            <v>1132003.08372</v>
          </cell>
          <cell r="BQ116">
            <v>0</v>
          </cell>
          <cell r="BR116">
            <v>0</v>
          </cell>
          <cell r="BT116">
            <v>1000000</v>
          </cell>
          <cell r="BV116">
            <v>-10.61</v>
          </cell>
          <cell r="BW116">
            <v>29.84</v>
          </cell>
          <cell r="BX116">
            <v>0</v>
          </cell>
          <cell r="BY116">
            <v>159.93</v>
          </cell>
          <cell r="BZ116">
            <v>247.22029999999998</v>
          </cell>
        </row>
        <row r="117">
          <cell r="C117">
            <v>235</v>
          </cell>
          <cell r="D117">
            <v>288910.27235099999</v>
          </cell>
          <cell r="E117">
            <v>583966.82591000001</v>
          </cell>
          <cell r="F117">
            <v>33309.567460999999</v>
          </cell>
          <cell r="G117">
            <v>12933.748162</v>
          </cell>
          <cell r="H117">
            <v>11449</v>
          </cell>
          <cell r="I117">
            <v>872372</v>
          </cell>
          <cell r="J117">
            <v>5023966</v>
          </cell>
          <cell r="K117">
            <v>881696</v>
          </cell>
          <cell r="L117">
            <v>5047143</v>
          </cell>
          <cell r="M117">
            <v>285730</v>
          </cell>
          <cell r="N117">
            <v>41903</v>
          </cell>
          <cell r="O117">
            <v>288781</v>
          </cell>
          <cell r="P117">
            <v>42375</v>
          </cell>
          <cell r="Q117" t="str">
            <v>با درآمد ثابت اعتماد ملل</v>
          </cell>
          <cell r="R117">
            <v>1846336</v>
          </cell>
          <cell r="S117">
            <v>738972</v>
          </cell>
          <cell r="T117" t="str">
            <v>1395/07/03</v>
          </cell>
          <cell r="U117">
            <v>25.9</v>
          </cell>
          <cell r="V117">
            <v>843675.50664499996</v>
          </cell>
          <cell r="W117">
            <v>828640</v>
          </cell>
          <cell r="X117">
            <v>1019225</v>
          </cell>
          <cell r="Y117">
            <v>1018144</v>
          </cell>
          <cell r="Z117">
            <v>1017870</v>
          </cell>
          <cell r="AC117">
            <v>1.81</v>
          </cell>
          <cell r="AD117">
            <v>-6.43</v>
          </cell>
          <cell r="AE117">
            <v>6.97</v>
          </cell>
          <cell r="AF117">
            <v>28.34</v>
          </cell>
          <cell r="AI117">
            <v>20.09</v>
          </cell>
          <cell r="AJ117">
            <v>97.93</v>
          </cell>
          <cell r="AM117">
            <v>1.8144</v>
          </cell>
          <cell r="AN117">
            <v>128.47999999999999</v>
          </cell>
          <cell r="AR117">
            <v>1183</v>
          </cell>
          <cell r="AS117">
            <v>68</v>
          </cell>
          <cell r="AT117">
            <v>7</v>
          </cell>
          <cell r="AU117">
            <v>32</v>
          </cell>
          <cell r="BA117">
            <v>36068544796</v>
          </cell>
          <cell r="BB117">
            <v>4.2662789193536517</v>
          </cell>
          <cell r="BC117">
            <v>42.352714045160162</v>
          </cell>
          <cell r="BD117">
            <v>50.117058679763105</v>
          </cell>
          <cell r="BE117">
            <v>2.4743366222182632E-3</v>
          </cell>
          <cell r="BF117">
            <v>3.2614740191008691</v>
          </cell>
          <cell r="BG117" t="str">
            <v>t</v>
          </cell>
          <cell r="BH117" t="str">
            <v>fix</v>
          </cell>
          <cell r="BI117">
            <v>0.23638089119775599</v>
          </cell>
          <cell r="BJ117">
            <v>0.47753821622933201</v>
          </cell>
          <cell r="BK117">
            <v>2.7335994098582272</v>
          </cell>
          <cell r="BL117">
            <v>3.1288949799857101E-2</v>
          </cell>
          <cell r="BM117">
            <v>0.39078747232642103</v>
          </cell>
          <cell r="BN117">
            <v>5.7343174030951106E-2</v>
          </cell>
          <cell r="BP117">
            <v>36068.544796000002</v>
          </cell>
          <cell r="BQ117">
            <v>0</v>
          </cell>
          <cell r="BR117">
            <v>0</v>
          </cell>
          <cell r="BT117">
            <v>1000000</v>
          </cell>
          <cell r="BV117">
            <v>1.81</v>
          </cell>
          <cell r="BW117">
            <v>6.97</v>
          </cell>
          <cell r="BX117">
            <v>0</v>
          </cell>
          <cell r="BY117">
            <v>20.09</v>
          </cell>
          <cell r="BZ117">
            <v>1.8144</v>
          </cell>
        </row>
        <row r="118">
          <cell r="C118">
            <v>246</v>
          </cell>
          <cell r="D118">
            <v>102908.917829</v>
          </cell>
          <cell r="E118">
            <v>109868.04132400001</v>
          </cell>
          <cell r="F118">
            <v>0</v>
          </cell>
          <cell r="G118">
            <v>0</v>
          </cell>
          <cell r="H118">
            <v>11476</v>
          </cell>
          <cell r="I118">
            <v>758658</v>
          </cell>
          <cell r="J118">
            <v>818418</v>
          </cell>
          <cell r="K118">
            <v>782701</v>
          </cell>
          <cell r="L118">
            <v>837895</v>
          </cell>
          <cell r="M118">
            <v>946</v>
          </cell>
          <cell r="N118">
            <v>9817</v>
          </cell>
          <cell r="O118">
            <v>974</v>
          </cell>
          <cell r="P118">
            <v>10032</v>
          </cell>
          <cell r="Q118" t="str">
            <v>نیکوکاری لوتوس رویان</v>
          </cell>
          <cell r="R118">
            <v>288702</v>
          </cell>
          <cell r="S118">
            <v>136645</v>
          </cell>
          <cell r="T118" t="str">
            <v>1395/12/16</v>
          </cell>
          <cell r="U118">
            <v>20</v>
          </cell>
          <cell r="V118">
            <v>137075.11908</v>
          </cell>
          <cell r="W118">
            <v>131553</v>
          </cell>
          <cell r="X118">
            <v>1044006</v>
          </cell>
          <cell r="Y118">
            <v>1041976</v>
          </cell>
          <cell r="Z118">
            <v>1031450</v>
          </cell>
          <cell r="AC118">
            <v>2.77</v>
          </cell>
          <cell r="AD118">
            <v>-6.43</v>
          </cell>
          <cell r="AE118">
            <v>5.89</v>
          </cell>
          <cell r="AF118">
            <v>28.34</v>
          </cell>
          <cell r="AI118">
            <v>20.12</v>
          </cell>
          <cell r="AJ118">
            <v>97.93</v>
          </cell>
          <cell r="AM118">
            <v>4.1975999999999996</v>
          </cell>
          <cell r="AN118">
            <v>128.82</v>
          </cell>
          <cell r="AR118">
            <v>530</v>
          </cell>
          <cell r="AS118">
            <v>36</v>
          </cell>
          <cell r="AT118">
            <v>5</v>
          </cell>
          <cell r="AU118">
            <v>64</v>
          </cell>
          <cell r="BA118">
            <v>10501079893</v>
          </cell>
          <cell r="BB118">
            <v>7.6067485508392441</v>
          </cell>
          <cell r="BC118">
            <v>81.771952857342896</v>
          </cell>
          <cell r="BD118">
            <v>6.7615911192449811</v>
          </cell>
          <cell r="BE118">
            <v>3.6218887144692084E-3</v>
          </cell>
          <cell r="BF118">
            <v>3.8560855838584098</v>
          </cell>
          <cell r="BG118" t="str">
            <v>t</v>
          </cell>
          <cell r="BH118" t="str">
            <v>fix</v>
          </cell>
          <cell r="BI118">
            <v>0.36850620908930315</v>
          </cell>
          <cell r="BJ118">
            <v>2.7111034907967384</v>
          </cell>
          <cell r="BK118">
            <v>2.9022833232883736</v>
          </cell>
          <cell r="BL118">
            <v>0</v>
          </cell>
          <cell r="BM118">
            <v>7.1279593106224155E-3</v>
          </cell>
          <cell r="BN118">
            <v>7.3416517252735194E-2</v>
          </cell>
          <cell r="BP118">
            <v>10501.079893</v>
          </cell>
          <cell r="BQ118">
            <v>0</v>
          </cell>
          <cell r="BR118">
            <v>0</v>
          </cell>
          <cell r="BT118">
            <v>1000000</v>
          </cell>
          <cell r="BV118">
            <v>2.77</v>
          </cell>
          <cell r="BW118">
            <v>5.89</v>
          </cell>
          <cell r="BX118">
            <v>0</v>
          </cell>
          <cell r="BY118">
            <v>20.12</v>
          </cell>
          <cell r="BZ118">
            <v>4.1975999999999996</v>
          </cell>
        </row>
        <row r="119">
          <cell r="C119">
            <v>124</v>
          </cell>
          <cell r="D119">
            <v>1685140.524553</v>
          </cell>
          <cell r="E119">
            <v>1271361.2890359999</v>
          </cell>
          <cell r="F119">
            <v>84599.042826000004</v>
          </cell>
          <cell r="G119">
            <v>17795.335228</v>
          </cell>
          <cell r="H119">
            <v>11099</v>
          </cell>
          <cell r="I119">
            <v>269416</v>
          </cell>
          <cell r="J119">
            <v>163383</v>
          </cell>
          <cell r="K119">
            <v>1494036</v>
          </cell>
          <cell r="L119">
            <v>948281</v>
          </cell>
          <cell r="M119">
            <v>19286</v>
          </cell>
          <cell r="N119">
            <v>23745</v>
          </cell>
          <cell r="O119">
            <v>140606</v>
          </cell>
          <cell r="P119">
            <v>169657</v>
          </cell>
          <cell r="Q119" t="str">
            <v>ثروت آفرین تمدن</v>
          </cell>
          <cell r="R119">
            <v>462672</v>
          </cell>
          <cell r="S119">
            <v>1182853</v>
          </cell>
          <cell r="T119" t="str">
            <v>1391/08/01</v>
          </cell>
          <cell r="U119">
            <v>73.666666666666657</v>
          </cell>
          <cell r="V119">
            <v>1106127.5930989999</v>
          </cell>
          <cell r="W119">
            <v>157294</v>
          </cell>
          <cell r="X119">
            <v>7096411</v>
          </cell>
          <cell r="Y119">
            <v>7032230</v>
          </cell>
          <cell r="Z119">
            <v>7032230</v>
          </cell>
          <cell r="AC119">
            <v>-4.42</v>
          </cell>
          <cell r="AD119">
            <v>-6.43</v>
          </cell>
          <cell r="AE119">
            <v>29.86</v>
          </cell>
          <cell r="AF119">
            <v>28.34</v>
          </cell>
          <cell r="AI119">
            <v>101.36</v>
          </cell>
          <cell r="AJ119">
            <v>97.93</v>
          </cell>
          <cell r="AM119">
            <v>603.22300000000007</v>
          </cell>
          <cell r="AN119">
            <v>508.8</v>
          </cell>
          <cell r="AR119">
            <v>1959</v>
          </cell>
          <cell r="AS119">
            <v>51</v>
          </cell>
          <cell r="AT119">
            <v>3</v>
          </cell>
          <cell r="AU119">
            <v>49</v>
          </cell>
          <cell r="BA119">
            <v>953991666190</v>
          </cell>
          <cell r="BB119">
            <v>81.261409954060255</v>
          </cell>
          <cell r="BC119">
            <v>8.7760897977106467</v>
          </cell>
          <cell r="BD119">
            <v>9.1309589868947167</v>
          </cell>
          <cell r="BE119">
            <v>0</v>
          </cell>
          <cell r="BF119">
            <v>0.83154126133438788</v>
          </cell>
          <cell r="BG119" t="str">
            <v>t</v>
          </cell>
          <cell r="BH119" t="str">
            <v>stock</v>
          </cell>
          <cell r="BI119">
            <v>3.1950299711123646</v>
          </cell>
          <cell r="BJ119">
            <v>3.229147214441332</v>
          </cell>
          <cell r="BK119">
            <v>2.0495750769443579</v>
          </cell>
          <cell r="BL119">
            <v>4.3282799322485549E-2</v>
          </cell>
          <cell r="BM119">
            <v>0.11887022309619201</v>
          </cell>
          <cell r="BN119">
            <v>0.14343033327049093</v>
          </cell>
          <cell r="BP119">
            <v>953991.66619000002</v>
          </cell>
          <cell r="BQ119">
            <v>0</v>
          </cell>
          <cell r="BR119">
            <v>0</v>
          </cell>
          <cell r="BT119">
            <v>1000000</v>
          </cell>
          <cell r="BV119">
            <v>-4.42</v>
          </cell>
          <cell r="BW119">
            <v>29.86</v>
          </cell>
          <cell r="BX119">
            <v>0</v>
          </cell>
          <cell r="BY119">
            <v>101.36</v>
          </cell>
          <cell r="BZ119">
            <v>603.22300000000007</v>
          </cell>
        </row>
        <row r="120">
          <cell r="C120">
            <v>145</v>
          </cell>
          <cell r="D120">
            <v>180144.539762</v>
          </cell>
          <cell r="E120">
            <v>175717.06790600001</v>
          </cell>
          <cell r="F120">
            <v>4083.0519410000002</v>
          </cell>
          <cell r="G120">
            <v>381.35420599999998</v>
          </cell>
          <cell r="H120">
            <v>11188</v>
          </cell>
          <cell r="I120">
            <v>161057</v>
          </cell>
          <cell r="J120">
            <v>106447</v>
          </cell>
          <cell r="K120">
            <v>414465</v>
          </cell>
          <cell r="L120">
            <v>268272</v>
          </cell>
          <cell r="M120">
            <v>21766</v>
          </cell>
          <cell r="N120">
            <v>24421</v>
          </cell>
          <cell r="O120">
            <v>68973</v>
          </cell>
          <cell r="P120">
            <v>76393</v>
          </cell>
          <cell r="Q120" t="str">
            <v>مشترک آرمان شهر</v>
          </cell>
          <cell r="R120">
            <v>214718</v>
          </cell>
          <cell r="S120">
            <v>435027</v>
          </cell>
          <cell r="T120" t="str">
            <v>1392/08/11</v>
          </cell>
          <cell r="U120">
            <v>61.133333333333333</v>
          </cell>
          <cell r="V120">
            <v>407517.55538899999</v>
          </cell>
          <cell r="W120">
            <v>132098</v>
          </cell>
          <cell r="X120">
            <v>3101052</v>
          </cell>
          <cell r="Y120">
            <v>3084963</v>
          </cell>
          <cell r="Z120">
            <v>3022930</v>
          </cell>
          <cell r="AC120">
            <v>-2.93</v>
          </cell>
          <cell r="AD120">
            <v>-6.43</v>
          </cell>
          <cell r="AE120">
            <v>24.34</v>
          </cell>
          <cell r="AF120">
            <v>28.34</v>
          </cell>
          <cell r="AI120">
            <v>76.44</v>
          </cell>
          <cell r="AJ120">
            <v>97.93</v>
          </cell>
          <cell r="AM120">
            <v>208.49630000000002</v>
          </cell>
          <cell r="AN120">
            <v>138.62</v>
          </cell>
          <cell r="AR120">
            <v>1415</v>
          </cell>
          <cell r="AS120">
            <v>43</v>
          </cell>
          <cell r="AT120">
            <v>2</v>
          </cell>
          <cell r="AU120">
            <v>57</v>
          </cell>
          <cell r="BA120">
            <v>174065121256</v>
          </cell>
          <cell r="BB120">
            <v>41.527987471643883</v>
          </cell>
          <cell r="BC120">
            <v>52.714012712817471</v>
          </cell>
          <cell r="BD120">
            <v>1.8032106873724258</v>
          </cell>
          <cell r="BE120">
            <v>0</v>
          </cell>
          <cell r="BF120">
            <v>3.9547891281662202</v>
          </cell>
          <cell r="BG120" t="str">
            <v>t</v>
          </cell>
          <cell r="BH120" t="str">
            <v>mix</v>
          </cell>
          <cell r="BI120">
            <v>0.82867204348960044</v>
          </cell>
          <cell r="BJ120">
            <v>1.9302759899030355</v>
          </cell>
          <cell r="BK120">
            <v>1.2494155124395718</v>
          </cell>
          <cell r="BL120">
            <v>5.1311828311805929E-3</v>
          </cell>
          <cell r="BM120">
            <v>0.15854877973091325</v>
          </cell>
          <cell r="BN120">
            <v>0.17560519232139615</v>
          </cell>
          <cell r="BP120">
            <v>174065.12125600001</v>
          </cell>
          <cell r="BQ120">
            <v>0</v>
          </cell>
          <cell r="BR120">
            <v>0</v>
          </cell>
          <cell r="BT120">
            <v>1000000</v>
          </cell>
          <cell r="BV120">
            <v>-2.93</v>
          </cell>
          <cell r="BW120">
            <v>24.34</v>
          </cell>
          <cell r="BX120">
            <v>0</v>
          </cell>
          <cell r="BY120">
            <v>76.44</v>
          </cell>
          <cell r="BZ120">
            <v>208.49630000000002</v>
          </cell>
        </row>
        <row r="121">
          <cell r="C121">
            <v>247</v>
          </cell>
          <cell r="D121">
            <v>202391.02337400001</v>
          </cell>
          <cell r="E121">
            <v>349682.96576300001</v>
          </cell>
          <cell r="F121">
            <v>0</v>
          </cell>
          <cell r="G121">
            <v>7863.1037120000001</v>
          </cell>
          <cell r="H121">
            <v>11500</v>
          </cell>
          <cell r="I121">
            <v>904907</v>
          </cell>
          <cell r="J121">
            <v>4414342</v>
          </cell>
          <cell r="K121">
            <v>913252</v>
          </cell>
          <cell r="L121">
            <v>4438464</v>
          </cell>
          <cell r="M121">
            <v>66860</v>
          </cell>
          <cell r="N121">
            <v>160710</v>
          </cell>
          <cell r="O121">
            <v>67398</v>
          </cell>
          <cell r="P121">
            <v>160746</v>
          </cell>
          <cell r="Q121" t="str">
            <v>با درآمد ثابت نگین سامان</v>
          </cell>
          <cell r="R121">
            <v>3030970</v>
          </cell>
          <cell r="S121">
            <v>1428204</v>
          </cell>
          <cell r="T121" t="str">
            <v>1396/02/03</v>
          </cell>
          <cell r="U121">
            <v>19</v>
          </cell>
          <cell r="V121">
            <v>1422028.1208289999</v>
          </cell>
          <cell r="W121">
            <v>1402431</v>
          </cell>
          <cell r="X121">
            <v>1017491</v>
          </cell>
          <cell r="Y121">
            <v>1013973</v>
          </cell>
          <cell r="Z121">
            <v>945704</v>
          </cell>
          <cell r="AC121">
            <v>1.4</v>
          </cell>
          <cell r="AD121">
            <v>-6.43</v>
          </cell>
          <cell r="AE121">
            <v>4.1900000000000004</v>
          </cell>
          <cell r="AF121">
            <v>28.34</v>
          </cell>
          <cell r="AI121">
            <v>17.46</v>
          </cell>
          <cell r="AJ121">
            <v>97.93</v>
          </cell>
          <cell r="AM121">
            <v>1.3973</v>
          </cell>
          <cell r="AN121">
            <v>121.33</v>
          </cell>
          <cell r="AR121">
            <v>1563</v>
          </cell>
          <cell r="AS121">
            <v>74</v>
          </cell>
          <cell r="AT121">
            <v>6</v>
          </cell>
          <cell r="AU121">
            <v>26</v>
          </cell>
          <cell r="BA121">
            <v>321301819691</v>
          </cell>
          <cell r="BB121">
            <v>22.24068645661324</v>
          </cell>
          <cell r="BC121">
            <v>75.163624538436181</v>
          </cell>
          <cell r="BD121">
            <v>8.0258682786435359E-2</v>
          </cell>
          <cell r="BE121">
            <v>1.3539538229497944E-3</v>
          </cell>
          <cell r="BF121">
            <v>2.5140763683411946</v>
          </cell>
          <cell r="BG121" t="str">
            <v>t</v>
          </cell>
          <cell r="BH121" t="str">
            <v>fix</v>
          </cell>
          <cell r="BI121">
            <v>9.1072163224479308E-2</v>
          </cell>
          <cell r="BJ121">
            <v>0.30130684236399569</v>
          </cell>
          <cell r="BK121">
            <v>1.4643708119842822</v>
          </cell>
          <cell r="BL121">
            <v>2.7527943178985636E-3</v>
          </cell>
          <cell r="BM121">
            <v>4.719073745767411E-2</v>
          </cell>
          <cell r="BN121">
            <v>0.11255114815530555</v>
          </cell>
          <cell r="BP121">
            <v>321301.81969099998</v>
          </cell>
          <cell r="BQ121">
            <v>0</v>
          </cell>
          <cell r="BR121">
            <v>0</v>
          </cell>
          <cell r="BT121">
            <v>1000000</v>
          </cell>
          <cell r="BV121">
            <v>1.4</v>
          </cell>
          <cell r="BW121">
            <v>4.1900000000000004</v>
          </cell>
          <cell r="BX121">
            <v>0</v>
          </cell>
          <cell r="BY121">
            <v>17.46</v>
          </cell>
          <cell r="BZ121">
            <v>1.3973</v>
          </cell>
        </row>
        <row r="122">
          <cell r="C122">
            <v>250</v>
          </cell>
          <cell r="D122">
            <v>216118.41764500001</v>
          </cell>
          <cell r="E122">
            <v>134638.25444399999</v>
          </cell>
          <cell r="F122">
            <v>10759.309740000001</v>
          </cell>
          <cell r="G122">
            <v>14712.529039999999</v>
          </cell>
          <cell r="H122">
            <v>11517</v>
          </cell>
          <cell r="I122">
            <v>6872272</v>
          </cell>
          <cell r="J122">
            <v>3091609</v>
          </cell>
          <cell r="K122">
            <v>6950249</v>
          </cell>
          <cell r="L122">
            <v>3117550</v>
          </cell>
          <cell r="M122">
            <v>2730937</v>
          </cell>
          <cell r="N122">
            <v>459997</v>
          </cell>
          <cell r="O122">
            <v>2759072</v>
          </cell>
          <cell r="P122">
            <v>465720</v>
          </cell>
          <cell r="Q122" t="str">
            <v>اعتماد کارگزاری بانک ملی ایران</v>
          </cell>
          <cell r="R122">
            <v>2644071</v>
          </cell>
          <cell r="S122">
            <v>3992484</v>
          </cell>
          <cell r="T122" t="str">
            <v>1396/04/31</v>
          </cell>
          <cell r="U122">
            <v>16</v>
          </cell>
          <cell r="V122">
            <v>4863166.33825</v>
          </cell>
          <cell r="W122">
            <v>4780296</v>
          </cell>
          <cell r="X122">
            <v>1019321</v>
          </cell>
          <cell r="Y122">
            <v>1017335</v>
          </cell>
          <cell r="Z122">
            <v>1026421</v>
          </cell>
          <cell r="AC122">
            <v>1.73</v>
          </cell>
          <cell r="AD122">
            <v>-6.43</v>
          </cell>
          <cell r="AE122">
            <v>5.35</v>
          </cell>
          <cell r="AF122">
            <v>28.34</v>
          </cell>
          <cell r="AI122">
            <v>20.62</v>
          </cell>
          <cell r="AJ122">
            <v>97.93</v>
          </cell>
          <cell r="AM122">
            <v>1.7335</v>
          </cell>
          <cell r="AN122">
            <v>117.82</v>
          </cell>
          <cell r="AR122">
            <v>2035</v>
          </cell>
          <cell r="AS122">
            <v>71</v>
          </cell>
          <cell r="AT122">
            <v>19</v>
          </cell>
          <cell r="AU122">
            <v>29</v>
          </cell>
          <cell r="BA122">
            <v>500718974367</v>
          </cell>
          <cell r="BB122">
            <v>9.3863294302635065</v>
          </cell>
          <cell r="BC122">
            <v>55.052816375065149</v>
          </cell>
          <cell r="BD122">
            <v>32.60182428694668</v>
          </cell>
          <cell r="BE122">
            <v>0.36188804398411006</v>
          </cell>
          <cell r="BF122">
            <v>2.597141863740545</v>
          </cell>
          <cell r="BG122" t="str">
            <v>t</v>
          </cell>
          <cell r="BH122" t="str">
            <v>fix</v>
          </cell>
          <cell r="BI122">
            <v>6.6328905708091801E-2</v>
          </cell>
          <cell r="BJ122">
            <v>2.6286166294324169</v>
          </cell>
          <cell r="BK122">
            <v>1.1790719689448581</v>
          </cell>
          <cell r="BL122">
            <v>3.1899738082857686E-3</v>
          </cell>
          <cell r="BM122">
            <v>0.69106651397976804</v>
          </cell>
          <cell r="BN122">
            <v>0.116649183816391</v>
          </cell>
          <cell r="BP122">
            <v>500718.97436699999</v>
          </cell>
          <cell r="BQ122">
            <v>0</v>
          </cell>
          <cell r="BR122">
            <v>0</v>
          </cell>
          <cell r="BT122">
            <v>1000000</v>
          </cell>
          <cell r="BV122">
            <v>1.73</v>
          </cell>
          <cell r="BW122">
            <v>5.35</v>
          </cell>
          <cell r="BX122">
            <v>0</v>
          </cell>
          <cell r="BY122">
            <v>20.62</v>
          </cell>
          <cell r="BZ122">
            <v>1.7335</v>
          </cell>
        </row>
        <row r="123">
          <cell r="C123">
            <v>251</v>
          </cell>
          <cell r="D123">
            <v>4596195.9593350003</v>
          </cell>
          <cell r="E123">
            <v>2267888.4917350002</v>
          </cell>
          <cell r="F123">
            <v>1441975.6214449999</v>
          </cell>
          <cell r="G123">
            <v>391271.42551299999</v>
          </cell>
          <cell r="H123">
            <v>11512</v>
          </cell>
          <cell r="I123">
            <v>1040809</v>
          </cell>
          <cell r="J123">
            <v>0</v>
          </cell>
          <cell r="K123">
            <v>2189998</v>
          </cell>
          <cell r="L123">
            <v>0</v>
          </cell>
          <cell r="M123">
            <v>0</v>
          </cell>
          <cell r="N123">
            <v>0</v>
          </cell>
          <cell r="O123">
            <v>0</v>
          </cell>
          <cell r="P123">
            <v>0</v>
          </cell>
          <cell r="Q123" t="str">
            <v>اختصاصی بازارگردانی توسعه معادن و فلزات آرمان</v>
          </cell>
          <cell r="R123">
            <v>896732</v>
          </cell>
          <cell r="S123">
            <v>2948293</v>
          </cell>
          <cell r="T123" t="str">
            <v>1396/04/12</v>
          </cell>
          <cell r="U123">
            <v>17</v>
          </cell>
          <cell r="V123">
            <v>2859137.3191359998</v>
          </cell>
          <cell r="W123">
            <v>1255809</v>
          </cell>
          <cell r="X123">
            <v>2286195</v>
          </cell>
          <cell r="Y123">
            <v>2276729</v>
          </cell>
          <cell r="Z123">
            <v>2276729</v>
          </cell>
          <cell r="AC123">
            <v>-3.25</v>
          </cell>
          <cell r="AD123">
            <v>-6.43</v>
          </cell>
          <cell r="AE123">
            <v>15.26</v>
          </cell>
          <cell r="AF123">
            <v>28.34</v>
          </cell>
          <cell r="AI123">
            <v>103.92</v>
          </cell>
          <cell r="AJ123">
            <v>97.93</v>
          </cell>
          <cell r="AM123">
            <v>127.6729</v>
          </cell>
          <cell r="AN123">
            <v>117.14</v>
          </cell>
          <cell r="AR123">
            <v>0</v>
          </cell>
          <cell r="AS123">
            <v>0</v>
          </cell>
          <cell r="AT123">
            <v>3</v>
          </cell>
          <cell r="AU123">
            <v>100</v>
          </cell>
          <cell r="BA123">
            <v>2868424319969</v>
          </cell>
          <cell r="BB123">
            <v>97.203822501710775</v>
          </cell>
          <cell r="BC123">
            <v>0.41025886302346892</v>
          </cell>
          <cell r="BD123">
            <v>1.0426188762514648</v>
          </cell>
          <cell r="BE123">
            <v>0</v>
          </cell>
          <cell r="BF123">
            <v>1.3432997590142954</v>
          </cell>
          <cell r="BG123" t="str">
            <v>t</v>
          </cell>
          <cell r="BH123" t="str">
            <v>market maker</v>
          </cell>
          <cell r="BI123">
            <v>3.8272775205245271</v>
          </cell>
          <cell r="BJ123">
            <v>2.4421990070611956</v>
          </cell>
          <cell r="BK123">
            <v>0</v>
          </cell>
          <cell r="BL123">
            <v>0.31089973875696886</v>
          </cell>
          <cell r="BM123">
            <v>0</v>
          </cell>
          <cell r="BN123">
            <v>0</v>
          </cell>
          <cell r="BP123">
            <v>2868424.3199689998</v>
          </cell>
          <cell r="BQ123">
            <v>1</v>
          </cell>
          <cell r="BR123">
            <v>0</v>
          </cell>
          <cell r="BT123">
            <v>1000000</v>
          </cell>
          <cell r="BV123">
            <v>-3.25</v>
          </cell>
          <cell r="BW123">
            <v>15.26</v>
          </cell>
          <cell r="BX123">
            <v>0</v>
          </cell>
          <cell r="BY123">
            <v>103.92</v>
          </cell>
          <cell r="BZ123">
            <v>127.6729</v>
          </cell>
        </row>
        <row r="124">
          <cell r="C124">
            <v>255</v>
          </cell>
          <cell r="D124">
            <v>201395.26793199999</v>
          </cell>
          <cell r="E124">
            <v>139094.79238500001</v>
          </cell>
          <cell r="F124">
            <v>15.289194</v>
          </cell>
          <cell r="G124">
            <v>2128.09836</v>
          </cell>
          <cell r="H124">
            <v>11521</v>
          </cell>
          <cell r="I124">
            <v>5352024</v>
          </cell>
          <cell r="J124">
            <v>3576938</v>
          </cell>
          <cell r="K124">
            <v>5415888</v>
          </cell>
          <cell r="L124">
            <v>3606763</v>
          </cell>
          <cell r="M124">
            <v>310678</v>
          </cell>
          <cell r="N124">
            <v>137295</v>
          </cell>
          <cell r="O124">
            <v>314012</v>
          </cell>
          <cell r="P124">
            <v>138560</v>
          </cell>
          <cell r="Q124" t="str">
            <v>توسعه فراز اعتماد</v>
          </cell>
          <cell r="R124">
            <v>2454668</v>
          </cell>
          <cell r="S124">
            <v>2377212</v>
          </cell>
          <cell r="T124" t="str">
            <v>1396/06/28</v>
          </cell>
          <cell r="U124">
            <v>14</v>
          </cell>
          <cell r="V124">
            <v>2447716.0651639998</v>
          </cell>
          <cell r="W124">
            <v>2429018</v>
          </cell>
          <cell r="X124">
            <v>1009093</v>
          </cell>
          <cell r="Y124">
            <v>1007697</v>
          </cell>
          <cell r="Z124">
            <v>1010451</v>
          </cell>
          <cell r="AC124">
            <v>1.68</v>
          </cell>
          <cell r="AD124">
            <v>-6.43</v>
          </cell>
          <cell r="AE124">
            <v>5.18</v>
          </cell>
          <cell r="AF124">
            <v>28.34</v>
          </cell>
          <cell r="AI124">
            <v>19.29</v>
          </cell>
          <cell r="AJ124">
            <v>97.93</v>
          </cell>
          <cell r="AM124">
            <v>0.76969999999999994</v>
          </cell>
          <cell r="AN124">
            <v>105.89</v>
          </cell>
          <cell r="AR124">
            <v>3408</v>
          </cell>
          <cell r="AS124">
            <v>87</v>
          </cell>
          <cell r="AT124">
            <v>14</v>
          </cell>
          <cell r="AU124">
            <v>13</v>
          </cell>
          <cell r="BA124">
            <v>132185080962</v>
          </cell>
          <cell r="BB124">
            <v>5.3450036984810403</v>
          </cell>
          <cell r="BC124">
            <v>55.8269632657302</v>
          </cell>
          <cell r="BD124">
            <v>36.237408660408768</v>
          </cell>
          <cell r="BE124">
            <v>7.9233864146775268E-4</v>
          </cell>
          <cell r="BF124">
            <v>2.5898320367385241</v>
          </cell>
          <cell r="BG124" t="str">
            <v>t</v>
          </cell>
          <cell r="BH124" t="str">
            <v>fix</v>
          </cell>
          <cell r="BI124">
            <v>6.9355623717138132E-2</v>
          </cell>
          <cell r="BJ124">
            <v>2.206362734186456</v>
          </cell>
          <cell r="BK124">
            <v>1.4693486043733817</v>
          </cell>
          <cell r="BL124">
            <v>4.5081960590809739E-4</v>
          </cell>
          <cell r="BM124">
            <v>0.13209255211567164</v>
          </cell>
          <cell r="BN124">
            <v>5.8286766178195296E-2</v>
          </cell>
          <cell r="BP124">
            <v>132185.08096200001</v>
          </cell>
          <cell r="BQ124">
            <v>1</v>
          </cell>
          <cell r="BR124">
            <v>0</v>
          </cell>
          <cell r="BT124">
            <v>1000000</v>
          </cell>
          <cell r="BV124">
            <v>1.68</v>
          </cell>
          <cell r="BW124">
            <v>5.18</v>
          </cell>
          <cell r="BX124">
            <v>0</v>
          </cell>
          <cell r="BY124">
            <v>19.29</v>
          </cell>
          <cell r="BZ124">
            <v>0.76969999999999994</v>
          </cell>
        </row>
        <row r="125">
          <cell r="C125">
            <v>256</v>
          </cell>
          <cell r="D125">
            <v>236183.63564299999</v>
          </cell>
          <cell r="E125">
            <v>201399.45658299999</v>
          </cell>
          <cell r="F125">
            <v>25962.296901000002</v>
          </cell>
          <cell r="G125">
            <v>8312.8753159999997</v>
          </cell>
          <cell r="H125">
            <v>11525</v>
          </cell>
          <cell r="I125">
            <v>0</v>
          </cell>
          <cell r="J125">
            <v>0</v>
          </cell>
          <cell r="K125">
            <v>0</v>
          </cell>
          <cell r="L125">
            <v>0</v>
          </cell>
          <cell r="M125">
            <v>0</v>
          </cell>
          <cell r="N125">
            <v>0</v>
          </cell>
          <cell r="O125">
            <v>0</v>
          </cell>
          <cell r="P125">
            <v>0</v>
          </cell>
          <cell r="Q125" t="str">
            <v>اختصاصی بازارگردانی توسعه صندوق بازنشستگی آرمان</v>
          </cell>
          <cell r="R125">
            <v>126595</v>
          </cell>
          <cell r="S125">
            <v>177448</v>
          </cell>
          <cell r="T125" t="str">
            <v>1396/06/23</v>
          </cell>
          <cell r="U125">
            <v>14</v>
          </cell>
          <cell r="V125">
            <v>185993.497978</v>
          </cell>
          <cell r="W125">
            <v>100000</v>
          </cell>
          <cell r="X125">
            <v>1865923</v>
          </cell>
          <cell r="Y125">
            <v>1859935</v>
          </cell>
          <cell r="Z125">
            <v>1859935</v>
          </cell>
          <cell r="AC125">
            <v>11.59</v>
          </cell>
          <cell r="AD125">
            <v>16.97</v>
          </cell>
          <cell r="AE125">
            <v>52.46</v>
          </cell>
          <cell r="AF125">
            <v>73.23</v>
          </cell>
          <cell r="AI125">
            <v>78.8</v>
          </cell>
          <cell r="AJ125">
            <v>117.14</v>
          </cell>
          <cell r="AM125">
            <v>85.993499999999997</v>
          </cell>
          <cell r="AN125">
            <v>125.5</v>
          </cell>
          <cell r="AR125">
            <v>0</v>
          </cell>
          <cell r="AS125">
            <v>0</v>
          </cell>
          <cell r="AT125">
            <v>2</v>
          </cell>
          <cell r="AU125">
            <v>100</v>
          </cell>
          <cell r="BA125">
            <v>148630129355</v>
          </cell>
          <cell r="BB125">
            <v>78.759317751208698</v>
          </cell>
          <cell r="BC125">
            <v>7.4052237502146152</v>
          </cell>
          <cell r="BD125">
            <v>7.3913273862560001</v>
          </cell>
          <cell r="BE125">
            <v>0</v>
          </cell>
          <cell r="BF125">
            <v>6.4441311123206804</v>
          </cell>
          <cell r="BG125" t="str">
            <v>t</v>
          </cell>
          <cell r="BH125" t="str">
            <v>market maker</v>
          </cell>
          <cell r="BI125">
            <v>1.7282795222007188</v>
          </cell>
          <cell r="BJ125">
            <v>0</v>
          </cell>
          <cell r="BK125">
            <v>0</v>
          </cell>
          <cell r="BL125">
            <v>9.6578074187931115E-2</v>
          </cell>
          <cell r="BM125">
            <v>0</v>
          </cell>
          <cell r="BN125">
            <v>0</v>
          </cell>
          <cell r="BP125">
            <v>148630.12935500001</v>
          </cell>
          <cell r="BQ125">
            <v>0</v>
          </cell>
          <cell r="BR125">
            <v>0</v>
          </cell>
          <cell r="BT125">
            <v>1000000</v>
          </cell>
          <cell r="BV125">
            <v>11.59</v>
          </cell>
          <cell r="BW125">
            <v>52.46</v>
          </cell>
          <cell r="BX125">
            <v>0</v>
          </cell>
          <cell r="BY125">
            <v>78.8</v>
          </cell>
          <cell r="BZ125">
            <v>85.993499999999997</v>
          </cell>
        </row>
        <row r="126">
          <cell r="C126">
            <v>254</v>
          </cell>
          <cell r="D126">
            <v>26211.055056000001</v>
          </cell>
          <cell r="E126">
            <v>44492.281077</v>
          </cell>
          <cell r="F126">
            <v>18605.487400000002</v>
          </cell>
          <cell r="G126">
            <v>0</v>
          </cell>
          <cell r="H126">
            <v>11513</v>
          </cell>
          <cell r="I126">
            <v>121600000</v>
          </cell>
          <cell r="J126">
            <v>62100000</v>
          </cell>
          <cell r="K126">
            <v>1222210</v>
          </cell>
          <cell r="L126">
            <v>627803</v>
          </cell>
          <cell r="M126">
            <v>71700000</v>
          </cell>
          <cell r="N126">
            <v>0</v>
          </cell>
          <cell r="O126">
            <v>719715</v>
          </cell>
          <cell r="P126">
            <v>0</v>
          </cell>
          <cell r="Q126" t="str">
            <v>با درآمد ثابت کمند</v>
          </cell>
          <cell r="R126">
            <v>489028</v>
          </cell>
          <cell r="S126">
            <v>579818</v>
          </cell>
          <cell r="T126" t="str">
            <v>1396/05/30</v>
          </cell>
          <cell r="U126">
            <v>15</v>
          </cell>
          <cell r="V126">
            <v>1005946.3971769999</v>
          </cell>
          <cell r="W126">
            <v>99715409</v>
          </cell>
          <cell r="X126">
            <v>10098</v>
          </cell>
          <cell r="Y126">
            <v>10089</v>
          </cell>
          <cell r="Z126">
            <v>10293</v>
          </cell>
          <cell r="AC126">
            <v>2.72</v>
          </cell>
          <cell r="AD126">
            <v>-6.43</v>
          </cell>
          <cell r="AE126">
            <v>4.93</v>
          </cell>
          <cell r="AF126">
            <v>28.34</v>
          </cell>
          <cell r="AI126">
            <v>17.690000000000001</v>
          </cell>
          <cell r="AJ126">
            <v>97.93</v>
          </cell>
          <cell r="AM126">
            <v>0.89</v>
          </cell>
          <cell r="AN126">
            <v>114.09</v>
          </cell>
          <cell r="AR126">
            <v>286</v>
          </cell>
          <cell r="AS126">
            <v>12.120817756461291</v>
          </cell>
          <cell r="AT126">
            <v>35</v>
          </cell>
          <cell r="AU126">
            <v>87.879182243538708</v>
          </cell>
          <cell r="BA126">
            <v>22331766799</v>
          </cell>
          <cell r="BB126">
            <v>2.2180968836830077</v>
          </cell>
          <cell r="BC126">
            <v>41.617993879303086</v>
          </cell>
          <cell r="BD126">
            <v>50.851158434859343</v>
          </cell>
          <cell r="BE126">
            <v>7.6881320107770254E-3</v>
          </cell>
          <cell r="BF126">
            <v>5.305062670143788</v>
          </cell>
          <cell r="BG126" t="str">
            <v>t</v>
          </cell>
          <cell r="BH126" t="str">
            <v>fix</v>
          </cell>
          <cell r="BI126">
            <v>7.2289660441733405E-2</v>
          </cell>
          <cell r="BJ126">
            <v>2.4992638458329584</v>
          </cell>
          <cell r="BK126">
            <v>1.2837772070310902</v>
          </cell>
          <cell r="BL126">
            <v>1.6044247850187474E-2</v>
          </cell>
          <cell r="BM126">
            <v>1.2412774353331564</v>
          </cell>
          <cell r="BN126">
            <v>0</v>
          </cell>
          <cell r="BP126">
            <v>22331.766799000001</v>
          </cell>
          <cell r="BQ126">
            <v>0</v>
          </cell>
          <cell r="BR126">
            <v>1</v>
          </cell>
          <cell r="BT126">
            <v>10000</v>
          </cell>
          <cell r="BV126">
            <v>2.72</v>
          </cell>
          <cell r="BW126">
            <v>4.93</v>
          </cell>
          <cell r="BX126">
            <v>0</v>
          </cell>
          <cell r="BY126">
            <v>17.690000000000001</v>
          </cell>
          <cell r="BZ126">
            <v>0.89</v>
          </cell>
        </row>
        <row r="127">
          <cell r="C127">
            <v>259</v>
          </cell>
          <cell r="D127">
            <v>112582.867248</v>
          </cell>
          <cell r="E127">
            <v>123949.953502</v>
          </cell>
          <cell r="F127">
            <v>0</v>
          </cell>
          <cell r="G127">
            <v>0</v>
          </cell>
          <cell r="H127">
            <v>11518</v>
          </cell>
          <cell r="I127">
            <v>22340001</v>
          </cell>
          <cell r="J127">
            <v>51380065</v>
          </cell>
          <cell r="K127">
            <v>227110</v>
          </cell>
          <cell r="L127">
            <v>532347</v>
          </cell>
          <cell r="M127">
            <v>0</v>
          </cell>
          <cell r="N127">
            <v>350000</v>
          </cell>
          <cell r="O127">
            <v>0</v>
          </cell>
          <cell r="P127">
            <v>4335</v>
          </cell>
          <cell r="Q127" t="str">
            <v>با درآمد ثابت فیروزه آسیا</v>
          </cell>
          <cell r="R127">
            <v>324348</v>
          </cell>
          <cell r="S127">
            <v>241931</v>
          </cell>
          <cell r="T127" t="str">
            <v>1396/10/06</v>
          </cell>
          <cell r="U127">
            <v>11</v>
          </cell>
          <cell r="V127">
            <v>244474.56601800001</v>
          </cell>
          <cell r="W127">
            <v>19256647</v>
          </cell>
          <cell r="X127">
            <v>12720</v>
          </cell>
          <cell r="Y127">
            <v>12696</v>
          </cell>
          <cell r="Z127">
            <v>12696</v>
          </cell>
          <cell r="AC127">
            <v>2.37</v>
          </cell>
          <cell r="AD127">
            <v>-6.43</v>
          </cell>
          <cell r="AE127">
            <v>11.76</v>
          </cell>
          <cell r="AF127">
            <v>28.34</v>
          </cell>
          <cell r="AI127">
            <v>0</v>
          </cell>
          <cell r="AJ127">
            <v>97.93</v>
          </cell>
          <cell r="AM127">
            <v>26.96</v>
          </cell>
          <cell r="AN127">
            <v>80.75</v>
          </cell>
          <cell r="AR127">
            <v>276</v>
          </cell>
          <cell r="AS127">
            <v>2.8427742379034107</v>
          </cell>
          <cell r="AT127">
            <v>10</v>
          </cell>
          <cell r="AU127">
            <v>97.157225762096587</v>
          </cell>
          <cell r="BA127">
            <v>12459941357</v>
          </cell>
          <cell r="BB127">
            <v>5.0771311157186716</v>
          </cell>
          <cell r="BC127">
            <v>93.456455745218136</v>
          </cell>
          <cell r="BD127">
            <v>0.20830939049815883</v>
          </cell>
          <cell r="BE127">
            <v>4.658924448787885E-2</v>
          </cell>
          <cell r="BF127">
            <v>1.2115145040771593</v>
          </cell>
          <cell r="BG127" t="str">
            <v>t</v>
          </cell>
          <cell r="BH127" t="str">
            <v>fix</v>
          </cell>
          <cell r="BI127">
            <v>0.36462814746815153</v>
          </cell>
          <cell r="BJ127">
            <v>0.70020471838889098</v>
          </cell>
          <cell r="BK127">
            <v>1.6412834363091495</v>
          </cell>
          <cell r="BL127">
            <v>0</v>
          </cell>
          <cell r="BM127">
            <v>0</v>
          </cell>
          <cell r="BN127">
            <v>1.7918332086421334E-2</v>
          </cell>
          <cell r="BP127">
            <v>12459.941357</v>
          </cell>
          <cell r="BQ127">
            <v>0</v>
          </cell>
          <cell r="BR127">
            <v>1</v>
          </cell>
          <cell r="BT127">
            <v>10000</v>
          </cell>
          <cell r="BV127">
            <v>2.37</v>
          </cell>
          <cell r="BW127">
            <v>11.76</v>
          </cell>
          <cell r="BX127">
            <v>0</v>
          </cell>
          <cell r="BY127">
            <v>0</v>
          </cell>
          <cell r="BZ127">
            <v>26.96</v>
          </cell>
        </row>
        <row r="128">
          <cell r="C128">
            <v>262</v>
          </cell>
          <cell r="D128">
            <v>93778.5435</v>
          </cell>
          <cell r="E128">
            <v>73719.213015999994</v>
          </cell>
          <cell r="F128">
            <v>8750.9824979999994</v>
          </cell>
          <cell r="G128">
            <v>4742.4979990000002</v>
          </cell>
          <cell r="H128">
            <v>11551</v>
          </cell>
          <cell r="I128">
            <v>563983</v>
          </cell>
          <cell r="J128">
            <v>262059</v>
          </cell>
          <cell r="K128">
            <v>568797</v>
          </cell>
          <cell r="L128">
            <v>264452</v>
          </cell>
          <cell r="M128">
            <v>63242</v>
          </cell>
          <cell r="N128">
            <v>37081</v>
          </cell>
          <cell r="O128">
            <v>63774</v>
          </cell>
          <cell r="P128">
            <v>37314</v>
          </cell>
          <cell r="Q128" t="str">
            <v>دوم اکسیر فارابی</v>
          </cell>
          <cell r="R128">
            <v>187932</v>
          </cell>
          <cell r="S128">
            <v>298426</v>
          </cell>
          <cell r="T128" t="str">
            <v>1396/11/21</v>
          </cell>
          <cell r="U128">
            <v>9</v>
          </cell>
          <cell r="V128">
            <v>315769.26367199997</v>
          </cell>
          <cell r="W128">
            <v>312924</v>
          </cell>
          <cell r="X128">
            <v>1010775</v>
          </cell>
          <cell r="Y128">
            <v>1009092</v>
          </cell>
          <cell r="Z128">
            <v>999725</v>
          </cell>
          <cell r="AC128">
            <v>1.95</v>
          </cell>
          <cell r="AD128">
            <v>-6.43</v>
          </cell>
          <cell r="AE128">
            <v>5.54</v>
          </cell>
          <cell r="AF128">
            <v>28.34</v>
          </cell>
          <cell r="AI128">
            <v>0</v>
          </cell>
          <cell r="AJ128">
            <v>97.93</v>
          </cell>
          <cell r="AM128">
            <v>0.9091999999999999</v>
          </cell>
          <cell r="AN128">
            <v>79.7</v>
          </cell>
          <cell r="AR128">
            <v>245</v>
          </cell>
          <cell r="AS128">
            <v>29</v>
          </cell>
          <cell r="AT128">
            <v>5</v>
          </cell>
          <cell r="AU128">
            <v>71</v>
          </cell>
          <cell r="BA128">
            <v>20013285199</v>
          </cell>
          <cell r="BB128">
            <v>5.9822648009931179</v>
          </cell>
          <cell r="BC128">
            <v>72.571271224934335</v>
          </cell>
          <cell r="BD128">
            <v>19.800507508764344</v>
          </cell>
          <cell r="BE128">
            <v>0</v>
          </cell>
          <cell r="BF128">
            <v>1.6459564653082082</v>
          </cell>
          <cell r="BG128" t="str">
            <v>t</v>
          </cell>
          <cell r="BH128" t="str">
            <v>fix</v>
          </cell>
          <cell r="BI128">
            <v>0.44563394343698781</v>
          </cell>
          <cell r="BJ128">
            <v>3.0266106889726072</v>
          </cell>
          <cell r="BK128">
            <v>1.407168550326714</v>
          </cell>
          <cell r="BL128">
            <v>2.2607749487310088E-2</v>
          </cell>
          <cell r="BM128">
            <v>0.21370121906268222</v>
          </cell>
          <cell r="BN128">
            <v>0.12503602233049399</v>
          </cell>
          <cell r="BP128">
            <v>20013.285199000002</v>
          </cell>
          <cell r="BQ128">
            <v>0</v>
          </cell>
          <cell r="BR128">
            <v>0</v>
          </cell>
          <cell r="BT128">
            <v>1000000</v>
          </cell>
          <cell r="BV128">
            <v>1.95</v>
          </cell>
          <cell r="BW128">
            <v>5.54</v>
          </cell>
          <cell r="BX128">
            <v>0</v>
          </cell>
          <cell r="BY128">
            <v>0</v>
          </cell>
          <cell r="BZ128">
            <v>0.9091999999999999</v>
          </cell>
        </row>
        <row r="129">
          <cell r="C129">
            <v>263</v>
          </cell>
          <cell r="D129">
            <v>143894.912254</v>
          </cell>
          <cell r="E129">
            <v>37729.101897</v>
          </cell>
          <cell r="F129">
            <v>61282.345626000002</v>
          </cell>
          <cell r="G129">
            <v>4145.8018350000002</v>
          </cell>
          <cell r="H129">
            <v>11569</v>
          </cell>
          <cell r="I129">
            <v>2689417</v>
          </cell>
          <cell r="J129">
            <v>781572</v>
          </cell>
          <cell r="K129">
            <v>2711896</v>
          </cell>
          <cell r="L129">
            <v>788048</v>
          </cell>
          <cell r="M129">
            <v>794750</v>
          </cell>
          <cell r="N129">
            <v>212223</v>
          </cell>
          <cell r="O129">
            <v>800675</v>
          </cell>
          <cell r="P129">
            <v>214676</v>
          </cell>
          <cell r="Q129" t="str">
            <v>با درآمد ثابت تصمیم</v>
          </cell>
          <cell r="R129">
            <v>578750</v>
          </cell>
          <cell r="S129">
            <v>1827160</v>
          </cell>
          <cell r="T129" t="str">
            <v>1397/03/21</v>
          </cell>
          <cell r="U129">
            <v>6</v>
          </cell>
          <cell r="V129">
            <v>1952661.942182</v>
          </cell>
          <cell r="W129">
            <v>1917845</v>
          </cell>
          <cell r="X129">
            <v>1019672</v>
          </cell>
          <cell r="Y129">
            <v>1018154</v>
          </cell>
          <cell r="Z129">
            <v>1018154</v>
          </cell>
          <cell r="AC129">
            <v>1.82</v>
          </cell>
          <cell r="AD129">
            <v>-6.43</v>
          </cell>
          <cell r="AE129">
            <v>5.43</v>
          </cell>
          <cell r="AF129">
            <v>28.34</v>
          </cell>
          <cell r="AI129">
            <v>0</v>
          </cell>
          <cell r="AJ129">
            <v>97.93</v>
          </cell>
          <cell r="AM129">
            <v>1.8153999999999999</v>
          </cell>
          <cell r="AN129">
            <v>83.33</v>
          </cell>
          <cell r="AR129">
            <v>3717</v>
          </cell>
          <cell r="AS129">
            <v>93</v>
          </cell>
          <cell r="AT129">
            <v>8</v>
          </cell>
          <cell r="AU129">
            <v>7</v>
          </cell>
          <cell r="BA129">
            <v>121009905025</v>
          </cell>
          <cell r="BB129">
            <v>6</v>
          </cell>
          <cell r="BC129">
            <v>50</v>
          </cell>
          <cell r="BD129">
            <v>41</v>
          </cell>
          <cell r="BE129">
            <v>0</v>
          </cell>
          <cell r="BF129">
            <v>3</v>
          </cell>
          <cell r="BG129" t="str">
            <v>t</v>
          </cell>
          <cell r="BH129" t="str">
            <v>fix</v>
          </cell>
          <cell r="BI129">
            <v>0.1569105953788337</v>
          </cell>
          <cell r="BJ129">
            <v>4.6857814254859615</v>
          </cell>
          <cell r="BK129">
            <v>1.3616380129589634</v>
          </cell>
          <cell r="BL129">
            <v>1.7904328975294995E-2</v>
          </cell>
          <cell r="BM129">
            <v>0.43820738194794107</v>
          </cell>
          <cell r="BN129">
            <v>0.1174916263490882</v>
          </cell>
          <cell r="BP129">
            <v>121009.905025</v>
          </cell>
          <cell r="BQ129">
            <v>0</v>
          </cell>
          <cell r="BR129">
            <v>0</v>
          </cell>
          <cell r="BT129">
            <v>1000000</v>
          </cell>
          <cell r="BV129">
            <v>1.82</v>
          </cell>
          <cell r="BW129">
            <v>5.43</v>
          </cell>
          <cell r="BX129">
            <v>0</v>
          </cell>
          <cell r="BY129">
            <v>0</v>
          </cell>
          <cell r="BZ129">
            <v>1.8153999999999999</v>
          </cell>
        </row>
        <row r="130">
          <cell r="C130">
            <v>253</v>
          </cell>
          <cell r="D130">
            <v>0</v>
          </cell>
          <cell r="E130">
            <v>0</v>
          </cell>
          <cell r="F130">
            <v>0</v>
          </cell>
          <cell r="G130">
            <v>0</v>
          </cell>
          <cell r="H130">
            <v>11588</v>
          </cell>
          <cell r="I130">
            <v>29500000</v>
          </cell>
          <cell r="J130">
            <v>0</v>
          </cell>
          <cell r="K130">
            <v>307709</v>
          </cell>
          <cell r="L130">
            <v>0</v>
          </cell>
          <cell r="M130">
            <v>13500000</v>
          </cell>
          <cell r="N130">
            <v>0</v>
          </cell>
          <cell r="O130">
            <v>141188</v>
          </cell>
          <cell r="P130">
            <v>0</v>
          </cell>
          <cell r="Q130" t="str">
            <v>اندیشه ورزان صبا تامین</v>
          </cell>
          <cell r="R130">
            <v>365450</v>
          </cell>
          <cell r="S130">
            <v>411770</v>
          </cell>
          <cell r="T130" t="str">
            <v>1397/07/11</v>
          </cell>
          <cell r="U130">
            <v>2</v>
          </cell>
          <cell r="V130">
            <v>433179.47707800003</v>
          </cell>
          <cell r="W130">
            <v>40798538</v>
          </cell>
          <cell r="X130">
            <v>10628</v>
          </cell>
          <cell r="Y130">
            <v>10618</v>
          </cell>
          <cell r="Z130">
            <v>10781</v>
          </cell>
          <cell r="AC130">
            <v>1.8</v>
          </cell>
          <cell r="AD130">
            <v>-6.43</v>
          </cell>
          <cell r="AE130">
            <v>6.18</v>
          </cell>
          <cell r="AF130">
            <v>28.34</v>
          </cell>
          <cell r="AI130">
            <v>0</v>
          </cell>
          <cell r="AJ130">
            <v>97.93</v>
          </cell>
          <cell r="AM130">
            <v>6.18</v>
          </cell>
          <cell r="AN130">
            <v>-5.31</v>
          </cell>
          <cell r="AR130">
            <v>456</v>
          </cell>
          <cell r="AS130">
            <v>7.4876016390587328</v>
          </cell>
          <cell r="AT130">
            <v>16</v>
          </cell>
          <cell r="AU130">
            <v>92.512398360941276</v>
          </cell>
          <cell r="BA130">
            <v>0</v>
          </cell>
          <cell r="BB130">
            <v>0</v>
          </cell>
          <cell r="BC130">
            <v>61.697160519750341</v>
          </cell>
          <cell r="BD130">
            <v>38.151379489794145</v>
          </cell>
          <cell r="BE130">
            <v>4.6350425160537403E-3</v>
          </cell>
          <cell r="BF130">
            <v>0.14682494793946643</v>
          </cell>
          <cell r="BG130" t="str">
            <v>t</v>
          </cell>
          <cell r="BH130" t="str">
            <v>fix</v>
          </cell>
          <cell r="BI130">
            <v>0</v>
          </cell>
          <cell r="BJ130">
            <v>0.84200027363524421</v>
          </cell>
          <cell r="BK130">
            <v>0</v>
          </cell>
          <cell r="BL130">
            <v>0</v>
          </cell>
          <cell r="BM130">
            <v>0.34288073439055783</v>
          </cell>
          <cell r="BN130">
            <v>0</v>
          </cell>
          <cell r="BP130">
            <v>0</v>
          </cell>
          <cell r="BR130">
            <v>1</v>
          </cell>
          <cell r="BT130">
            <v>10000</v>
          </cell>
          <cell r="BV130">
            <v>1.8</v>
          </cell>
          <cell r="BW130">
            <v>6.18</v>
          </cell>
          <cell r="BX130">
            <v>0</v>
          </cell>
          <cell r="BY130">
            <v>0</v>
          </cell>
          <cell r="BZ130">
            <v>6.18</v>
          </cell>
        </row>
        <row r="131">
          <cell r="C131">
            <v>248</v>
          </cell>
          <cell r="D131">
            <v>1143992.936248</v>
          </cell>
          <cell r="E131">
            <v>580058.72531200002</v>
          </cell>
          <cell r="F131">
            <v>159322.725802</v>
          </cell>
          <cell r="G131">
            <v>20432.460829</v>
          </cell>
          <cell r="H131">
            <v>11495</v>
          </cell>
          <cell r="I131">
            <v>22304965</v>
          </cell>
          <cell r="J131">
            <v>10203316</v>
          </cell>
          <cell r="K131">
            <v>22469943</v>
          </cell>
          <cell r="L131">
            <v>10268049</v>
          </cell>
          <cell r="M131">
            <v>5775441</v>
          </cell>
          <cell r="N131">
            <v>1119691</v>
          </cell>
          <cell r="O131">
            <v>5810839</v>
          </cell>
          <cell r="P131">
            <v>1125686</v>
          </cell>
          <cell r="Q131" t="str">
            <v>درآمد ثابت سرآمد</v>
          </cell>
          <cell r="R131">
            <v>4916663</v>
          </cell>
          <cell r="S131">
            <v>10627173</v>
          </cell>
          <cell r="T131" t="str">
            <v>1396/02/12</v>
          </cell>
          <cell r="U131">
            <v>19</v>
          </cell>
          <cell r="V131">
            <v>14657161.416301001</v>
          </cell>
          <cell r="W131">
            <v>14636978</v>
          </cell>
          <cell r="X131">
            <v>1002818</v>
          </cell>
          <cell r="Y131">
            <v>1001379</v>
          </cell>
          <cell r="Z131">
            <v>1009582</v>
          </cell>
          <cell r="AC131">
            <v>1.86</v>
          </cell>
          <cell r="AD131">
            <v>-6.43</v>
          </cell>
          <cell r="AE131">
            <v>5.99</v>
          </cell>
          <cell r="AF131">
            <v>28.34</v>
          </cell>
          <cell r="AI131">
            <v>21.57</v>
          </cell>
          <cell r="AJ131">
            <v>97.93</v>
          </cell>
          <cell r="AM131">
            <v>0.13789999999999999</v>
          </cell>
          <cell r="AN131">
            <v>119.8</v>
          </cell>
          <cell r="AR131">
            <v>6735</v>
          </cell>
          <cell r="AS131">
            <v>77</v>
          </cell>
          <cell r="AT131">
            <v>43</v>
          </cell>
          <cell r="AU131">
            <v>23</v>
          </cell>
          <cell r="BA131">
            <v>1226947590779</v>
          </cell>
          <cell r="BB131">
            <v>8</v>
          </cell>
          <cell r="BC131">
            <v>39</v>
          </cell>
          <cell r="BD131">
            <v>52</v>
          </cell>
          <cell r="BE131">
            <v>0</v>
          </cell>
          <cell r="BF131">
            <v>1</v>
          </cell>
          <cell r="BG131" t="str">
            <v>t</v>
          </cell>
          <cell r="BH131" t="str">
            <v>fix</v>
          </cell>
          <cell r="BI131">
            <v>0.17532741836892216</v>
          </cell>
          <cell r="BJ131">
            <v>4.5701613065609745</v>
          </cell>
          <cell r="BK131">
            <v>2.088418303227209</v>
          </cell>
          <cell r="BL131">
            <v>8.4573379313106125E-3</v>
          </cell>
          <cell r="BM131">
            <v>0.54679066577724855</v>
          </cell>
          <cell r="BN131">
            <v>0.10592525406333368</v>
          </cell>
          <cell r="BP131">
            <v>1226947.590779</v>
          </cell>
          <cell r="BQ131">
            <v>0</v>
          </cell>
          <cell r="BR131">
            <v>0</v>
          </cell>
          <cell r="BT131">
            <v>1000000</v>
          </cell>
          <cell r="BV131">
            <v>1.86</v>
          </cell>
          <cell r="BW131">
            <v>5.99</v>
          </cell>
          <cell r="BX131">
            <v>0</v>
          </cell>
          <cell r="BY131">
            <v>21.57</v>
          </cell>
          <cell r="BZ131">
            <v>0.13789999999999999</v>
          </cell>
        </row>
        <row r="132">
          <cell r="C132">
            <v>120</v>
          </cell>
          <cell r="D132">
            <v>65797.760427999994</v>
          </cell>
          <cell r="E132">
            <v>59707.59807</v>
          </cell>
          <cell r="F132">
            <v>16304.589316</v>
          </cell>
          <cell r="G132">
            <v>242.966161</v>
          </cell>
          <cell r="H132">
            <v>11091</v>
          </cell>
          <cell r="I132">
            <v>18542</v>
          </cell>
          <cell r="J132">
            <v>27246</v>
          </cell>
          <cell r="K132">
            <v>83841.075719999993</v>
          </cell>
          <cell r="L132">
            <v>70495.741427999994</v>
          </cell>
          <cell r="M132">
            <v>7194</v>
          </cell>
          <cell r="N132">
            <v>0</v>
          </cell>
          <cell r="O132">
            <v>33041.854956000003</v>
          </cell>
          <cell r="P132">
            <v>0</v>
          </cell>
          <cell r="Q132" t="str">
            <v>اختصاصی بازارگردانی آرمان اندیش</v>
          </cell>
          <cell r="R132">
            <v>36248.412829000001</v>
          </cell>
          <cell r="S132">
            <v>98915.905366000006</v>
          </cell>
          <cell r="T132" t="str">
            <v>1391/07/02</v>
          </cell>
          <cell r="U132">
            <v>74.633333333333326</v>
          </cell>
          <cell r="V132">
            <v>53284.451336999999</v>
          </cell>
          <cell r="W132">
            <v>11547</v>
          </cell>
          <cell r="X132">
            <v>4642136</v>
          </cell>
          <cell r="Y132">
            <v>4614571</v>
          </cell>
          <cell r="Z132">
            <v>4614571</v>
          </cell>
          <cell r="AA132" t="str">
            <v>0.48-</v>
          </cell>
          <cell r="AB132" t="str">
            <v>3.45-</v>
          </cell>
          <cell r="AC132" t="str">
            <v>1.87-</v>
          </cell>
          <cell r="AD132" t="str">
            <v>6.43-</v>
          </cell>
          <cell r="AE132">
            <v>90.83</v>
          </cell>
          <cell r="AF132">
            <v>28.34</v>
          </cell>
          <cell r="AG132">
            <v>78.69</v>
          </cell>
          <cell r="AH132">
            <v>82.48</v>
          </cell>
          <cell r="AI132">
            <v>88.94</v>
          </cell>
          <cell r="AJ132">
            <v>97.93</v>
          </cell>
          <cell r="AK132">
            <v>166.26</v>
          </cell>
          <cell r="AL132">
            <v>179.4</v>
          </cell>
          <cell r="AM132">
            <v>361.45710000000003</v>
          </cell>
          <cell r="AN132">
            <v>578.71</v>
          </cell>
          <cell r="AO132">
            <v>0.22</v>
          </cell>
          <cell r="AP132" t="str">
            <v>0.15-</v>
          </cell>
          <cell r="AQ132" t="str">
            <v>0.20-</v>
          </cell>
          <cell r="AR132">
            <v>35</v>
          </cell>
          <cell r="AS132">
            <v>11.05</v>
          </cell>
          <cell r="AT132">
            <v>2</v>
          </cell>
          <cell r="AU132">
            <v>88.949999999999989</v>
          </cell>
          <cell r="BA132">
            <v>39715408334</v>
          </cell>
          <cell r="BB132">
            <v>74</v>
          </cell>
          <cell r="BC132">
            <v>1</v>
          </cell>
          <cell r="BD132">
            <v>24</v>
          </cell>
          <cell r="BE132">
            <v>0</v>
          </cell>
          <cell r="BF132">
            <v>1</v>
          </cell>
          <cell r="BG132" t="str">
            <v>t</v>
          </cell>
          <cell r="BH132" t="str">
            <v>market maker</v>
          </cell>
          <cell r="BI132">
            <v>1.7311841912922501</v>
          </cell>
          <cell r="BJ132">
            <v>2.3129585318815447</v>
          </cell>
          <cell r="BK132">
            <v>1.9447952593279043</v>
          </cell>
          <cell r="BL132">
            <v>8.3644563610736702E-2</v>
          </cell>
          <cell r="BM132">
            <v>0.33403985773310585</v>
          </cell>
          <cell r="BN132">
            <v>0</v>
          </cell>
          <cell r="BP132">
            <v>39715.408334</v>
          </cell>
          <cell r="BQ132">
            <v>1</v>
          </cell>
          <cell r="BR132">
            <v>0</v>
          </cell>
          <cell r="BT132">
            <v>1000000</v>
          </cell>
          <cell r="BV132">
            <v>-3.45</v>
          </cell>
          <cell r="BW132">
            <v>90.83</v>
          </cell>
          <cell r="BX132">
            <v>166.26</v>
          </cell>
          <cell r="BY132">
            <v>88.94</v>
          </cell>
          <cell r="BZ132">
            <v>361.45710000000003</v>
          </cell>
        </row>
        <row r="133">
          <cell r="C133">
            <v>148</v>
          </cell>
          <cell r="D133">
            <v>309354.75693899998</v>
          </cell>
          <cell r="E133">
            <v>348494.87137499999</v>
          </cell>
          <cell r="F133">
            <v>55134.731653000003</v>
          </cell>
          <cell r="G133">
            <v>18721.830889000001</v>
          </cell>
          <cell r="H133">
            <v>11195</v>
          </cell>
          <cell r="I133">
            <v>0</v>
          </cell>
          <cell r="J133">
            <v>3400000</v>
          </cell>
          <cell r="K133">
            <v>0</v>
          </cell>
          <cell r="L133">
            <v>42979.6</v>
          </cell>
          <cell r="M133">
            <v>0</v>
          </cell>
          <cell r="N133">
            <v>0</v>
          </cell>
          <cell r="O133">
            <v>0</v>
          </cell>
          <cell r="P133">
            <v>0</v>
          </cell>
          <cell r="Q133" t="str">
            <v>آسمان آرمانی سهام</v>
          </cell>
          <cell r="R133">
            <v>128461.21348000001</v>
          </cell>
          <cell r="S133">
            <v>141593.642008</v>
          </cell>
          <cell r="T133" t="str">
            <v>1392/09/23</v>
          </cell>
          <cell r="U133">
            <v>59.733333333333334</v>
          </cell>
          <cell r="V133">
            <v>136877.01544799999</v>
          </cell>
          <cell r="W133">
            <v>7690152</v>
          </cell>
          <cell r="X133">
            <v>17976</v>
          </cell>
          <cell r="Y133">
            <v>17799</v>
          </cell>
          <cell r="Z133">
            <v>17799</v>
          </cell>
          <cell r="AA133" t="str">
            <v>3.21-</v>
          </cell>
          <cell r="AB133" t="str">
            <v>3.45-</v>
          </cell>
          <cell r="AC133" t="str">
            <v>6.12-</v>
          </cell>
          <cell r="AD133" t="str">
            <v>6.43-</v>
          </cell>
          <cell r="AE133">
            <v>26.02</v>
          </cell>
          <cell r="AF133">
            <v>28.34</v>
          </cell>
          <cell r="AG133">
            <v>47.12</v>
          </cell>
          <cell r="AH133">
            <v>82.48</v>
          </cell>
          <cell r="AI133">
            <v>59.26</v>
          </cell>
          <cell r="AJ133">
            <v>97.93</v>
          </cell>
          <cell r="AK133">
            <v>137.86000000000001</v>
          </cell>
          <cell r="AL133">
            <v>179.4</v>
          </cell>
          <cell r="AM133">
            <v>77.990000000000009</v>
          </cell>
          <cell r="AN133">
            <v>105.05</v>
          </cell>
          <cell r="AO133">
            <v>0.06</v>
          </cell>
          <cell r="AP133" t="str">
            <v>1.40-</v>
          </cell>
          <cell r="AQ133" t="str">
            <v>3.42-</v>
          </cell>
          <cell r="AR133">
            <v>172</v>
          </cell>
          <cell r="AS133">
            <v>10.115001628056246</v>
          </cell>
          <cell r="AT133">
            <v>12</v>
          </cell>
          <cell r="AU133">
            <v>89.884998371943752</v>
          </cell>
          <cell r="BA133">
            <v>131649998440</v>
          </cell>
          <cell r="BB133">
            <v>89</v>
          </cell>
          <cell r="BC133">
            <v>0</v>
          </cell>
          <cell r="BD133">
            <v>7</v>
          </cell>
          <cell r="BE133">
            <v>0</v>
          </cell>
          <cell r="BF133">
            <v>4</v>
          </cell>
          <cell r="BG133" t="str">
            <v>t</v>
          </cell>
          <cell r="BH133" t="str">
            <v>stock</v>
          </cell>
          <cell r="BI133">
            <v>2.560499042835291</v>
          </cell>
          <cell r="BJ133">
            <v>0</v>
          </cell>
          <cell r="BK133">
            <v>0.33457258292746433</v>
          </cell>
          <cell r="BL133">
            <v>0.26080465723816587</v>
          </cell>
          <cell r="BM133">
            <v>0</v>
          </cell>
          <cell r="BN133">
            <v>0</v>
          </cell>
          <cell r="BP133">
            <v>131649.99844</v>
          </cell>
          <cell r="BQ133">
            <v>0</v>
          </cell>
          <cell r="BR133">
            <v>1</v>
          </cell>
          <cell r="BT133">
            <v>10000</v>
          </cell>
          <cell r="BV133">
            <v>-3.45</v>
          </cell>
          <cell r="BW133">
            <v>26.02</v>
          </cell>
          <cell r="BX133">
            <v>137.86000000000001</v>
          </cell>
          <cell r="BY133">
            <v>59.26</v>
          </cell>
          <cell r="BZ133">
            <v>77.990000000000009</v>
          </cell>
        </row>
        <row r="134">
          <cell r="C134">
            <v>102</v>
          </cell>
          <cell r="D134">
            <v>131949.50369000001</v>
          </cell>
          <cell r="E134">
            <v>180859.56388500001</v>
          </cell>
          <cell r="F134">
            <v>7994.562132</v>
          </cell>
          <cell r="G134">
            <v>14943.792486</v>
          </cell>
          <cell r="H134">
            <v>10895</v>
          </cell>
          <cell r="I134">
            <v>486230</v>
          </cell>
          <cell r="J134">
            <v>3489</v>
          </cell>
          <cell r="K134">
            <v>495454.00001100003</v>
          </cell>
          <cell r="L134">
            <v>3545.0758580000002</v>
          </cell>
          <cell r="M134">
            <v>669</v>
          </cell>
          <cell r="N134">
            <v>777</v>
          </cell>
          <cell r="O134">
            <v>669.41745600000002</v>
          </cell>
          <cell r="P134">
            <v>780.87778000000003</v>
          </cell>
          <cell r="Q134" t="str">
            <v>آتیه ملت</v>
          </cell>
          <cell r="R134">
            <v>659316.63010199997</v>
          </cell>
          <cell r="S134">
            <v>872875.71743299998</v>
          </cell>
          <cell r="T134" t="str">
            <v>1390/05/23</v>
          </cell>
          <cell r="U134">
            <v>88.166666666666671</v>
          </cell>
          <cell r="V134">
            <v>840196</v>
          </cell>
          <cell r="W134">
            <v>840196</v>
          </cell>
          <cell r="X134">
            <v>1002062</v>
          </cell>
          <cell r="Y134">
            <v>1000000</v>
          </cell>
          <cell r="Z134">
            <v>1000015</v>
          </cell>
          <cell r="AA134" t="str">
            <v>0.74-</v>
          </cell>
          <cell r="AB134" t="str">
            <v>3.45-</v>
          </cell>
          <cell r="AC134">
            <v>0</v>
          </cell>
          <cell r="AD134" t="str">
            <v>6.43-</v>
          </cell>
          <cell r="AE134" t="str">
            <v>0.03-</v>
          </cell>
          <cell r="AF134">
            <v>28.34</v>
          </cell>
          <cell r="AG134" t="str">
            <v>0.03-</v>
          </cell>
          <cell r="AH134">
            <v>82.48</v>
          </cell>
          <cell r="AI134" t="str">
            <v>3.43-</v>
          </cell>
          <cell r="AJ134">
            <v>97.93</v>
          </cell>
          <cell r="AK134" t="str">
            <v>2.87-</v>
          </cell>
          <cell r="AL134">
            <v>179.4</v>
          </cell>
          <cell r="AM134">
            <v>0</v>
          </cell>
          <cell r="AN134">
            <v>600.25</v>
          </cell>
          <cell r="AO134">
            <v>0</v>
          </cell>
          <cell r="AP134" t="str">
            <v>0.77-</v>
          </cell>
          <cell r="AQ134" t="str">
            <v>0.56-</v>
          </cell>
          <cell r="AR134">
            <v>21614</v>
          </cell>
          <cell r="AS134">
            <v>38.019999999999996</v>
          </cell>
          <cell r="AT134">
            <v>7</v>
          </cell>
          <cell r="AU134">
            <v>61.980000000000004</v>
          </cell>
          <cell r="BA134">
            <v>62897005483</v>
          </cell>
          <cell r="BB134">
            <v>7</v>
          </cell>
          <cell r="BC134">
            <v>90</v>
          </cell>
          <cell r="BD134">
            <v>3</v>
          </cell>
          <cell r="BE134">
            <v>0</v>
          </cell>
          <cell r="BF134">
            <v>0</v>
          </cell>
          <cell r="BG134" t="str">
            <v>t</v>
          </cell>
          <cell r="BH134" t="str">
            <v>fix</v>
          </cell>
          <cell r="BI134">
            <v>0.23722218831838557</v>
          </cell>
          <cell r="BJ134">
            <v>0.75146595336803579</v>
          </cell>
          <cell r="BK134">
            <v>5.3768943420273762E-3</v>
          </cell>
          <cell r="BL134">
            <v>1.3139530725782103E-2</v>
          </cell>
          <cell r="BM134">
            <v>7.6691038899404714E-4</v>
          </cell>
          <cell r="BN134">
            <v>8.9460362386577501E-4</v>
          </cell>
          <cell r="BP134">
            <v>62897.005483000001</v>
          </cell>
          <cell r="BQ134">
            <v>0</v>
          </cell>
          <cell r="BR134">
            <v>0</v>
          </cell>
          <cell r="BT134">
            <v>1000000</v>
          </cell>
          <cell r="BV134">
            <v>0</v>
          </cell>
          <cell r="BW134">
            <v>-0.03</v>
          </cell>
          <cell r="BX134">
            <v>-2.87</v>
          </cell>
          <cell r="BY134">
            <v>-3.43</v>
          </cell>
          <cell r="BZ134">
            <v>0</v>
          </cell>
        </row>
        <row r="135">
          <cell r="C135">
            <v>143</v>
          </cell>
          <cell r="D135">
            <v>220161.80538999999</v>
          </cell>
          <cell r="E135">
            <v>293101.548457</v>
          </cell>
          <cell r="F135">
            <v>11136.263403000001</v>
          </cell>
          <cell r="G135">
            <v>8152.8819940000003</v>
          </cell>
          <cell r="H135">
            <v>11172</v>
          </cell>
          <cell r="I135">
            <v>0</v>
          </cell>
          <cell r="J135">
            <v>1200000</v>
          </cell>
          <cell r="K135">
            <v>0</v>
          </cell>
          <cell r="L135">
            <v>21716.6</v>
          </cell>
          <cell r="M135">
            <v>0</v>
          </cell>
          <cell r="N135">
            <v>0</v>
          </cell>
          <cell r="O135">
            <v>0</v>
          </cell>
          <cell r="P135">
            <v>0</v>
          </cell>
          <cell r="Q135" t="str">
            <v>آرمان سپهر آشنا</v>
          </cell>
          <cell r="R135">
            <v>113453.98084600001</v>
          </cell>
          <cell r="S135">
            <v>148630.66897900001</v>
          </cell>
          <cell r="T135" t="str">
            <v>1392/06/13</v>
          </cell>
          <cell r="U135">
            <v>63.1</v>
          </cell>
          <cell r="V135">
            <v>146423.93833999999</v>
          </cell>
          <cell r="W135">
            <v>5282630</v>
          </cell>
          <cell r="X135">
            <v>27865</v>
          </cell>
          <cell r="Y135">
            <v>27718</v>
          </cell>
          <cell r="Z135">
            <v>27718</v>
          </cell>
          <cell r="AA135" t="str">
            <v>2.26-</v>
          </cell>
          <cell r="AB135" t="str">
            <v>3.45-</v>
          </cell>
          <cell r="AC135" t="str">
            <v>1.90-</v>
          </cell>
          <cell r="AD135" t="str">
            <v>6.43-</v>
          </cell>
          <cell r="AE135">
            <v>26.68</v>
          </cell>
          <cell r="AF135">
            <v>28.34</v>
          </cell>
          <cell r="AG135">
            <v>62.85</v>
          </cell>
          <cell r="AH135">
            <v>82.48</v>
          </cell>
          <cell r="AI135">
            <v>76.94</v>
          </cell>
          <cell r="AJ135">
            <v>97.93</v>
          </cell>
          <cell r="AK135">
            <v>142.02000000000001</v>
          </cell>
          <cell r="AL135">
            <v>179.4</v>
          </cell>
          <cell r="AM135">
            <v>177.18</v>
          </cell>
          <cell r="AN135">
            <v>192.84</v>
          </cell>
          <cell r="AO135">
            <v>0.13</v>
          </cell>
          <cell r="AP135" t="str">
            <v>0.68-</v>
          </cell>
          <cell r="AQ135" t="str">
            <v>1.50-</v>
          </cell>
          <cell r="AR135">
            <v>189</v>
          </cell>
          <cell r="AS135">
            <v>18.245078682398731</v>
          </cell>
          <cell r="AT135">
            <v>14</v>
          </cell>
          <cell r="AU135">
            <v>81.754921317601273</v>
          </cell>
          <cell r="BA135">
            <v>71800405031</v>
          </cell>
          <cell r="BB135">
            <v>49</v>
          </cell>
          <cell r="BC135">
            <v>14</v>
          </cell>
          <cell r="BD135">
            <v>34</v>
          </cell>
          <cell r="BE135">
            <v>0</v>
          </cell>
          <cell r="BF135">
            <v>3</v>
          </cell>
          <cell r="BG135" t="str">
            <v>t</v>
          </cell>
          <cell r="BH135" t="str">
            <v>mix</v>
          </cell>
          <cell r="BI135">
            <v>2.2619891784303832</v>
          </cell>
          <cell r="BJ135">
            <v>0</v>
          </cell>
          <cell r="BK135">
            <v>0.1914132923152132</v>
          </cell>
          <cell r="BL135">
            <v>6.4889519536931367E-2</v>
          </cell>
          <cell r="BM135">
            <v>0</v>
          </cell>
          <cell r="BN135">
            <v>0</v>
          </cell>
          <cell r="BP135">
            <v>71800.405031000002</v>
          </cell>
          <cell r="BQ135">
            <v>0</v>
          </cell>
          <cell r="BR135">
            <v>1</v>
          </cell>
          <cell r="BT135">
            <v>10000</v>
          </cell>
          <cell r="BV135">
            <v>-3.45</v>
          </cell>
          <cell r="BW135">
            <v>26.68</v>
          </cell>
          <cell r="BX135">
            <v>142.02000000000001</v>
          </cell>
          <cell r="BY135">
            <v>76.94</v>
          </cell>
          <cell r="BZ135">
            <v>177.18</v>
          </cell>
        </row>
        <row r="136">
          <cell r="C136">
            <v>135</v>
          </cell>
          <cell r="D136">
            <v>108513.44453199999</v>
          </cell>
          <cell r="E136">
            <v>119461.468053</v>
          </cell>
          <cell r="F136">
            <v>949.620362</v>
          </cell>
          <cell r="G136">
            <v>9700.3781010000002</v>
          </cell>
          <cell r="H136">
            <v>11157</v>
          </cell>
          <cell r="I136">
            <v>23444</v>
          </cell>
          <cell r="J136">
            <v>21835</v>
          </cell>
          <cell r="K136">
            <v>113622.428265</v>
          </cell>
          <cell r="L136">
            <v>110787.37876199999</v>
          </cell>
          <cell r="M136">
            <v>100</v>
          </cell>
          <cell r="N136">
            <v>1078</v>
          </cell>
          <cell r="O136">
            <v>695.32852000000003</v>
          </cell>
          <cell r="P136">
            <v>7517.6284290000003</v>
          </cell>
          <cell r="Q136" t="str">
            <v>مشترک آسمان خاورمیانه</v>
          </cell>
          <cell r="R136">
            <v>113901.49608500001</v>
          </cell>
          <cell r="S136">
            <v>139790.36600800001</v>
          </cell>
          <cell r="T136" t="str">
            <v>1392/04/12</v>
          </cell>
          <cell r="U136">
            <v>65.2</v>
          </cell>
          <cell r="V136">
            <v>136399.08119999999</v>
          </cell>
          <cell r="W136">
            <v>20112</v>
          </cell>
          <cell r="X136">
            <v>6820613</v>
          </cell>
          <cell r="Y136">
            <v>6781975</v>
          </cell>
          <cell r="Z136">
            <v>6781975</v>
          </cell>
          <cell r="AA136" t="str">
            <v>1.66-</v>
          </cell>
          <cell r="AB136" t="str">
            <v>3.45-</v>
          </cell>
          <cell r="AC136" t="str">
            <v>4.15-</v>
          </cell>
          <cell r="AD136" t="str">
            <v>6.43-</v>
          </cell>
          <cell r="AE136">
            <v>23.07</v>
          </cell>
          <cell r="AF136">
            <v>28.34</v>
          </cell>
          <cell r="AG136">
            <v>61.93</v>
          </cell>
          <cell r="AH136">
            <v>82.48</v>
          </cell>
          <cell r="AI136">
            <v>77.87</v>
          </cell>
          <cell r="AJ136">
            <v>97.93</v>
          </cell>
          <cell r="AK136">
            <v>240.96</v>
          </cell>
          <cell r="AL136">
            <v>179.4</v>
          </cell>
          <cell r="AM136">
            <v>578.19749999999999</v>
          </cell>
          <cell r="AN136">
            <v>242.38</v>
          </cell>
          <cell r="AO136">
            <v>0.41</v>
          </cell>
          <cell r="AP136" t="str">
            <v>0.63-</v>
          </cell>
          <cell r="AQ136" t="str">
            <v>2.19-</v>
          </cell>
          <cell r="AR136">
            <v>163</v>
          </cell>
          <cell r="AS136">
            <v>50.78</v>
          </cell>
          <cell r="AT136">
            <v>4</v>
          </cell>
          <cell r="AU136">
            <v>49.220000000000006</v>
          </cell>
          <cell r="BA136">
            <v>65428229494</v>
          </cell>
          <cell r="BB136">
            <v>48</v>
          </cell>
          <cell r="BC136">
            <v>47</v>
          </cell>
          <cell r="BD136">
            <v>3</v>
          </cell>
          <cell r="BE136">
            <v>0</v>
          </cell>
          <cell r="BF136">
            <v>2</v>
          </cell>
          <cell r="BG136" t="str">
            <v>t</v>
          </cell>
          <cell r="BH136" t="str">
            <v>mix</v>
          </cell>
          <cell r="BI136">
            <v>1.0007546890115986</v>
          </cell>
          <cell r="BJ136">
            <v>0.9975499196271157</v>
          </cell>
          <cell r="BK136">
            <v>0.97265955733648946</v>
          </cell>
          <cell r="BL136">
            <v>3.8092748331421192E-2</v>
          </cell>
          <cell r="BM136">
            <v>4.9740804023662641E-3</v>
          </cell>
          <cell r="BN136">
            <v>5.377787213583643E-2</v>
          </cell>
          <cell r="BP136">
            <v>65428.229493999999</v>
          </cell>
          <cell r="BQ136">
            <v>0</v>
          </cell>
          <cell r="BR136">
            <v>0</v>
          </cell>
          <cell r="BT136">
            <v>1000000</v>
          </cell>
          <cell r="BV136">
            <v>-3.45</v>
          </cell>
          <cell r="BW136">
            <v>23.07</v>
          </cell>
          <cell r="BX136">
            <v>240.96</v>
          </cell>
          <cell r="BY136">
            <v>77.87</v>
          </cell>
          <cell r="BZ136">
            <v>578.19749999999999</v>
          </cell>
        </row>
        <row r="137">
          <cell r="C137">
            <v>119</v>
          </cell>
          <cell r="D137">
            <v>356308.49704300001</v>
          </cell>
          <cell r="E137">
            <v>334604.95234600001</v>
          </cell>
          <cell r="F137">
            <v>51347.846610000001</v>
          </cell>
          <cell r="G137">
            <v>16540.410081000002</v>
          </cell>
          <cell r="H137">
            <v>11087</v>
          </cell>
          <cell r="I137">
            <v>12395</v>
          </cell>
          <cell r="J137">
            <v>12379</v>
          </cell>
          <cell r="K137">
            <v>90219.289143000002</v>
          </cell>
          <cell r="L137">
            <v>79096.404695000005</v>
          </cell>
          <cell r="M137">
            <v>14</v>
          </cell>
          <cell r="N137">
            <v>985</v>
          </cell>
          <cell r="O137">
            <v>126.15968700000001</v>
          </cell>
          <cell r="P137">
            <v>8797.7899579999994</v>
          </cell>
          <cell r="Q137" t="str">
            <v>مشترک آسمان یکم</v>
          </cell>
          <cell r="R137">
            <v>101516.723941</v>
          </cell>
          <cell r="S137">
            <v>143489.08813399999</v>
          </cell>
          <cell r="T137" t="str">
            <v>1391/06/13</v>
          </cell>
          <cell r="U137">
            <v>75.3</v>
          </cell>
          <cell r="V137">
            <v>136211.22456500001</v>
          </cell>
          <cell r="W137">
            <v>15847</v>
          </cell>
          <cell r="X137">
            <v>8683977</v>
          </cell>
          <cell r="Y137">
            <v>8595395</v>
          </cell>
          <cell r="Z137">
            <v>8595395</v>
          </cell>
          <cell r="AA137" t="str">
            <v>3.36-</v>
          </cell>
          <cell r="AB137" t="str">
            <v>3.45-</v>
          </cell>
          <cell r="AC137" t="str">
            <v>6.79-</v>
          </cell>
          <cell r="AD137" t="str">
            <v>6.43-</v>
          </cell>
          <cell r="AE137">
            <v>30.63</v>
          </cell>
          <cell r="AF137">
            <v>28.34</v>
          </cell>
          <cell r="AG137">
            <v>59.24</v>
          </cell>
          <cell r="AH137">
            <v>82.48</v>
          </cell>
          <cell r="AI137">
            <v>75</v>
          </cell>
          <cell r="AJ137">
            <v>97.93</v>
          </cell>
          <cell r="AK137">
            <v>196.42</v>
          </cell>
          <cell r="AL137">
            <v>179.4</v>
          </cell>
          <cell r="AM137">
            <v>759.53949999999998</v>
          </cell>
          <cell r="AN137">
            <v>621.92999999999995</v>
          </cell>
          <cell r="AO137">
            <v>0.47</v>
          </cell>
          <cell r="AP137" t="str">
            <v>1.19-</v>
          </cell>
          <cell r="AQ137" t="str">
            <v>3.97-</v>
          </cell>
          <cell r="AR137">
            <v>105</v>
          </cell>
          <cell r="AS137">
            <v>51.680000000000007</v>
          </cell>
          <cell r="AT137">
            <v>3</v>
          </cell>
          <cell r="AU137">
            <v>48.32</v>
          </cell>
          <cell r="BA137">
            <v>137870142631</v>
          </cell>
          <cell r="BB137">
            <v>91</v>
          </cell>
          <cell r="BC137">
            <v>0</v>
          </cell>
          <cell r="BD137">
            <v>7</v>
          </cell>
          <cell r="BE137">
            <v>0</v>
          </cell>
          <cell r="BF137">
            <v>2</v>
          </cell>
          <cell r="BG137" t="str">
            <v>t</v>
          </cell>
          <cell r="BH137" t="str">
            <v>stock</v>
          </cell>
          <cell r="BI137">
            <v>3.4029538314817391</v>
          </cell>
          <cell r="BJ137">
            <v>0.8887135600970939</v>
          </cell>
          <cell r="BK137">
            <v>0.77914654476999912</v>
          </cell>
          <cell r="BL137">
            <v>0.23656243681610575</v>
          </cell>
          <cell r="BM137">
            <v>8.7922843918405416E-4</v>
          </cell>
          <cell r="BN137">
            <v>6.1313303139706468E-2</v>
          </cell>
          <cell r="BP137">
            <v>137870.142631</v>
          </cell>
          <cell r="BQ137">
            <v>0</v>
          </cell>
          <cell r="BR137">
            <v>0</v>
          </cell>
          <cell r="BT137">
            <v>1000000</v>
          </cell>
          <cell r="BV137">
            <v>-3.45</v>
          </cell>
          <cell r="BW137">
            <v>30.63</v>
          </cell>
          <cell r="BX137">
            <v>196.42</v>
          </cell>
          <cell r="BY137">
            <v>75</v>
          </cell>
          <cell r="BZ137">
            <v>759.53949999999998</v>
          </cell>
        </row>
        <row r="138">
          <cell r="C138">
            <v>187</v>
          </cell>
          <cell r="D138">
            <v>3444.8625780000002</v>
          </cell>
          <cell r="E138">
            <v>6684.7541730000003</v>
          </cell>
          <cell r="F138">
            <v>1471.8772280000001</v>
          </cell>
          <cell r="G138">
            <v>3327.7248549999999</v>
          </cell>
          <cell r="H138">
            <v>11295</v>
          </cell>
          <cell r="I138">
            <v>113111</v>
          </cell>
          <cell r="J138">
            <v>0</v>
          </cell>
          <cell r="K138">
            <v>109873.423847</v>
          </cell>
          <cell r="L138">
            <v>0</v>
          </cell>
          <cell r="M138">
            <v>0</v>
          </cell>
          <cell r="N138">
            <v>0</v>
          </cell>
          <cell r="O138">
            <v>0</v>
          </cell>
          <cell r="P138">
            <v>0</v>
          </cell>
          <cell r="Q138" t="str">
            <v>اختصاصی بازارگردانی گنجینه سپهر صادرات</v>
          </cell>
          <cell r="R138">
            <v>1559532.5804979999</v>
          </cell>
          <cell r="S138">
            <v>2080713.216677</v>
          </cell>
          <cell r="T138" t="str">
            <v>1393/08/15</v>
          </cell>
          <cell r="U138">
            <v>48.833333333333329</v>
          </cell>
          <cell r="V138">
            <v>2260328.0810250002</v>
          </cell>
          <cell r="W138">
            <v>1411977</v>
          </cell>
          <cell r="X138">
            <v>1614093</v>
          </cell>
          <cell r="Y138">
            <v>1600825</v>
          </cell>
          <cell r="Z138">
            <v>1600825</v>
          </cell>
          <cell r="AA138" t="str">
            <v>0.02-</v>
          </cell>
          <cell r="AB138" t="str">
            <v>3.45-</v>
          </cell>
          <cell r="AC138">
            <v>13.9</v>
          </cell>
          <cell r="AD138" t="str">
            <v>6.43-</v>
          </cell>
          <cell r="AE138">
            <v>37.270000000000003</v>
          </cell>
          <cell r="AF138">
            <v>28.34</v>
          </cell>
          <cell r="AG138">
            <v>117.8</v>
          </cell>
          <cell r="AH138">
            <v>82.48</v>
          </cell>
          <cell r="AI138">
            <v>17.79</v>
          </cell>
          <cell r="AJ138">
            <v>97.93</v>
          </cell>
          <cell r="AK138">
            <v>31.77</v>
          </cell>
          <cell r="AL138">
            <v>179.4</v>
          </cell>
          <cell r="AM138">
            <v>60.082500000000003</v>
          </cell>
          <cell r="AN138">
            <v>142.9</v>
          </cell>
          <cell r="AO138">
            <v>0.05</v>
          </cell>
          <cell r="AP138">
            <v>2.83</v>
          </cell>
          <cell r="AQ138">
            <v>8.7899999999999991</v>
          </cell>
          <cell r="AR138">
            <v>0</v>
          </cell>
          <cell r="AS138">
            <v>0</v>
          </cell>
          <cell r="AT138">
            <v>2</v>
          </cell>
          <cell r="AU138">
            <v>0</v>
          </cell>
          <cell r="BA138">
            <v>2344702077882</v>
          </cell>
          <cell r="BB138">
            <v>100</v>
          </cell>
          <cell r="BC138">
            <v>0</v>
          </cell>
          <cell r="BD138">
            <v>0</v>
          </cell>
          <cell r="BE138">
            <v>0</v>
          </cell>
          <cell r="BF138">
            <v>0</v>
          </cell>
          <cell r="BG138" t="str">
            <v>t</v>
          </cell>
          <cell r="BH138" t="str">
            <v>market maker</v>
          </cell>
          <cell r="BI138">
            <v>3.2476451206185598E-3</v>
          </cell>
          <cell r="BJ138">
            <v>7.0452791574200077E-2</v>
          </cell>
          <cell r="BK138">
            <v>0</v>
          </cell>
          <cell r="BL138">
            <v>1.1533550237800665E-3</v>
          </cell>
          <cell r="BM138">
            <v>0</v>
          </cell>
          <cell r="BN138">
            <v>0</v>
          </cell>
          <cell r="BP138">
            <v>2344702.0778819998</v>
          </cell>
          <cell r="BQ138">
            <v>1</v>
          </cell>
          <cell r="BR138">
            <v>0</v>
          </cell>
          <cell r="BT138">
            <v>1000000</v>
          </cell>
          <cell r="BV138">
            <v>13.9</v>
          </cell>
          <cell r="BW138">
            <v>37.270000000000003</v>
          </cell>
          <cell r="BX138">
            <v>31.77</v>
          </cell>
          <cell r="BY138">
            <v>17.79</v>
          </cell>
          <cell r="BZ138">
            <v>60.082500000000003</v>
          </cell>
        </row>
        <row r="139">
          <cell r="C139">
            <v>126</v>
          </cell>
          <cell r="D139">
            <v>84388.599193999995</v>
          </cell>
          <cell r="E139">
            <v>97721.483126000006</v>
          </cell>
          <cell r="F139">
            <v>1710.1484399999999</v>
          </cell>
          <cell r="G139">
            <v>5474.8314170000003</v>
          </cell>
          <cell r="H139">
            <v>11132</v>
          </cell>
          <cell r="I139">
            <v>12069</v>
          </cell>
          <cell r="J139">
            <v>16214</v>
          </cell>
          <cell r="K139">
            <v>33530.106099999997</v>
          </cell>
          <cell r="L139">
            <v>37316.847748</v>
          </cell>
          <cell r="M139">
            <v>324</v>
          </cell>
          <cell r="N139">
            <v>570</v>
          </cell>
          <cell r="O139">
            <v>1150.1135300000001</v>
          </cell>
          <cell r="P139">
            <v>2006.782042</v>
          </cell>
          <cell r="Q139" t="str">
            <v>مشترک امید توسعه</v>
          </cell>
          <cell r="R139">
            <v>144753.753574</v>
          </cell>
          <cell r="S139">
            <v>216958.38250000001</v>
          </cell>
          <cell r="T139" t="str">
            <v>1391/12/12</v>
          </cell>
          <cell r="U139">
            <v>69.3</v>
          </cell>
          <cell r="V139">
            <v>201327.17406399999</v>
          </cell>
          <cell r="W139">
            <v>59128</v>
          </cell>
          <cell r="X139">
            <v>3434632</v>
          </cell>
          <cell r="Y139">
            <v>3404938</v>
          </cell>
          <cell r="Z139">
            <v>3404938</v>
          </cell>
          <cell r="AA139" t="str">
            <v>3.19-</v>
          </cell>
          <cell r="AB139" t="str">
            <v>3.45-</v>
          </cell>
          <cell r="AC139" t="str">
            <v>7.16-</v>
          </cell>
          <cell r="AD139" t="str">
            <v>6.43-</v>
          </cell>
          <cell r="AE139">
            <v>29.25</v>
          </cell>
          <cell r="AF139">
            <v>28.34</v>
          </cell>
          <cell r="AG139">
            <v>70.03</v>
          </cell>
          <cell r="AH139">
            <v>82.48</v>
          </cell>
          <cell r="AI139">
            <v>78.06</v>
          </cell>
          <cell r="AJ139">
            <v>97.93</v>
          </cell>
          <cell r="AK139">
            <v>130.99</v>
          </cell>
          <cell r="AL139">
            <v>179.4</v>
          </cell>
          <cell r="AM139">
            <v>240.49379999999999</v>
          </cell>
          <cell r="AN139">
            <v>363.24</v>
          </cell>
          <cell r="AO139">
            <v>0.16</v>
          </cell>
          <cell r="AP139" t="str">
            <v>1.45-</v>
          </cell>
          <cell r="AQ139" t="str">
            <v>3.77-</v>
          </cell>
          <cell r="AR139">
            <v>740</v>
          </cell>
          <cell r="AS139">
            <v>89.01</v>
          </cell>
          <cell r="AT139">
            <v>3</v>
          </cell>
          <cell r="AU139">
            <v>10.99</v>
          </cell>
          <cell r="BA139">
            <v>164072915370</v>
          </cell>
          <cell r="BB139">
            <v>81</v>
          </cell>
          <cell r="BC139">
            <v>14</v>
          </cell>
          <cell r="BD139">
            <v>2</v>
          </cell>
          <cell r="BE139">
            <v>0</v>
          </cell>
          <cell r="BF139">
            <v>3</v>
          </cell>
          <cell r="BG139" t="str">
            <v>t</v>
          </cell>
          <cell r="BH139" t="str">
            <v>stock</v>
          </cell>
          <cell r="BI139">
            <v>0.62903405895759013</v>
          </cell>
          <cell r="BJ139">
            <v>0.23163548628021566</v>
          </cell>
          <cell r="BK139">
            <v>0.25779537197923602</v>
          </cell>
          <cell r="BL139">
            <v>1.6558428796822358E-2</v>
          </cell>
          <cell r="BM139">
            <v>5.3010790214570299E-3</v>
          </cell>
          <cell r="BN139">
            <v>9.2496174560114074E-3</v>
          </cell>
          <cell r="BP139">
            <v>164072.91537</v>
          </cell>
          <cell r="BQ139">
            <v>0</v>
          </cell>
          <cell r="BR139">
            <v>0</v>
          </cell>
          <cell r="BT139">
            <v>1000000</v>
          </cell>
          <cell r="BV139">
            <v>-3.45</v>
          </cell>
          <cell r="BW139">
            <v>29.25</v>
          </cell>
          <cell r="BX139">
            <v>130.99</v>
          </cell>
          <cell r="BY139">
            <v>78.06</v>
          </cell>
          <cell r="BZ139">
            <v>240.49379999999999</v>
          </cell>
        </row>
        <row r="140">
          <cell r="C140">
            <v>140</v>
          </cell>
          <cell r="D140">
            <v>542324.52744800004</v>
          </cell>
          <cell r="E140">
            <v>525278.59553000005</v>
          </cell>
          <cell r="F140">
            <v>105918.063425</v>
          </cell>
          <cell r="G140">
            <v>112425.71243</v>
          </cell>
          <cell r="H140">
            <v>11173</v>
          </cell>
          <cell r="I140">
            <v>85</v>
          </cell>
          <cell r="J140">
            <v>1048</v>
          </cell>
          <cell r="K140">
            <v>198.805995</v>
          </cell>
          <cell r="L140">
            <v>2100.7290419999999</v>
          </cell>
          <cell r="M140">
            <v>0</v>
          </cell>
          <cell r="N140">
            <v>0</v>
          </cell>
          <cell r="O140">
            <v>0</v>
          </cell>
          <cell r="P140">
            <v>0</v>
          </cell>
          <cell r="Q140" t="str">
            <v>مشترك امين آويد</v>
          </cell>
          <cell r="R140">
            <v>120175.844249</v>
          </cell>
          <cell r="S140">
            <v>152491.25212700001</v>
          </cell>
          <cell r="T140" t="str">
            <v>1392/04/25</v>
          </cell>
          <cell r="U140">
            <v>64.766666666666666</v>
          </cell>
          <cell r="V140">
            <v>150992.42244600001</v>
          </cell>
          <cell r="W140">
            <v>54499</v>
          </cell>
          <cell r="X140">
            <v>2787812</v>
          </cell>
          <cell r="Y140">
            <v>2770554</v>
          </cell>
          <cell r="Z140">
            <v>2770554</v>
          </cell>
          <cell r="AA140" t="str">
            <v>0.75-</v>
          </cell>
          <cell r="AB140" t="str">
            <v>3.45-</v>
          </cell>
          <cell r="AC140" t="str">
            <v>4.18-</v>
          </cell>
          <cell r="AD140" t="str">
            <v>6.43-</v>
          </cell>
          <cell r="AE140">
            <v>19.54</v>
          </cell>
          <cell r="AF140">
            <v>28.34</v>
          </cell>
          <cell r="AG140">
            <v>39.74</v>
          </cell>
          <cell r="AH140">
            <v>82.48</v>
          </cell>
          <cell r="AI140">
            <v>47.46</v>
          </cell>
          <cell r="AJ140">
            <v>97.93</v>
          </cell>
          <cell r="AK140">
            <v>104.24</v>
          </cell>
          <cell r="AL140">
            <v>179.4</v>
          </cell>
          <cell r="AM140">
            <v>177.05539999999999</v>
          </cell>
          <cell r="AN140">
            <v>202.19</v>
          </cell>
          <cell r="AO140">
            <v>0.13</v>
          </cell>
          <cell r="AP140" t="str">
            <v>0.07-</v>
          </cell>
          <cell r="AQ140" t="str">
            <v>1.09-</v>
          </cell>
          <cell r="AR140">
            <v>74</v>
          </cell>
          <cell r="AS140">
            <v>4.5900000000000007</v>
          </cell>
          <cell r="AT140">
            <v>6</v>
          </cell>
          <cell r="AU140">
            <v>95.41</v>
          </cell>
          <cell r="BA140">
            <v>78864103210</v>
          </cell>
          <cell r="BB140">
            <v>46</v>
          </cell>
          <cell r="BC140">
            <v>48</v>
          </cell>
          <cell r="BD140">
            <v>5</v>
          </cell>
          <cell r="BE140">
            <v>0</v>
          </cell>
          <cell r="BF140">
            <v>1</v>
          </cell>
          <cell r="BG140" t="str">
            <v>t</v>
          </cell>
          <cell r="BH140" t="str">
            <v>mix</v>
          </cell>
          <cell r="BI140">
            <v>4.4418374160366412</v>
          </cell>
          <cell r="BJ140">
            <v>1.6542924765153401E-3</v>
          </cell>
          <cell r="BK140">
            <v>1.7480460030281669E-2</v>
          </cell>
          <cell r="BL140">
            <v>0.71592229983512667</v>
          </cell>
          <cell r="BM140">
            <v>0</v>
          </cell>
          <cell r="BN140">
            <v>0</v>
          </cell>
          <cell r="BP140">
            <v>78864.103210000001</v>
          </cell>
          <cell r="BQ140">
            <v>0</v>
          </cell>
          <cell r="BR140">
            <v>0</v>
          </cell>
          <cell r="BT140">
            <v>1000000</v>
          </cell>
          <cell r="BV140">
            <v>-3.45</v>
          </cell>
          <cell r="BW140">
            <v>19.54</v>
          </cell>
          <cell r="BX140">
            <v>104.24</v>
          </cell>
          <cell r="BY140">
            <v>47.46</v>
          </cell>
          <cell r="BZ140">
            <v>177.05539999999999</v>
          </cell>
        </row>
        <row r="141">
          <cell r="C141">
            <v>138</v>
          </cell>
          <cell r="D141">
            <v>558460.70378500002</v>
          </cell>
          <cell r="E141">
            <v>125944.726551</v>
          </cell>
          <cell r="F141">
            <v>9.9999999999999995E-7</v>
          </cell>
          <cell r="G141">
            <v>2.3968660000000002</v>
          </cell>
          <cell r="H141">
            <v>11161</v>
          </cell>
          <cell r="I141">
            <v>13813846</v>
          </cell>
          <cell r="J141">
            <v>14178665</v>
          </cell>
          <cell r="K141">
            <v>13919140.276277</v>
          </cell>
          <cell r="L141">
            <v>14269271.683560999</v>
          </cell>
          <cell r="M141">
            <v>1043802</v>
          </cell>
          <cell r="N141">
            <v>1157664</v>
          </cell>
          <cell r="O141">
            <v>1053655.727887</v>
          </cell>
          <cell r="P141">
            <v>1165954.7993280001</v>
          </cell>
          <cell r="Q141" t="str">
            <v>امین انصار</v>
          </cell>
          <cell r="R141">
            <v>8847732.7044060007</v>
          </cell>
          <cell r="S141">
            <v>10225847.215395</v>
          </cell>
          <cell r="T141" t="str">
            <v>1392/04/26</v>
          </cell>
          <cell r="U141">
            <v>64.733333333333334</v>
          </cell>
          <cell r="V141">
            <v>9705113.1631160006</v>
          </cell>
          <cell r="W141">
            <v>9633842</v>
          </cell>
          <cell r="X141">
            <v>1008183</v>
          </cell>
          <cell r="Y141">
            <v>1007398</v>
          </cell>
          <cell r="Z141">
            <v>1013085</v>
          </cell>
          <cell r="AA141">
            <v>0.34</v>
          </cell>
          <cell r="AB141" t="str">
            <v>3.45-</v>
          </cell>
          <cell r="AC141">
            <v>0</v>
          </cell>
          <cell r="AD141" t="str">
            <v>6.43-</v>
          </cell>
          <cell r="AE141" t="str">
            <v>0.09-</v>
          </cell>
          <cell r="AF141">
            <v>28.34</v>
          </cell>
          <cell r="AG141">
            <v>0.28000000000000003</v>
          </cell>
          <cell r="AH141">
            <v>82.48</v>
          </cell>
          <cell r="AI141">
            <v>0.74</v>
          </cell>
          <cell r="AJ141">
            <v>97.93</v>
          </cell>
          <cell r="AK141">
            <v>0.74</v>
          </cell>
          <cell r="AL141">
            <v>179.4</v>
          </cell>
          <cell r="AM141">
            <v>0.73980000000000001</v>
          </cell>
          <cell r="AN141">
            <v>222.21</v>
          </cell>
          <cell r="AO141">
            <v>0</v>
          </cell>
          <cell r="AP141">
            <v>0.17</v>
          </cell>
          <cell r="AQ141">
            <v>0</v>
          </cell>
          <cell r="AR141">
            <v>8241</v>
          </cell>
          <cell r="AS141">
            <v>91</v>
          </cell>
          <cell r="AT141">
            <v>37</v>
          </cell>
          <cell r="AU141">
            <v>9</v>
          </cell>
          <cell r="BA141">
            <v>507018007235</v>
          </cell>
          <cell r="BB141">
            <v>5</v>
          </cell>
          <cell r="BC141">
            <v>50</v>
          </cell>
          <cell r="BD141">
            <v>44</v>
          </cell>
          <cell r="BE141">
            <v>0</v>
          </cell>
          <cell r="BF141">
            <v>1</v>
          </cell>
          <cell r="BG141" t="str">
            <v>t</v>
          </cell>
          <cell r="BH141" t="str">
            <v>fix</v>
          </cell>
          <cell r="BI141">
            <v>3.8676882157345195E-2</v>
          </cell>
          <cell r="BJ141">
            <v>1.5731872493554802</v>
          </cell>
          <cell r="BK141">
            <v>1.6127602585072645</v>
          </cell>
          <cell r="BL141">
            <v>1.171964996891172E-7</v>
          </cell>
          <cell r="BM141">
            <v>0.10303847746724815</v>
          </cell>
          <cell r="BN141">
            <v>0.11402036181145525</v>
          </cell>
          <cell r="BP141">
            <v>507018.00723500003</v>
          </cell>
          <cell r="BQ141">
            <v>0</v>
          </cell>
          <cell r="BR141">
            <v>0</v>
          </cell>
          <cell r="BT141">
            <v>1000000</v>
          </cell>
          <cell r="BV141">
            <v>0</v>
          </cell>
          <cell r="BW141">
            <v>-0.09</v>
          </cell>
          <cell r="BX141">
            <v>0.74</v>
          </cell>
          <cell r="BY141">
            <v>0.74</v>
          </cell>
          <cell r="BZ141">
            <v>0.73980000000000001</v>
          </cell>
        </row>
        <row r="142">
          <cell r="C142">
            <v>2</v>
          </cell>
          <cell r="D142">
            <v>65143.598822</v>
          </cell>
          <cell r="E142">
            <v>855571.68060700002</v>
          </cell>
          <cell r="F142">
            <v>7.9999999999999996E-6</v>
          </cell>
          <cell r="G142">
            <v>16.302643</v>
          </cell>
          <cell r="H142">
            <v>10778</v>
          </cell>
          <cell r="I142">
            <v>3249252</v>
          </cell>
          <cell r="J142">
            <v>5152583</v>
          </cell>
          <cell r="K142">
            <v>3274905.7770070001</v>
          </cell>
          <cell r="L142">
            <v>5197104.0671030004</v>
          </cell>
          <cell r="M142">
            <v>192277</v>
          </cell>
          <cell r="N142">
            <v>23094</v>
          </cell>
          <cell r="O142">
            <v>193394.07099000001</v>
          </cell>
          <cell r="P142">
            <v>23197.313201000001</v>
          </cell>
          <cell r="Q142" t="str">
            <v>امین ملت</v>
          </cell>
          <cell r="R142">
            <v>3365872.0179639999</v>
          </cell>
          <cell r="S142">
            <v>2221574.460345</v>
          </cell>
          <cell r="T142" t="str">
            <v>1389/02/19</v>
          </cell>
          <cell r="U142">
            <v>103.56666666666666</v>
          </cell>
          <cell r="V142">
            <v>2218275.9621959999</v>
          </cell>
          <cell r="W142">
            <v>2212252</v>
          </cell>
          <cell r="X142">
            <v>1002901</v>
          </cell>
          <cell r="Y142">
            <v>1002723</v>
          </cell>
          <cell r="Z142">
            <v>1002345</v>
          </cell>
          <cell r="AA142" t="str">
            <v>1.38-</v>
          </cell>
          <cell r="AB142" t="str">
            <v>3.45-</v>
          </cell>
          <cell r="AC142" t="str">
            <v>0.01-</v>
          </cell>
          <cell r="AD142" t="str">
            <v>6.43-</v>
          </cell>
          <cell r="AE142" t="str">
            <v>0.10-</v>
          </cell>
          <cell r="AF142">
            <v>28.34</v>
          </cell>
          <cell r="AG142">
            <v>0</v>
          </cell>
          <cell r="AH142">
            <v>82.48</v>
          </cell>
          <cell r="AI142">
            <v>0.27</v>
          </cell>
          <cell r="AJ142">
            <v>97.93</v>
          </cell>
          <cell r="AK142">
            <v>0.27</v>
          </cell>
          <cell r="AL142">
            <v>179.4</v>
          </cell>
          <cell r="AM142">
            <v>0.27230000000000004</v>
          </cell>
          <cell r="AN142">
            <v>1162.26</v>
          </cell>
          <cell r="AO142">
            <v>0</v>
          </cell>
          <cell r="AP142" t="str">
            <v>0.37-</v>
          </cell>
          <cell r="AQ142" t="str">
            <v>0.54-</v>
          </cell>
          <cell r="AR142">
            <v>507</v>
          </cell>
          <cell r="AS142">
            <v>33.01</v>
          </cell>
          <cell r="AT142">
            <v>13</v>
          </cell>
          <cell r="AU142">
            <v>66.990000000000009</v>
          </cell>
          <cell r="BA142">
            <v>91486280836</v>
          </cell>
          <cell r="BB142">
            <v>4</v>
          </cell>
          <cell r="BC142">
            <v>70</v>
          </cell>
          <cell r="BD142">
            <v>23</v>
          </cell>
          <cell r="BE142">
            <v>0</v>
          </cell>
          <cell r="BF142">
            <v>3</v>
          </cell>
          <cell r="BG142" t="str">
            <v>t</v>
          </cell>
          <cell r="BH142" t="str">
            <v>fix</v>
          </cell>
          <cell r="BI142">
            <v>0.1367721759049437</v>
          </cell>
          <cell r="BJ142">
            <v>0.97297394539319859</v>
          </cell>
          <cell r="BK142">
            <v>1.5440587281291533</v>
          </cell>
          <cell r="BL142">
            <v>3.6691660106383013E-6</v>
          </cell>
          <cell r="BM142">
            <v>8.7052707186761058E-2</v>
          </cell>
          <cell r="BN142">
            <v>1.044183466053961E-2</v>
          </cell>
          <cell r="BP142">
            <v>91486.280836000005</v>
          </cell>
          <cell r="BQ142">
            <v>0</v>
          </cell>
          <cell r="BR142">
            <v>0</v>
          </cell>
          <cell r="BT142">
            <v>1000000</v>
          </cell>
          <cell r="BV142">
            <v>-3.45</v>
          </cell>
          <cell r="BW142">
            <v>-0.1</v>
          </cell>
          <cell r="BX142">
            <v>0.27</v>
          </cell>
          <cell r="BY142">
            <v>0.27</v>
          </cell>
          <cell r="BZ142">
            <v>0.27230000000000004</v>
          </cell>
        </row>
        <row r="143">
          <cell r="C143">
            <v>114</v>
          </cell>
          <cell r="D143">
            <v>464170.91236100002</v>
          </cell>
          <cell r="E143">
            <v>532392.28005199996</v>
          </cell>
          <cell r="F143">
            <v>0</v>
          </cell>
          <cell r="G143">
            <v>154069.83681000001</v>
          </cell>
          <cell r="H143">
            <v>11014</v>
          </cell>
          <cell r="I143">
            <v>10289169</v>
          </cell>
          <cell r="J143">
            <v>14294611</v>
          </cell>
          <cell r="K143">
            <v>10364923.623985</v>
          </cell>
          <cell r="L143">
            <v>14380211.540262001</v>
          </cell>
          <cell r="M143">
            <v>268292</v>
          </cell>
          <cell r="N143">
            <v>575547</v>
          </cell>
          <cell r="O143">
            <v>270528.04477199999</v>
          </cell>
          <cell r="P143">
            <v>579237.57893399999</v>
          </cell>
          <cell r="Q143" t="str">
            <v>اندوخته ملت</v>
          </cell>
          <cell r="R143">
            <v>9837263.070843</v>
          </cell>
          <cell r="S143">
            <v>8410659.0684200004</v>
          </cell>
          <cell r="T143" t="str">
            <v>1390/12/09</v>
          </cell>
          <cell r="U143">
            <v>81.566666666666663</v>
          </cell>
          <cell r="V143">
            <v>7971253</v>
          </cell>
          <cell r="W143">
            <v>7971253</v>
          </cell>
          <cell r="X143">
            <v>1001322</v>
          </cell>
          <cell r="Y143">
            <v>1000000</v>
          </cell>
          <cell r="Z143">
            <v>1032770</v>
          </cell>
          <cell r="AA143" t="str">
            <v>1.12-</v>
          </cell>
          <cell r="AB143" t="str">
            <v>3.45-</v>
          </cell>
          <cell r="AC143">
            <v>0</v>
          </cell>
          <cell r="AD143" t="str">
            <v>6.43-</v>
          </cell>
          <cell r="AE143" t="str">
            <v>0.05-</v>
          </cell>
          <cell r="AF143">
            <v>28.34</v>
          </cell>
          <cell r="AG143" t="str">
            <v>0.05-</v>
          </cell>
          <cell r="AH143">
            <v>82.48</v>
          </cell>
          <cell r="AI143">
            <v>0</v>
          </cell>
          <cell r="AJ143">
            <v>97.93</v>
          </cell>
          <cell r="AK143" t="str">
            <v>3.78-</v>
          </cell>
          <cell r="AL143">
            <v>179.4</v>
          </cell>
          <cell r="AM143">
            <v>0</v>
          </cell>
          <cell r="AN143">
            <v>601.86</v>
          </cell>
          <cell r="AO143">
            <v>0</v>
          </cell>
          <cell r="AP143" t="str">
            <v>1.15-</v>
          </cell>
          <cell r="AQ143" t="str">
            <v>0.73-</v>
          </cell>
          <cell r="AR143">
            <v>11863</v>
          </cell>
          <cell r="AS143">
            <v>97.26</v>
          </cell>
          <cell r="AT143">
            <v>43</v>
          </cell>
          <cell r="AU143">
            <v>2.74</v>
          </cell>
          <cell r="BA143">
            <v>376083139338</v>
          </cell>
          <cell r="BB143">
            <v>5</v>
          </cell>
          <cell r="BC143">
            <v>87</v>
          </cell>
          <cell r="BD143">
            <v>8</v>
          </cell>
          <cell r="BE143">
            <v>0</v>
          </cell>
          <cell r="BF143">
            <v>0</v>
          </cell>
          <cell r="BG143" t="str">
            <v>t</v>
          </cell>
          <cell r="BH143" t="str">
            <v>fix</v>
          </cell>
          <cell r="BI143">
            <v>5.065246223651107E-2</v>
          </cell>
          <cell r="BJ143">
            <v>1.0536389592656061</v>
          </cell>
          <cell r="BK143">
            <v>1.461810204393537</v>
          </cell>
          <cell r="BL143">
            <v>9.159201172979128E-3</v>
          </cell>
          <cell r="BM143">
            <v>3.2164904387548848E-2</v>
          </cell>
          <cell r="BN143">
            <v>6.8869463643925086E-2</v>
          </cell>
          <cell r="BP143">
            <v>376083.13933799998</v>
          </cell>
          <cell r="BQ143">
            <v>0</v>
          </cell>
          <cell r="BR143">
            <v>0</v>
          </cell>
          <cell r="BT143">
            <v>1000000</v>
          </cell>
          <cell r="BV143">
            <v>0</v>
          </cell>
          <cell r="BW143">
            <v>-0.05</v>
          </cell>
          <cell r="BX143">
            <v>-3.78</v>
          </cell>
          <cell r="BY143">
            <v>0</v>
          </cell>
          <cell r="BZ143">
            <v>0</v>
          </cell>
        </row>
        <row r="144">
          <cell r="C144">
            <v>60</v>
          </cell>
          <cell r="D144">
            <v>274847.89366499998</v>
          </cell>
          <cell r="E144">
            <v>279764.22220999998</v>
          </cell>
          <cell r="F144">
            <v>19517.264517</v>
          </cell>
          <cell r="G144">
            <v>36095.032844000001</v>
          </cell>
          <cell r="H144">
            <v>10753</v>
          </cell>
          <cell r="I144">
            <v>8868</v>
          </cell>
          <cell r="J144">
            <v>12848</v>
          </cell>
          <cell r="K144">
            <v>72018.328693000003</v>
          </cell>
          <cell r="L144">
            <v>90935.011849999995</v>
          </cell>
          <cell r="M144">
            <v>54</v>
          </cell>
          <cell r="N144">
            <v>566</v>
          </cell>
          <cell r="O144">
            <v>497.15461800000003</v>
          </cell>
          <cell r="P144">
            <v>5216.9172559999997</v>
          </cell>
          <cell r="Q144" t="str">
            <v>مشترک ایساتیس پویای یزد</v>
          </cell>
          <cell r="R144">
            <v>111395.897426</v>
          </cell>
          <cell r="S144">
            <v>139535.60060999999</v>
          </cell>
          <cell r="T144" t="str">
            <v>1388/11/28</v>
          </cell>
          <cell r="U144">
            <v>106.26666666666667</v>
          </cell>
          <cell r="V144">
            <v>135145.56340300001</v>
          </cell>
          <cell r="W144">
            <v>15203</v>
          </cell>
          <cell r="X144">
            <v>8970412</v>
          </cell>
          <cell r="Y144">
            <v>8889401</v>
          </cell>
          <cell r="Z144">
            <v>9275735</v>
          </cell>
          <cell r="AA144" t="str">
            <v>2.02-</v>
          </cell>
          <cell r="AB144" t="str">
            <v>3.45-</v>
          </cell>
          <cell r="AC144" t="str">
            <v>7.46-</v>
          </cell>
          <cell r="AD144" t="str">
            <v>6.43-</v>
          </cell>
          <cell r="AE144">
            <v>21.96</v>
          </cell>
          <cell r="AF144">
            <v>28.34</v>
          </cell>
          <cell r="AG144">
            <v>38.51</v>
          </cell>
          <cell r="AH144">
            <v>82.48</v>
          </cell>
          <cell r="AI144">
            <v>39.14</v>
          </cell>
          <cell r="AJ144">
            <v>97.93</v>
          </cell>
          <cell r="AK144">
            <v>218.76</v>
          </cell>
          <cell r="AL144">
            <v>179.4</v>
          </cell>
          <cell r="AM144">
            <v>788.94010000000003</v>
          </cell>
          <cell r="AN144">
            <v>1392.36</v>
          </cell>
          <cell r="AO144">
            <v>0.35</v>
          </cell>
          <cell r="AP144" t="str">
            <v>0.45-</v>
          </cell>
          <cell r="AQ144" t="str">
            <v>2.97-</v>
          </cell>
          <cell r="AR144">
            <v>98</v>
          </cell>
          <cell r="AS144">
            <v>34.94</v>
          </cell>
          <cell r="AT144">
            <v>6</v>
          </cell>
          <cell r="AU144">
            <v>65.06</v>
          </cell>
          <cell r="BA144">
            <v>117938272702</v>
          </cell>
          <cell r="BB144">
            <v>86</v>
          </cell>
          <cell r="BC144">
            <v>0</v>
          </cell>
          <cell r="BD144">
            <v>7</v>
          </cell>
          <cell r="BE144">
            <v>0</v>
          </cell>
          <cell r="BF144">
            <v>7</v>
          </cell>
          <cell r="BG144" t="str">
            <v>t</v>
          </cell>
          <cell r="BH144" t="str">
            <v>stock</v>
          </cell>
          <cell r="BI144">
            <v>2.4893740644417686</v>
          </cell>
          <cell r="BJ144">
            <v>0.64650790879297504</v>
          </cell>
          <cell r="BK144">
            <v>0.81632280857028772</v>
          </cell>
          <cell r="BL144">
            <v>0.1992763750536882</v>
          </cell>
          <cell r="BM144">
            <v>3.5629231237520528E-3</v>
          </cell>
          <cell r="BN144">
            <v>3.7387714914283478E-2</v>
          </cell>
          <cell r="BP144">
            <v>117938.272702</v>
          </cell>
          <cell r="BQ144">
            <v>0</v>
          </cell>
          <cell r="BR144">
            <v>0</v>
          </cell>
          <cell r="BT144">
            <v>1000000</v>
          </cell>
          <cell r="BV144">
            <v>-3.45</v>
          </cell>
          <cell r="BW144">
            <v>21.96</v>
          </cell>
          <cell r="BX144">
            <v>218.76</v>
          </cell>
          <cell r="BY144">
            <v>39.14</v>
          </cell>
          <cell r="BZ144">
            <v>788.94010000000003</v>
          </cell>
        </row>
        <row r="145">
          <cell r="C145">
            <v>208</v>
          </cell>
          <cell r="D145">
            <v>3989397.3478299999</v>
          </cell>
          <cell r="E145">
            <v>2642678.86839</v>
          </cell>
          <cell r="F145">
            <v>450442.90995499998</v>
          </cell>
          <cell r="G145">
            <v>563721.86353600002</v>
          </cell>
          <cell r="H145">
            <v>11379</v>
          </cell>
          <cell r="I145">
            <v>46721267</v>
          </cell>
          <cell r="J145">
            <v>77561938</v>
          </cell>
          <cell r="K145">
            <v>47142613.510714002</v>
          </cell>
          <cell r="L145">
            <v>78658208.553527996</v>
          </cell>
          <cell r="M145">
            <v>0</v>
          </cell>
          <cell r="N145">
            <v>2303528</v>
          </cell>
          <cell r="O145">
            <v>0</v>
          </cell>
          <cell r="P145">
            <v>2385259.6934810001</v>
          </cell>
          <cell r="Q145" t="str">
            <v>با در آمد ثابت کوثر یکم</v>
          </cell>
          <cell r="R145">
            <v>81327425.832341999</v>
          </cell>
          <cell r="S145">
            <v>58339164.689524002</v>
          </cell>
          <cell r="T145" t="str">
            <v>1394/07/26</v>
          </cell>
          <cell r="U145">
            <v>37.299999999999997</v>
          </cell>
          <cell r="V145">
            <v>54678144.265216999</v>
          </cell>
          <cell r="W145">
            <v>53545811</v>
          </cell>
          <cell r="X145">
            <v>1023142</v>
          </cell>
          <cell r="Y145">
            <v>1021147</v>
          </cell>
          <cell r="Z145">
            <v>1029183</v>
          </cell>
          <cell r="AA145" t="str">
            <v>1.80-</v>
          </cell>
          <cell r="AB145" t="str">
            <v>3.45-</v>
          </cell>
          <cell r="AC145" t="str">
            <v>1.27-</v>
          </cell>
          <cell r="AD145" t="str">
            <v>6.43-</v>
          </cell>
          <cell r="AE145">
            <v>0.63</v>
          </cell>
          <cell r="AF145">
            <v>28.34</v>
          </cell>
          <cell r="AG145">
            <v>2.06</v>
          </cell>
          <cell r="AH145">
            <v>82.48</v>
          </cell>
          <cell r="AI145">
            <v>2.11</v>
          </cell>
          <cell r="AJ145">
            <v>97.93</v>
          </cell>
          <cell r="AK145">
            <v>1.91</v>
          </cell>
          <cell r="AL145">
            <v>179.4</v>
          </cell>
          <cell r="AM145">
            <v>2.1147</v>
          </cell>
          <cell r="AN145">
            <v>183.53</v>
          </cell>
          <cell r="AO145">
            <v>0</v>
          </cell>
          <cell r="AP145" t="str">
            <v>1.47-</v>
          </cell>
          <cell r="AQ145" t="str">
            <v>1.50-</v>
          </cell>
          <cell r="AR145">
            <v>137466</v>
          </cell>
          <cell r="AS145">
            <v>99</v>
          </cell>
          <cell r="AT145">
            <v>46</v>
          </cell>
          <cell r="AU145">
            <v>1</v>
          </cell>
          <cell r="BA145">
            <v>9559820342625</v>
          </cell>
          <cell r="BB145">
            <v>17</v>
          </cell>
          <cell r="BC145">
            <v>9</v>
          </cell>
          <cell r="BD145">
            <v>73</v>
          </cell>
          <cell r="BE145">
            <v>0</v>
          </cell>
          <cell r="BF145">
            <v>1</v>
          </cell>
          <cell r="BG145" t="str">
            <v>t</v>
          </cell>
          <cell r="BH145" t="str">
            <v>fix</v>
          </cell>
          <cell r="BI145">
            <v>4.07739218864012E-2</v>
          </cell>
          <cell r="BJ145">
            <v>0.57966440014835063</v>
          </cell>
          <cell r="BK145">
            <v>0.96717937090107042</v>
          </cell>
          <cell r="BL145">
            <v>8.6919720130404464E-3</v>
          </cell>
          <cell r="BM145">
            <v>0</v>
          </cell>
          <cell r="BN145">
            <v>4.0886078951852436E-2</v>
          </cell>
          <cell r="BP145">
            <v>9559820.3426249996</v>
          </cell>
          <cell r="BQ145">
            <v>0</v>
          </cell>
          <cell r="BR145">
            <v>0</v>
          </cell>
          <cell r="BT145">
            <v>1000000</v>
          </cell>
          <cell r="BV145">
            <v>-3.45</v>
          </cell>
          <cell r="BW145">
            <v>0.63</v>
          </cell>
          <cell r="BX145">
            <v>1.91</v>
          </cell>
          <cell r="BY145">
            <v>2.11</v>
          </cell>
          <cell r="BZ145">
            <v>2.1147</v>
          </cell>
        </row>
        <row r="146">
          <cell r="C146">
            <v>183</v>
          </cell>
          <cell r="D146">
            <v>3062644.681022</v>
          </cell>
          <cell r="E146">
            <v>3498591.4650050001</v>
          </cell>
          <cell r="F146">
            <v>27231.350134</v>
          </cell>
          <cell r="G146">
            <v>166784.46955899999</v>
          </cell>
          <cell r="H146">
            <v>11310</v>
          </cell>
          <cell r="I146">
            <v>17367592</v>
          </cell>
          <cell r="J146">
            <v>24878301</v>
          </cell>
          <cell r="K146">
            <v>17541996.035142001</v>
          </cell>
          <cell r="L146">
            <v>25075071.645677999</v>
          </cell>
          <cell r="M146">
            <v>2358225</v>
          </cell>
          <cell r="N146">
            <v>1474167</v>
          </cell>
          <cell r="O146">
            <v>2376628.4017019998</v>
          </cell>
          <cell r="P146">
            <v>1485657.067969</v>
          </cell>
          <cell r="Q146" t="str">
            <v>با درآمد ثابت کاردان</v>
          </cell>
          <cell r="R146">
            <v>37487100.452206999</v>
          </cell>
          <cell r="S146">
            <v>33423334.959155999</v>
          </cell>
          <cell r="T146" t="str">
            <v>1394/01/17</v>
          </cell>
          <cell r="U146">
            <v>43.8</v>
          </cell>
          <cell r="V146">
            <v>32418451</v>
          </cell>
          <cell r="W146">
            <v>32418451</v>
          </cell>
          <cell r="X146">
            <v>1001614</v>
          </cell>
          <cell r="Y146">
            <v>1000000</v>
          </cell>
          <cell r="Z146">
            <v>1000065</v>
          </cell>
          <cell r="AA146" t="str">
            <v>1.24-</v>
          </cell>
          <cell r="AB146" t="str">
            <v>3.45-</v>
          </cell>
          <cell r="AC146">
            <v>0</v>
          </cell>
          <cell r="AD146" t="str">
            <v>6.43-</v>
          </cell>
          <cell r="AE146" t="str">
            <v>0.05-</v>
          </cell>
          <cell r="AF146">
            <v>28.34</v>
          </cell>
          <cell r="AG146" t="str">
            <v>0.05-</v>
          </cell>
          <cell r="AH146">
            <v>82.48</v>
          </cell>
          <cell r="AI146" t="str">
            <v>0.78-</v>
          </cell>
          <cell r="AJ146">
            <v>97.93</v>
          </cell>
          <cell r="AK146" t="str">
            <v>0.99-</v>
          </cell>
          <cell r="AL146">
            <v>179.4</v>
          </cell>
          <cell r="AM146">
            <v>0</v>
          </cell>
          <cell r="AN146">
            <v>148.03</v>
          </cell>
          <cell r="AO146">
            <v>0</v>
          </cell>
          <cell r="AP146" t="str">
            <v>1.10-</v>
          </cell>
          <cell r="AQ146" t="str">
            <v>0.76-</v>
          </cell>
          <cell r="AR146">
            <v>52416</v>
          </cell>
          <cell r="AS146">
            <v>89.539999999999992</v>
          </cell>
          <cell r="AT146">
            <v>80</v>
          </cell>
          <cell r="AU146">
            <v>10.459999999999999</v>
          </cell>
          <cell r="BA146">
            <v>2984800426252</v>
          </cell>
          <cell r="BB146">
            <v>9</v>
          </cell>
          <cell r="BC146">
            <v>50</v>
          </cell>
          <cell r="BD146">
            <v>40</v>
          </cell>
          <cell r="BE146">
            <v>0</v>
          </cell>
          <cell r="BF146">
            <v>1</v>
          </cell>
          <cell r="BG146" t="str">
            <v>t</v>
          </cell>
          <cell r="BH146" t="str">
            <v>fix</v>
          </cell>
          <cell r="BI146">
            <v>8.7513252117112153E-2</v>
          </cell>
          <cell r="BJ146">
            <v>0.46794752924426941</v>
          </cell>
          <cell r="BK146">
            <v>0.66889867029451033</v>
          </cell>
          <cell r="BL146">
            <v>2.9024006720168903E-3</v>
          </cell>
          <cell r="BM146">
            <v>7.1106860060681815E-2</v>
          </cell>
          <cell r="BN146">
            <v>4.4449695692680077E-2</v>
          </cell>
          <cell r="BP146">
            <v>2984800.426252</v>
          </cell>
          <cell r="BQ146">
            <v>0</v>
          </cell>
          <cell r="BR146">
            <v>0</v>
          </cell>
          <cell r="BT146">
            <v>1000000</v>
          </cell>
          <cell r="BV146">
            <v>0</v>
          </cell>
          <cell r="BW146">
            <v>-0.05</v>
          </cell>
          <cell r="BX146">
            <v>-0.99</v>
          </cell>
          <cell r="BY146">
            <v>-0.78</v>
          </cell>
          <cell r="BZ146">
            <v>0</v>
          </cell>
        </row>
        <row r="147">
          <cell r="C147">
            <v>199</v>
          </cell>
          <cell r="D147">
            <v>621237.34164999996</v>
          </cell>
          <cell r="E147">
            <v>529660.55799300002</v>
          </cell>
          <cell r="F147">
            <v>54791.203103</v>
          </cell>
          <cell r="G147">
            <v>6077.7341919999999</v>
          </cell>
          <cell r="H147">
            <v>11339</v>
          </cell>
          <cell r="I147">
            <v>247582</v>
          </cell>
          <cell r="J147">
            <v>247582</v>
          </cell>
          <cell r="K147">
            <v>312944.87884600001</v>
          </cell>
          <cell r="L147">
            <v>319106.053006</v>
          </cell>
          <cell r="M147">
            <v>0</v>
          </cell>
          <cell r="N147">
            <v>0</v>
          </cell>
          <cell r="O147">
            <v>0</v>
          </cell>
          <cell r="P147">
            <v>0</v>
          </cell>
          <cell r="Q147" t="str">
            <v>اختصاصی بازارگردان امید ایرانیان</v>
          </cell>
          <cell r="R147">
            <v>312519.345524</v>
          </cell>
          <cell r="S147">
            <v>545591.73332100001</v>
          </cell>
          <cell r="T147" t="str">
            <v>1394/04/02</v>
          </cell>
          <cell r="U147">
            <v>41.2</v>
          </cell>
          <cell r="V147">
            <v>283052</v>
          </cell>
          <cell r="W147">
            <v>200000</v>
          </cell>
          <cell r="X147">
            <v>1420261</v>
          </cell>
          <cell r="Y147">
            <v>1415260</v>
          </cell>
          <cell r="Z147">
            <v>1415260</v>
          </cell>
          <cell r="AA147">
            <v>3.12</v>
          </cell>
          <cell r="AB147" t="str">
            <v>3.45-</v>
          </cell>
          <cell r="AC147">
            <v>4.21</v>
          </cell>
          <cell r="AD147" t="str">
            <v>6.43-</v>
          </cell>
          <cell r="AE147">
            <v>6.96</v>
          </cell>
          <cell r="AF147">
            <v>28.34</v>
          </cell>
          <cell r="AG147">
            <v>15.2</v>
          </cell>
          <cell r="AH147">
            <v>82.48</v>
          </cell>
          <cell r="AI147">
            <v>14.64</v>
          </cell>
          <cell r="AJ147">
            <v>97.93</v>
          </cell>
          <cell r="AK147">
            <v>71.319999999999993</v>
          </cell>
          <cell r="AL147">
            <v>179.4</v>
          </cell>
          <cell r="AM147">
            <v>41.526000000000003</v>
          </cell>
          <cell r="AN147">
            <v>176.09</v>
          </cell>
          <cell r="AO147">
            <v>7.0000000000000007E-2</v>
          </cell>
          <cell r="AP147">
            <v>4.7</v>
          </cell>
          <cell r="AQ147">
            <v>6.93</v>
          </cell>
          <cell r="AR147">
            <v>1</v>
          </cell>
          <cell r="AS147">
            <v>0</v>
          </cell>
          <cell r="AT147">
            <v>7</v>
          </cell>
          <cell r="AU147">
            <v>100</v>
          </cell>
          <cell r="BA147">
            <v>89755926127</v>
          </cell>
          <cell r="BB147">
            <v>30</v>
          </cell>
          <cell r="BC147">
            <v>66</v>
          </cell>
          <cell r="BD147">
            <v>4</v>
          </cell>
          <cell r="BE147">
            <v>0</v>
          </cell>
          <cell r="BF147">
            <v>0</v>
          </cell>
          <cell r="BG147" t="str">
            <v>t</v>
          </cell>
          <cell r="BH147" t="str">
            <v>market maker</v>
          </cell>
          <cell r="BI147">
            <v>1.8413226511038763</v>
          </cell>
          <cell r="BJ147">
            <v>1.0013616223382475</v>
          </cell>
          <cell r="BK147">
            <v>1.0210761592084998</v>
          </cell>
          <cell r="BL147">
            <v>5.5782495937477514E-2</v>
          </cell>
          <cell r="BM147">
            <v>0</v>
          </cell>
          <cell r="BN147">
            <v>0</v>
          </cell>
          <cell r="BP147">
            <v>89755.926126999999</v>
          </cell>
          <cell r="BQ147">
            <v>1</v>
          </cell>
          <cell r="BR147">
            <v>0</v>
          </cell>
          <cell r="BT147">
            <v>1000000</v>
          </cell>
          <cell r="BV147">
            <v>4.21</v>
          </cell>
          <cell r="BW147">
            <v>6.96</v>
          </cell>
          <cell r="BX147">
            <v>71.319999999999993</v>
          </cell>
          <cell r="BY147">
            <v>14.64</v>
          </cell>
          <cell r="BZ147">
            <v>41.526000000000003</v>
          </cell>
        </row>
        <row r="148">
          <cell r="C148">
            <v>19</v>
          </cell>
          <cell r="D148">
            <v>138866.70036700001</v>
          </cell>
          <cell r="E148">
            <v>220443.517513</v>
          </cell>
          <cell r="F148">
            <v>30891.934911</v>
          </cell>
          <cell r="G148">
            <v>48775.773095999997</v>
          </cell>
          <cell r="H148">
            <v>10630</v>
          </cell>
          <cell r="I148">
            <v>4687</v>
          </cell>
          <cell r="J148">
            <v>14817</v>
          </cell>
          <cell r="K148">
            <v>46545.081036000003</v>
          </cell>
          <cell r="L148">
            <v>107231.807716</v>
          </cell>
          <cell r="M148">
            <v>0</v>
          </cell>
          <cell r="N148">
            <v>174</v>
          </cell>
          <cell r="O148">
            <v>0</v>
          </cell>
          <cell r="P148">
            <v>1305.488151</v>
          </cell>
          <cell r="Q148" t="str">
            <v>مشترک بانک اقتصاد نوین</v>
          </cell>
          <cell r="R148">
            <v>48244.442661000001</v>
          </cell>
          <cell r="S148">
            <v>44304.351523999998</v>
          </cell>
          <cell r="T148" t="str">
            <v>1387/10/02</v>
          </cell>
          <cell r="U148">
            <v>120.33333333333333</v>
          </cell>
          <cell r="V148">
            <v>43260.114457000003</v>
          </cell>
          <cell r="W148">
            <v>5789</v>
          </cell>
          <cell r="X148">
            <v>7525581</v>
          </cell>
          <cell r="Y148">
            <v>7472813</v>
          </cell>
          <cell r="Z148">
            <v>7472813</v>
          </cell>
          <cell r="AA148" t="str">
            <v>1.09-</v>
          </cell>
          <cell r="AB148" t="str">
            <v>3.45-</v>
          </cell>
          <cell r="AC148" t="str">
            <v>6.77-</v>
          </cell>
          <cell r="AD148" t="str">
            <v>6.43-</v>
          </cell>
          <cell r="AE148">
            <v>13.79</v>
          </cell>
          <cell r="AF148">
            <v>28.34</v>
          </cell>
          <cell r="AG148">
            <v>20.98</v>
          </cell>
          <cell r="AH148">
            <v>82.48</v>
          </cell>
          <cell r="AI148">
            <v>6.2</v>
          </cell>
          <cell r="AJ148">
            <v>97.93</v>
          </cell>
          <cell r="AK148">
            <v>97.07</v>
          </cell>
          <cell r="AL148">
            <v>179.4</v>
          </cell>
          <cell r="AM148">
            <v>647.28129999999999</v>
          </cell>
          <cell r="AN148">
            <v>1889.46</v>
          </cell>
          <cell r="AO148">
            <v>0.25</v>
          </cell>
          <cell r="AP148">
            <v>0.05</v>
          </cell>
          <cell r="AQ148" t="str">
            <v>1.05-</v>
          </cell>
          <cell r="AR148">
            <v>43</v>
          </cell>
          <cell r="AS148">
            <v>41.3</v>
          </cell>
          <cell r="AT148">
            <v>15</v>
          </cell>
          <cell r="AU148">
            <v>58.699999999999996</v>
          </cell>
          <cell r="BA148">
            <v>27038763987</v>
          </cell>
          <cell r="BB148">
            <v>61</v>
          </cell>
          <cell r="BC148">
            <v>37</v>
          </cell>
          <cell r="BD148">
            <v>0</v>
          </cell>
          <cell r="BE148">
            <v>0</v>
          </cell>
          <cell r="BF148">
            <v>2</v>
          </cell>
          <cell r="BG148" t="str">
            <v>t</v>
          </cell>
          <cell r="BH148" t="str">
            <v>stock</v>
          </cell>
          <cell r="BI148">
            <v>3.723850852675104</v>
          </cell>
          <cell r="BJ148">
            <v>0.9647760129194376</v>
          </cell>
          <cell r="BK148">
            <v>2.2226768888074315</v>
          </cell>
          <cell r="BL148">
            <v>0.89909574642846768</v>
          </cell>
          <cell r="BM148">
            <v>0</v>
          </cell>
          <cell r="BN148">
            <v>2.9466364049879103E-2</v>
          </cell>
          <cell r="BP148">
            <v>27038.763986999998</v>
          </cell>
          <cell r="BQ148">
            <v>0</v>
          </cell>
          <cell r="BR148">
            <v>0</v>
          </cell>
          <cell r="BT148">
            <v>1000000</v>
          </cell>
          <cell r="BV148">
            <v>-3.45</v>
          </cell>
          <cell r="BW148">
            <v>13.79</v>
          </cell>
          <cell r="BX148">
            <v>97.07</v>
          </cell>
          <cell r="BY148">
            <v>6.2</v>
          </cell>
          <cell r="BZ148">
            <v>647.28129999999999</v>
          </cell>
        </row>
        <row r="149">
          <cell r="C149">
            <v>116</v>
          </cell>
          <cell r="D149">
            <v>135120.967416</v>
          </cell>
          <cell r="E149">
            <v>113303.070396</v>
          </cell>
          <cell r="F149">
            <v>25728.335428999999</v>
          </cell>
          <cell r="G149">
            <v>53931.761651000001</v>
          </cell>
          <cell r="H149">
            <v>11055</v>
          </cell>
          <cell r="I149">
            <v>7446</v>
          </cell>
          <cell r="J149">
            <v>2541</v>
          </cell>
          <cell r="K149">
            <v>26993.735762</v>
          </cell>
          <cell r="L149">
            <v>12940.894625999999</v>
          </cell>
          <cell r="M149">
            <v>0</v>
          </cell>
          <cell r="N149">
            <v>971</v>
          </cell>
          <cell r="O149">
            <v>0</v>
          </cell>
          <cell r="P149">
            <v>6105.9064479999997</v>
          </cell>
          <cell r="Q149" t="str">
            <v>بانک توسعه تعاون</v>
          </cell>
          <cell r="R149">
            <v>112792.38605299999</v>
          </cell>
          <cell r="S149">
            <v>176597.92348699999</v>
          </cell>
          <cell r="T149" t="str">
            <v>1391/03/03</v>
          </cell>
          <cell r="U149">
            <v>78.733333333333334</v>
          </cell>
          <cell r="V149">
            <v>166577.17604799999</v>
          </cell>
          <cell r="W149">
            <v>28088</v>
          </cell>
          <cell r="X149">
            <v>5991407</v>
          </cell>
          <cell r="Y149">
            <v>5930546</v>
          </cell>
          <cell r="Z149">
            <v>5930546</v>
          </cell>
          <cell r="AA149" t="str">
            <v>3.37-</v>
          </cell>
          <cell r="AB149" t="str">
            <v>3.45-</v>
          </cell>
          <cell r="AC149">
            <v>-10.58</v>
          </cell>
          <cell r="AD149" t="str">
            <v>6.43-</v>
          </cell>
          <cell r="AE149">
            <v>26.27</v>
          </cell>
          <cell r="AF149">
            <v>28.34</v>
          </cell>
          <cell r="AG149">
            <v>88.23</v>
          </cell>
          <cell r="AH149">
            <v>82.48</v>
          </cell>
          <cell r="AI149">
            <v>103.78</v>
          </cell>
          <cell r="AJ149">
            <v>97.93</v>
          </cell>
          <cell r="AK149">
            <v>189.64</v>
          </cell>
          <cell r="AL149">
            <v>179.4</v>
          </cell>
          <cell r="AM149">
            <v>493.05459999999994</v>
          </cell>
          <cell r="AN149">
            <v>553.89</v>
          </cell>
          <cell r="AO149">
            <v>0.28999999999999998</v>
          </cell>
          <cell r="AP149" t="str">
            <v>1.37-</v>
          </cell>
          <cell r="AQ149" t="str">
            <v>5.11-</v>
          </cell>
          <cell r="AR149">
            <v>91</v>
          </cell>
          <cell r="AS149">
            <v>6.63</v>
          </cell>
          <cell r="AT149">
            <v>8</v>
          </cell>
          <cell r="AU149">
            <v>93.37</v>
          </cell>
          <cell r="BA149">
            <v>163869534117</v>
          </cell>
          <cell r="BB149">
            <v>90</v>
          </cell>
          <cell r="BC149">
            <v>0</v>
          </cell>
          <cell r="BD149">
            <v>4</v>
          </cell>
          <cell r="BE149">
            <v>0</v>
          </cell>
          <cell r="BF149">
            <v>6</v>
          </cell>
          <cell r="BG149" t="str">
            <v>t</v>
          </cell>
          <cell r="BH149" t="str">
            <v>stock</v>
          </cell>
          <cell r="BI149">
            <v>1.1012447138730981</v>
          </cell>
          <cell r="BJ149">
            <v>0.23932232224714103</v>
          </cell>
          <cell r="BK149">
            <v>0.11473198749354592</v>
          </cell>
          <cell r="BL149">
            <v>0.22554086567689477</v>
          </cell>
          <cell r="BM149">
            <v>0</v>
          </cell>
          <cell r="BN149">
            <v>3.4575188243645895E-2</v>
          </cell>
          <cell r="BP149">
            <v>163869.534117</v>
          </cell>
          <cell r="BQ149">
            <v>0</v>
          </cell>
          <cell r="BR149">
            <v>0</v>
          </cell>
          <cell r="BT149">
            <v>1000000</v>
          </cell>
          <cell r="BV149">
            <v>-10.58</v>
          </cell>
          <cell r="BW149">
            <v>26.27</v>
          </cell>
          <cell r="BX149">
            <v>189.64</v>
          </cell>
          <cell r="BY149">
            <v>103.78</v>
          </cell>
          <cell r="BZ149">
            <v>493.05459999999994</v>
          </cell>
        </row>
        <row r="150">
          <cell r="C150">
            <v>56</v>
          </cell>
          <cell r="D150">
            <v>753543.09910400002</v>
          </cell>
          <cell r="E150">
            <v>730891.446428</v>
          </cell>
          <cell r="F150">
            <v>14438.866249000001</v>
          </cell>
          <cell r="G150">
            <v>12332.030314</v>
          </cell>
          <cell r="H150">
            <v>10766</v>
          </cell>
          <cell r="I150">
            <v>7156</v>
          </cell>
          <cell r="J150">
            <v>6241</v>
          </cell>
          <cell r="K150">
            <v>111846.813287</v>
          </cell>
          <cell r="L150">
            <v>88779.501969999998</v>
          </cell>
          <cell r="M150">
            <v>1</v>
          </cell>
          <cell r="N150">
            <v>43</v>
          </cell>
          <cell r="O150">
            <v>17.46105</v>
          </cell>
          <cell r="P150">
            <v>751.21876999999995</v>
          </cell>
          <cell r="Q150" t="str">
            <v>مشترك بانك مسكن</v>
          </cell>
          <cell r="R150">
            <v>154796.62517399999</v>
          </cell>
          <cell r="S150">
            <v>224970.43433799999</v>
          </cell>
          <cell r="T150" t="str">
            <v>1388/12/16</v>
          </cell>
          <cell r="U150">
            <v>105.66666666666667</v>
          </cell>
          <cell r="V150">
            <v>215033.565738</v>
          </cell>
          <cell r="W150">
            <v>12829</v>
          </cell>
          <cell r="X150">
            <v>16933915</v>
          </cell>
          <cell r="Y150">
            <v>16761522</v>
          </cell>
          <cell r="Z150">
            <v>16761521</v>
          </cell>
          <cell r="AA150" t="str">
            <v>4.10-</v>
          </cell>
          <cell r="AB150" t="str">
            <v>3.45-</v>
          </cell>
          <cell r="AC150" t="str">
            <v>8.64-</v>
          </cell>
          <cell r="AD150" t="str">
            <v>6.43-</v>
          </cell>
          <cell r="AE150">
            <v>46.97</v>
          </cell>
          <cell r="AF150">
            <v>28.34</v>
          </cell>
          <cell r="AG150">
            <v>71.98</v>
          </cell>
          <cell r="AH150">
            <v>82.48</v>
          </cell>
          <cell r="AI150">
            <v>71.760000000000005</v>
          </cell>
          <cell r="AJ150">
            <v>97.93</v>
          </cell>
          <cell r="AK150">
            <v>214.75</v>
          </cell>
          <cell r="AL150">
            <v>179.4</v>
          </cell>
          <cell r="AM150">
            <v>1576.1522</v>
          </cell>
          <cell r="AN150">
            <v>1334.52</v>
          </cell>
          <cell r="AO150">
            <v>0.7</v>
          </cell>
          <cell r="AP150" t="str">
            <v>1.68-</v>
          </cell>
          <cell r="AQ150" t="str">
            <v>4.44-</v>
          </cell>
          <cell r="AR150">
            <v>27</v>
          </cell>
          <cell r="AS150">
            <v>1.68</v>
          </cell>
          <cell r="AT150">
            <v>4</v>
          </cell>
          <cell r="AU150">
            <v>98.32</v>
          </cell>
          <cell r="BA150">
            <v>207276410849</v>
          </cell>
          <cell r="BB150">
            <v>84</v>
          </cell>
          <cell r="BC150">
            <v>13</v>
          </cell>
          <cell r="BD150">
            <v>0</v>
          </cell>
          <cell r="BE150">
            <v>0</v>
          </cell>
          <cell r="BF150">
            <v>3</v>
          </cell>
          <cell r="BG150" t="str">
            <v>t</v>
          </cell>
          <cell r="BH150" t="str">
            <v>stock</v>
          </cell>
          <cell r="BI150">
            <v>4.7947897567644429</v>
          </cell>
          <cell r="BJ150">
            <v>0.72254038588553193</v>
          </cell>
          <cell r="BK150">
            <v>0.57352349813961978</v>
          </cell>
          <cell r="BL150">
            <v>5.9498699555291079E-2</v>
          </cell>
          <cell r="BM150">
            <v>7.7614865488352027E-5</v>
          </cell>
          <cell r="BN150">
            <v>3.3391888681307967E-3</v>
          </cell>
          <cell r="BP150">
            <v>207276.41084900001</v>
          </cell>
          <cell r="BQ150">
            <v>0</v>
          </cell>
          <cell r="BR150">
            <v>0</v>
          </cell>
          <cell r="BT150">
            <v>1000000</v>
          </cell>
          <cell r="BV150">
            <v>-3.45</v>
          </cell>
          <cell r="BW150">
            <v>46.97</v>
          </cell>
          <cell r="BX150">
            <v>214.75</v>
          </cell>
          <cell r="BY150">
            <v>71.760000000000005</v>
          </cell>
          <cell r="BZ150">
            <v>1576.1522</v>
          </cell>
        </row>
        <row r="151">
          <cell r="C151">
            <v>32</v>
          </cell>
          <cell r="D151">
            <v>101322.277262</v>
          </cell>
          <cell r="E151">
            <v>115273.374862</v>
          </cell>
          <cell r="F151">
            <v>3222.0373960000002</v>
          </cell>
          <cell r="G151">
            <v>23006.408972000001</v>
          </cell>
          <cell r="H151">
            <v>10767</v>
          </cell>
          <cell r="I151">
            <v>13748</v>
          </cell>
          <cell r="J151">
            <v>11601</v>
          </cell>
          <cell r="K151">
            <v>96751.783656</v>
          </cell>
          <cell r="L151">
            <v>105174.607926</v>
          </cell>
          <cell r="M151">
            <v>0</v>
          </cell>
          <cell r="N151">
            <v>1719</v>
          </cell>
          <cell r="O151">
            <v>0</v>
          </cell>
          <cell r="P151">
            <v>20526.788636000001</v>
          </cell>
          <cell r="Q151" t="str">
            <v>مشترک پارس</v>
          </cell>
          <cell r="R151">
            <v>123366.589224</v>
          </cell>
          <cell r="S151">
            <v>125079.544458</v>
          </cell>
          <cell r="T151" t="str">
            <v>1388/12/24</v>
          </cell>
          <cell r="U151">
            <v>105.4</v>
          </cell>
          <cell r="V151">
            <v>94962.800115000005</v>
          </cell>
          <cell r="W151">
            <v>8235</v>
          </cell>
          <cell r="X151">
            <v>11633147</v>
          </cell>
          <cell r="Y151">
            <v>11531609</v>
          </cell>
          <cell r="Z151">
            <v>11531609</v>
          </cell>
          <cell r="AA151" t="str">
            <v>2.58-</v>
          </cell>
          <cell r="AB151" t="str">
            <v>3.45-</v>
          </cell>
          <cell r="AC151" t="str">
            <v>2.35-</v>
          </cell>
          <cell r="AD151" t="str">
            <v>6.43-</v>
          </cell>
          <cell r="AE151">
            <v>32.54</v>
          </cell>
          <cell r="AF151">
            <v>28.34</v>
          </cell>
          <cell r="AG151">
            <v>62.31</v>
          </cell>
          <cell r="AH151">
            <v>82.48</v>
          </cell>
          <cell r="AI151">
            <v>73.680000000000007</v>
          </cell>
          <cell r="AJ151">
            <v>97.93</v>
          </cell>
          <cell r="AK151">
            <v>132.57</v>
          </cell>
          <cell r="AL151">
            <v>179.4</v>
          </cell>
          <cell r="AM151">
            <v>1053.1608999999999</v>
          </cell>
          <cell r="AN151">
            <v>1301.94</v>
          </cell>
          <cell r="AO151">
            <v>0.47</v>
          </cell>
          <cell r="AP151" t="str">
            <v>0.53-</v>
          </cell>
          <cell r="AQ151" t="str">
            <v>2.34-</v>
          </cell>
          <cell r="AR151">
            <v>96</v>
          </cell>
          <cell r="AS151">
            <v>79.19</v>
          </cell>
          <cell r="AT151">
            <v>4</v>
          </cell>
          <cell r="AU151">
            <v>20.810000000000002</v>
          </cell>
          <cell r="BA151">
            <v>76626743783</v>
          </cell>
          <cell r="BB151">
            <v>68</v>
          </cell>
          <cell r="BC151">
            <v>23</v>
          </cell>
          <cell r="BD151">
            <v>5</v>
          </cell>
          <cell r="BE151">
            <v>0</v>
          </cell>
          <cell r="BF151">
            <v>4</v>
          </cell>
          <cell r="BG151" t="str">
            <v>t</v>
          </cell>
          <cell r="BH151" t="str">
            <v>mix</v>
          </cell>
          <cell r="BI151">
            <v>0.87785377502299888</v>
          </cell>
          <cell r="BJ151">
            <v>0.78426245115948867</v>
          </cell>
          <cell r="BK151">
            <v>0.85253721114905479</v>
          </cell>
          <cell r="BL151">
            <v>0.10484706544804835</v>
          </cell>
          <cell r="BM151">
            <v>0</v>
          </cell>
          <cell r="BN151">
            <v>0.16410987683835557</v>
          </cell>
          <cell r="BP151">
            <v>76626.743782999998</v>
          </cell>
          <cell r="BQ151">
            <v>0</v>
          </cell>
          <cell r="BR151">
            <v>0</v>
          </cell>
          <cell r="BT151">
            <v>1000000</v>
          </cell>
          <cell r="BV151">
            <v>-3.45</v>
          </cell>
          <cell r="BW151">
            <v>32.54</v>
          </cell>
          <cell r="BX151">
            <v>132.57</v>
          </cell>
          <cell r="BY151">
            <v>73.680000000000007</v>
          </cell>
          <cell r="BZ151">
            <v>1053.1608999999999</v>
          </cell>
        </row>
        <row r="152">
          <cell r="C152">
            <v>129</v>
          </cell>
          <cell r="D152">
            <v>98940.644574000005</v>
          </cell>
          <cell r="E152">
            <v>90755.656029999998</v>
          </cell>
          <cell r="F152">
            <v>31427.100988999999</v>
          </cell>
          <cell r="G152">
            <v>16969.464967</v>
          </cell>
          <cell r="H152">
            <v>11141</v>
          </cell>
          <cell r="I152">
            <v>40304</v>
          </cell>
          <cell r="J152">
            <v>18613</v>
          </cell>
          <cell r="K152">
            <v>106596.743606</v>
          </cell>
          <cell r="L152">
            <v>42251.565346000003</v>
          </cell>
          <cell r="M152">
            <v>3528</v>
          </cell>
          <cell r="N152">
            <v>2748</v>
          </cell>
          <cell r="O152">
            <v>10254.631753</v>
          </cell>
          <cell r="P152">
            <v>7849.8398669999997</v>
          </cell>
          <cell r="Q152" t="str">
            <v>مشترک نوید انصار</v>
          </cell>
          <cell r="R152">
            <v>63077.399052000001</v>
          </cell>
          <cell r="S152">
            <v>155000.73625700001</v>
          </cell>
          <cell r="T152" t="str">
            <v>1391/12/23</v>
          </cell>
          <cell r="U152">
            <v>68.933333333333337</v>
          </cell>
          <cell r="V152">
            <v>152362.93161599999</v>
          </cell>
          <cell r="W152">
            <v>54036</v>
          </cell>
          <cell r="X152">
            <v>2838476</v>
          </cell>
          <cell r="Y152">
            <v>2819656</v>
          </cell>
          <cell r="Z152">
            <v>2819656</v>
          </cell>
          <cell r="AA152" t="str">
            <v>2.17-</v>
          </cell>
          <cell r="AB152" t="str">
            <v>3.45-</v>
          </cell>
          <cell r="AC152" t="str">
            <v>4.22-</v>
          </cell>
          <cell r="AD152" t="str">
            <v>6.43-</v>
          </cell>
          <cell r="AE152">
            <v>43.24</v>
          </cell>
          <cell r="AF152">
            <v>28.34</v>
          </cell>
          <cell r="AG152">
            <v>109.49</v>
          </cell>
          <cell r="AH152">
            <v>82.48</v>
          </cell>
          <cell r="AI152">
            <v>137.09</v>
          </cell>
          <cell r="AJ152">
            <v>97.93</v>
          </cell>
          <cell r="AK152">
            <v>212.46</v>
          </cell>
          <cell r="AL152">
            <v>179.4</v>
          </cell>
          <cell r="AM152">
            <v>181.96559999999999</v>
          </cell>
          <cell r="AN152">
            <v>372.91</v>
          </cell>
          <cell r="AO152">
            <v>0.12</v>
          </cell>
          <cell r="AP152" t="str">
            <v>1.01-</v>
          </cell>
          <cell r="AQ152" t="str">
            <v>1.91-</v>
          </cell>
          <cell r="AR152">
            <v>252</v>
          </cell>
          <cell r="AS152">
            <v>48.65</v>
          </cell>
          <cell r="AT152">
            <v>3</v>
          </cell>
          <cell r="AU152">
            <v>51.349999999999994</v>
          </cell>
          <cell r="BA152">
            <v>90280022963</v>
          </cell>
          <cell r="BB152">
            <v>57</v>
          </cell>
          <cell r="BC152">
            <v>33</v>
          </cell>
          <cell r="BD152">
            <v>9</v>
          </cell>
          <cell r="BE152">
            <v>0</v>
          </cell>
          <cell r="BF152">
            <v>1</v>
          </cell>
          <cell r="BG152" t="str">
            <v>t</v>
          </cell>
          <cell r="BH152" t="str">
            <v>stock</v>
          </cell>
          <cell r="BI152">
            <v>1.5036788410347848</v>
          </cell>
          <cell r="BJ152">
            <v>1.6899356220779387</v>
          </cell>
          <cell r="BK152">
            <v>0.66983683507889236</v>
          </cell>
          <cell r="BL152">
            <v>0.15611721313296134</v>
          </cell>
          <cell r="BM152">
            <v>6.6158600279144733E-2</v>
          </cell>
          <cell r="BN152">
            <v>5.0643887613440235E-2</v>
          </cell>
          <cell r="BP152">
            <v>90280.022962999996</v>
          </cell>
          <cell r="BQ152">
            <v>0</v>
          </cell>
          <cell r="BR152">
            <v>0</v>
          </cell>
          <cell r="BT152">
            <v>1000000</v>
          </cell>
          <cell r="BV152">
            <v>-3.45</v>
          </cell>
          <cell r="BW152">
            <v>43.24</v>
          </cell>
          <cell r="BX152">
            <v>212.46</v>
          </cell>
          <cell r="BY152">
            <v>137.09</v>
          </cell>
          <cell r="BZ152">
            <v>181.96559999999999</v>
          </cell>
        </row>
        <row r="153">
          <cell r="C153">
            <v>20</v>
          </cell>
          <cell r="D153">
            <v>520435.74825399998</v>
          </cell>
          <cell r="E153">
            <v>179114.893733</v>
          </cell>
          <cell r="F153">
            <v>11362.623032</v>
          </cell>
          <cell r="G153">
            <v>17598.711823000001</v>
          </cell>
          <cell r="H153">
            <v>10600</v>
          </cell>
          <cell r="I153">
            <v>20705</v>
          </cell>
          <cell r="J153">
            <v>2532</v>
          </cell>
          <cell r="K153">
            <v>619969.69022500003</v>
          </cell>
          <cell r="L153">
            <v>69336.007152000006</v>
          </cell>
          <cell r="M153">
            <v>1889</v>
          </cell>
          <cell r="N153">
            <v>351</v>
          </cell>
          <cell r="O153">
            <v>67713.507066000006</v>
          </cell>
          <cell r="P153">
            <v>12578.150428000001</v>
          </cell>
          <cell r="Q153" t="str">
            <v>مشترک پیشتاز</v>
          </cell>
          <cell r="R153">
            <v>317378.411593</v>
          </cell>
          <cell r="S153">
            <v>886266.83053799998</v>
          </cell>
          <cell r="T153" t="str">
            <v>1387/02/24</v>
          </cell>
          <cell r="U153">
            <v>127.76666666666667</v>
          </cell>
          <cell r="V153">
            <v>885475.13640199997</v>
          </cell>
          <cell r="W153">
            <v>25651</v>
          </cell>
          <cell r="X153">
            <v>34790812</v>
          </cell>
          <cell r="Y153">
            <v>34520102</v>
          </cell>
          <cell r="Z153">
            <v>34520102</v>
          </cell>
          <cell r="AA153" t="str">
            <v>2.42-</v>
          </cell>
          <cell r="AB153" t="str">
            <v>3.45-</v>
          </cell>
          <cell r="AC153" t="str">
            <v>7.12-</v>
          </cell>
          <cell r="AD153" t="str">
            <v>6.43-</v>
          </cell>
          <cell r="AE153">
            <v>28.1</v>
          </cell>
          <cell r="AF153">
            <v>28.34</v>
          </cell>
          <cell r="AG153">
            <v>79.569999999999993</v>
          </cell>
          <cell r="AH153">
            <v>82.48</v>
          </cell>
          <cell r="AI153">
            <v>93.75</v>
          </cell>
          <cell r="AJ153">
            <v>97.93</v>
          </cell>
          <cell r="AK153">
            <v>203.4</v>
          </cell>
          <cell r="AL153">
            <v>179.4</v>
          </cell>
          <cell r="AM153">
            <v>3352.0102000000002</v>
          </cell>
          <cell r="AN153">
            <v>1645.24</v>
          </cell>
          <cell r="AO153">
            <v>1.25</v>
          </cell>
          <cell r="AP153" t="str">
            <v>0.93-</v>
          </cell>
          <cell r="AQ153" t="str">
            <v>3.32-</v>
          </cell>
          <cell r="AR153">
            <v>499</v>
          </cell>
          <cell r="AS153">
            <v>82.52000000000001</v>
          </cell>
          <cell r="AT153">
            <v>6</v>
          </cell>
          <cell r="AU153">
            <v>17.48</v>
          </cell>
          <cell r="BA153">
            <v>634260382516</v>
          </cell>
          <cell r="BB153">
            <v>71</v>
          </cell>
          <cell r="BC153">
            <v>25</v>
          </cell>
          <cell r="BD153">
            <v>3</v>
          </cell>
          <cell r="BE153">
            <v>0</v>
          </cell>
          <cell r="BF153">
            <v>1</v>
          </cell>
          <cell r="BG153" t="str">
            <v>t</v>
          </cell>
          <cell r="BH153" t="str">
            <v>stock</v>
          </cell>
          <cell r="BI153">
            <v>1.1020766007299991</v>
          </cell>
          <cell r="BJ153">
            <v>1.953408510406301</v>
          </cell>
          <cell r="BK153">
            <v>0.21846478720460413</v>
          </cell>
          <cell r="BL153">
            <v>1.6338947739598521E-2</v>
          </cell>
          <cell r="BM153">
            <v>7.6403070421686842E-2</v>
          </cell>
          <cell r="BN153">
            <v>1.419228385244267E-2</v>
          </cell>
          <cell r="BP153">
            <v>634260.38251599995</v>
          </cell>
          <cell r="BQ153">
            <v>0</v>
          </cell>
          <cell r="BR153">
            <v>0</v>
          </cell>
          <cell r="BT153">
            <v>1000000</v>
          </cell>
          <cell r="BV153">
            <v>-3.45</v>
          </cell>
          <cell r="BW153">
            <v>28.1</v>
          </cell>
          <cell r="BX153">
            <v>203.4</v>
          </cell>
          <cell r="BY153">
            <v>93.75</v>
          </cell>
          <cell r="BZ153">
            <v>3352.0102000000002</v>
          </cell>
        </row>
        <row r="154">
          <cell r="C154">
            <v>9</v>
          </cell>
          <cell r="D154">
            <v>995509.07846300001</v>
          </cell>
          <cell r="E154">
            <v>578435.03368200001</v>
          </cell>
          <cell r="F154">
            <v>33711.882179</v>
          </cell>
          <cell r="G154">
            <v>128102.766561</v>
          </cell>
          <cell r="H154">
            <v>10851</v>
          </cell>
          <cell r="I154">
            <v>152473</v>
          </cell>
          <cell r="J154">
            <v>66267</v>
          </cell>
          <cell r="K154">
            <v>1089039.0749530001</v>
          </cell>
          <cell r="L154">
            <v>529052.40564500005</v>
          </cell>
          <cell r="M154">
            <v>13606</v>
          </cell>
          <cell r="N154">
            <v>16839</v>
          </cell>
          <cell r="O154">
            <v>121850.981344</v>
          </cell>
          <cell r="P154">
            <v>147297.046818</v>
          </cell>
          <cell r="Q154" t="str">
            <v>مشترک پیشرو</v>
          </cell>
          <cell r="R154">
            <v>526788.02963300003</v>
          </cell>
          <cell r="S154">
            <v>1255078.6456230001</v>
          </cell>
          <cell r="T154" t="str">
            <v>1390/01/31</v>
          </cell>
          <cell r="U154">
            <v>92.033333333333331</v>
          </cell>
          <cell r="V154">
            <v>1162978.1365479999</v>
          </cell>
          <cell r="W154">
            <v>136541</v>
          </cell>
          <cell r="X154">
            <v>8592475</v>
          </cell>
          <cell r="Y154">
            <v>8517428</v>
          </cell>
          <cell r="Z154">
            <v>8517454</v>
          </cell>
          <cell r="AA154" t="str">
            <v>2.52-</v>
          </cell>
          <cell r="AB154" t="str">
            <v>3.45-</v>
          </cell>
          <cell r="AC154" t="str">
            <v>8.85-</v>
          </cell>
          <cell r="AD154" t="str">
            <v>6.43-</v>
          </cell>
          <cell r="AE154">
            <v>30.87</v>
          </cell>
          <cell r="AF154">
            <v>28.34</v>
          </cell>
          <cell r="AG154">
            <v>78.41</v>
          </cell>
          <cell r="AH154">
            <v>82.48</v>
          </cell>
          <cell r="AI154">
            <v>98.21</v>
          </cell>
          <cell r="AJ154">
            <v>97.93</v>
          </cell>
          <cell r="AK154">
            <v>197.67</v>
          </cell>
          <cell r="AL154">
            <v>179.4</v>
          </cell>
          <cell r="AM154">
            <v>751.74279999999999</v>
          </cell>
          <cell r="AN154">
            <v>563.53</v>
          </cell>
          <cell r="AO154">
            <v>0.38</v>
          </cell>
          <cell r="AP154" t="str">
            <v>0.88-</v>
          </cell>
          <cell r="AQ154" t="str">
            <v>4.08-</v>
          </cell>
          <cell r="AR154">
            <v>1416</v>
          </cell>
          <cell r="AS154">
            <v>89.68</v>
          </cell>
          <cell r="AT154">
            <v>6</v>
          </cell>
          <cell r="AU154">
            <v>10.32</v>
          </cell>
          <cell r="BA154">
            <v>959284674630</v>
          </cell>
          <cell r="BB154">
            <v>82</v>
          </cell>
          <cell r="BC154">
            <v>14</v>
          </cell>
          <cell r="BD154">
            <v>1</v>
          </cell>
          <cell r="BE154">
            <v>0</v>
          </cell>
          <cell r="BF154">
            <v>3</v>
          </cell>
          <cell r="BG154" t="str">
            <v>t</v>
          </cell>
          <cell r="BH154" t="str">
            <v>stock</v>
          </cell>
          <cell r="BI154">
            <v>1.4939064895243799</v>
          </cell>
          <cell r="BJ154">
            <v>2.067319327114753</v>
          </cell>
          <cell r="BK154">
            <v>1.0042984576046223</v>
          </cell>
          <cell r="BL154">
            <v>6.4463947858692916E-2</v>
          </cell>
          <cell r="BM154">
            <v>9.7086331417514646E-2</v>
          </cell>
          <cell r="BN154">
            <v>0.1173608102820395</v>
          </cell>
          <cell r="BP154">
            <v>959284.67463000002</v>
          </cell>
          <cell r="BQ154">
            <v>0</v>
          </cell>
          <cell r="BR154">
            <v>0</v>
          </cell>
          <cell r="BT154">
            <v>1000000</v>
          </cell>
          <cell r="BV154">
            <v>-3.45</v>
          </cell>
          <cell r="BW154">
            <v>30.87</v>
          </cell>
          <cell r="BX154">
            <v>197.67</v>
          </cell>
          <cell r="BY154">
            <v>98.21</v>
          </cell>
          <cell r="BZ154">
            <v>751.74279999999999</v>
          </cell>
        </row>
        <row r="155">
          <cell r="C155">
            <v>149</v>
          </cell>
          <cell r="D155">
            <v>313233.908979</v>
          </cell>
          <cell r="E155">
            <v>260210.38780299999</v>
          </cell>
          <cell r="F155">
            <v>14.221876</v>
          </cell>
          <cell r="G155">
            <v>65954.532099999997</v>
          </cell>
          <cell r="H155">
            <v>11215</v>
          </cell>
          <cell r="I155">
            <v>18740000</v>
          </cell>
          <cell r="J155">
            <v>13470000</v>
          </cell>
          <cell r="K155">
            <v>386767.88</v>
          </cell>
          <cell r="L155">
            <v>291877.67</v>
          </cell>
          <cell r="M155">
            <v>20000</v>
          </cell>
          <cell r="N155">
            <v>1830000</v>
          </cell>
          <cell r="O155">
            <v>538.9</v>
          </cell>
          <cell r="P155">
            <v>47735.66</v>
          </cell>
          <cell r="Q155" t="str">
            <v>توسعه اندوخته آینده</v>
          </cell>
          <cell r="R155">
            <v>172513.574085</v>
          </cell>
          <cell r="S155">
            <v>361576.952277</v>
          </cell>
          <cell r="T155" t="str">
            <v>1392/10/04</v>
          </cell>
          <cell r="U155">
            <v>59.366666666666667</v>
          </cell>
          <cell r="V155">
            <v>327242.02316400001</v>
          </cell>
          <cell r="W155">
            <v>13083924</v>
          </cell>
          <cell r="X155">
            <v>25232</v>
          </cell>
          <cell r="Y155">
            <v>25011</v>
          </cell>
          <cell r="Z155">
            <v>25011</v>
          </cell>
          <cell r="AA155" t="str">
            <v>2.70-</v>
          </cell>
          <cell r="AB155" t="str">
            <v>3.45-</v>
          </cell>
          <cell r="AC155">
            <v>-10.06</v>
          </cell>
          <cell r="AD155" t="str">
            <v>6.43-</v>
          </cell>
          <cell r="AE155">
            <v>26.61</v>
          </cell>
          <cell r="AF155">
            <v>28.34</v>
          </cell>
          <cell r="AG155">
            <v>72.41</v>
          </cell>
          <cell r="AH155">
            <v>82.48</v>
          </cell>
          <cell r="AI155">
            <v>86.15</v>
          </cell>
          <cell r="AJ155">
            <v>97.93</v>
          </cell>
          <cell r="AK155">
            <v>180.3</v>
          </cell>
          <cell r="AL155">
            <v>179.4</v>
          </cell>
          <cell r="AM155">
            <v>150.11000000000001</v>
          </cell>
          <cell r="AN155">
            <v>102.07</v>
          </cell>
          <cell r="AO155">
            <v>0.12</v>
          </cell>
          <cell r="AP155" t="str">
            <v>1.13-</v>
          </cell>
          <cell r="AQ155" t="str">
            <v>4.43-</v>
          </cell>
          <cell r="AR155">
            <v>864</v>
          </cell>
          <cell r="AS155">
            <v>54.643629846825768</v>
          </cell>
          <cell r="AT155">
            <v>21</v>
          </cell>
          <cell r="AU155">
            <v>45.356370153174232</v>
          </cell>
          <cell r="BA155">
            <v>269084984367</v>
          </cell>
          <cell r="BB155">
            <v>81</v>
          </cell>
          <cell r="BC155">
            <v>16</v>
          </cell>
          <cell r="BD155">
            <v>0</v>
          </cell>
          <cell r="BE155">
            <v>0</v>
          </cell>
          <cell r="BF155">
            <v>3</v>
          </cell>
          <cell r="BG155" t="str">
            <v>t</v>
          </cell>
          <cell r="BH155" t="str">
            <v>stock</v>
          </cell>
          <cell r="BI155">
            <v>1.6620265965258347</v>
          </cell>
          <cell r="BJ155">
            <v>2.2419562173666039</v>
          </cell>
          <cell r="BK155">
            <v>1.6919113266773287</v>
          </cell>
          <cell r="BL155">
            <v>9.1223671144644858E-2</v>
          </cell>
          <cell r="BM155">
            <v>1.4904157928383522E-3</v>
          </cell>
          <cell r="BN155">
            <v>0.13202074883199486</v>
          </cell>
          <cell r="BP155">
            <v>269084.984367</v>
          </cell>
          <cell r="BQ155">
            <v>0</v>
          </cell>
          <cell r="BR155">
            <v>1</v>
          </cell>
          <cell r="BT155">
            <v>10000</v>
          </cell>
          <cell r="BV155">
            <v>-10.06</v>
          </cell>
          <cell r="BW155">
            <v>26.61</v>
          </cell>
          <cell r="BX155">
            <v>180.3</v>
          </cell>
          <cell r="BY155">
            <v>86.15</v>
          </cell>
          <cell r="BZ155">
            <v>150.11000000000001</v>
          </cell>
        </row>
        <row r="156">
          <cell r="C156">
            <v>127</v>
          </cell>
          <cell r="D156">
            <v>30385167.117203999</v>
          </cell>
          <cell r="E156">
            <v>30118847.120420001</v>
          </cell>
          <cell r="F156">
            <v>5869114.1301640002</v>
          </cell>
          <cell r="G156">
            <v>3313408.0428209999</v>
          </cell>
          <cell r="H156">
            <v>11130</v>
          </cell>
          <cell r="I156">
            <v>1519346</v>
          </cell>
          <cell r="J156">
            <v>217333</v>
          </cell>
          <cell r="K156">
            <v>1848752.4262890001</v>
          </cell>
          <cell r="L156">
            <v>365207.31539399998</v>
          </cell>
          <cell r="M156">
            <v>0</v>
          </cell>
          <cell r="N156">
            <v>159658</v>
          </cell>
          <cell r="O156">
            <v>0</v>
          </cell>
          <cell r="P156">
            <v>296790.33175399998</v>
          </cell>
          <cell r="Q156" t="str">
            <v>مشترك توسعه بازار سرمايه</v>
          </cell>
          <cell r="R156">
            <v>16425972.918945</v>
          </cell>
          <cell r="S156">
            <v>23816821.079245999</v>
          </cell>
          <cell r="T156" t="str">
            <v>1391/12/08</v>
          </cell>
          <cell r="U156">
            <v>69.433333333333337</v>
          </cell>
          <cell r="V156">
            <v>22714195.339079998</v>
          </cell>
          <cell r="W156">
            <v>12724740</v>
          </cell>
          <cell r="X156">
            <v>1796764</v>
          </cell>
          <cell r="Y156">
            <v>1785042</v>
          </cell>
          <cell r="Z156">
            <v>1785042</v>
          </cell>
          <cell r="AA156" t="str">
            <v>3.80-</v>
          </cell>
          <cell r="AB156" t="str">
            <v>3.45-</v>
          </cell>
          <cell r="AC156" t="str">
            <v>7.47-</v>
          </cell>
          <cell r="AD156" t="str">
            <v>6.43-</v>
          </cell>
          <cell r="AE156">
            <v>19.27</v>
          </cell>
          <cell r="AF156">
            <v>28.34</v>
          </cell>
          <cell r="AG156">
            <v>52.61</v>
          </cell>
          <cell r="AH156">
            <v>82.48</v>
          </cell>
          <cell r="AI156">
            <v>64.02</v>
          </cell>
          <cell r="AJ156">
            <v>97.93</v>
          </cell>
          <cell r="AK156">
            <v>120.88</v>
          </cell>
          <cell r="AL156">
            <v>179.4</v>
          </cell>
          <cell r="AM156">
            <v>78.504199999999997</v>
          </cell>
          <cell r="AN156">
            <v>359.92</v>
          </cell>
          <cell r="AO156">
            <v>0.05</v>
          </cell>
          <cell r="AP156" t="str">
            <v>1.70-</v>
          </cell>
          <cell r="AQ156" t="str">
            <v>3.95-</v>
          </cell>
          <cell r="AR156">
            <v>0</v>
          </cell>
          <cell r="AS156">
            <v>0</v>
          </cell>
          <cell r="AT156">
            <v>27</v>
          </cell>
          <cell r="AU156">
            <v>0</v>
          </cell>
          <cell r="BA156">
            <v>18580629840811</v>
          </cell>
          <cell r="BB156">
            <v>79</v>
          </cell>
          <cell r="BC156">
            <v>2</v>
          </cell>
          <cell r="BD156">
            <v>16</v>
          </cell>
          <cell r="BE156">
            <v>0</v>
          </cell>
          <cell r="BF156">
            <v>3</v>
          </cell>
          <cell r="BG156" t="str">
            <v>t</v>
          </cell>
          <cell r="BH156" t="str">
            <v>market maker</v>
          </cell>
          <cell r="BI156">
            <v>1.841717825062323</v>
          </cell>
          <cell r="BJ156">
            <v>0.11255055852166479</v>
          </cell>
          <cell r="BK156">
            <v>2.2233527182599078E-2</v>
          </cell>
          <cell r="BL156">
            <v>0.19277388326577846</v>
          </cell>
          <cell r="BM156">
            <v>0</v>
          </cell>
          <cell r="BN156">
            <v>1.2461374705150024E-2</v>
          </cell>
          <cell r="BP156">
            <v>18580629.840810999</v>
          </cell>
          <cell r="BQ156">
            <v>1</v>
          </cell>
          <cell r="BR156">
            <v>0</v>
          </cell>
          <cell r="BT156">
            <v>1000000</v>
          </cell>
          <cell r="BV156">
            <v>-3.45</v>
          </cell>
          <cell r="BW156">
            <v>19.27</v>
          </cell>
          <cell r="BX156">
            <v>120.88</v>
          </cell>
          <cell r="BY156">
            <v>64.02</v>
          </cell>
          <cell r="BZ156">
            <v>78.504199999999997</v>
          </cell>
        </row>
        <row r="157">
          <cell r="C157">
            <v>10</v>
          </cell>
          <cell r="D157">
            <v>202838.73341399999</v>
          </cell>
          <cell r="E157">
            <v>302964.76188599999</v>
          </cell>
          <cell r="F157">
            <v>1274.040436</v>
          </cell>
          <cell r="G157">
            <v>46025.987390000002</v>
          </cell>
          <cell r="H157">
            <v>10762</v>
          </cell>
          <cell r="I157">
            <v>159120</v>
          </cell>
          <cell r="J157">
            <v>43680</v>
          </cell>
          <cell r="K157">
            <v>765305.809243</v>
          </cell>
          <cell r="L157">
            <v>232135.53948800001</v>
          </cell>
          <cell r="M157">
            <v>4897</v>
          </cell>
          <cell r="N157">
            <v>24349</v>
          </cell>
          <cell r="O157">
            <v>18376.401476999999</v>
          </cell>
          <cell r="P157">
            <v>91676.632186999996</v>
          </cell>
          <cell r="Q157" t="str">
            <v>توسعه ممتاز</v>
          </cell>
          <cell r="R157">
            <v>345215.00401700003</v>
          </cell>
          <cell r="S157">
            <v>592211.41207199998</v>
          </cell>
          <cell r="T157" t="str">
            <v>1388/11/27</v>
          </cell>
          <cell r="U157">
            <v>106.3</v>
          </cell>
          <cell r="V157">
            <v>544109.24672000005</v>
          </cell>
          <cell r="W157">
            <v>149440</v>
          </cell>
          <cell r="X157">
            <v>3663704</v>
          </cell>
          <cell r="Y157">
            <v>3640988</v>
          </cell>
          <cell r="Z157">
            <v>3640988</v>
          </cell>
          <cell r="AA157" t="str">
            <v>1.75-</v>
          </cell>
          <cell r="AB157" t="str">
            <v>3.45-</v>
          </cell>
          <cell r="AC157" t="str">
            <v>5.41-</v>
          </cell>
          <cell r="AD157" t="str">
            <v>6.43-</v>
          </cell>
          <cell r="AE157">
            <v>24.25</v>
          </cell>
          <cell r="AF157">
            <v>28.34</v>
          </cell>
          <cell r="AG157" t="str">
            <v>58.84-</v>
          </cell>
          <cell r="AH157">
            <v>82.48</v>
          </cell>
          <cell r="AI157">
            <v>80.38</v>
          </cell>
          <cell r="AJ157">
            <v>97.93</v>
          </cell>
          <cell r="AK157" t="str">
            <v>33.71-</v>
          </cell>
          <cell r="AL157">
            <v>179.4</v>
          </cell>
          <cell r="AM157">
            <v>1392</v>
          </cell>
          <cell r="AN157">
            <v>1390.4</v>
          </cell>
          <cell r="AO157">
            <v>0.12</v>
          </cell>
          <cell r="AP157" t="str">
            <v>0.74-</v>
          </cell>
          <cell r="AQ157" t="str">
            <v>2.55-</v>
          </cell>
          <cell r="AR157">
            <v>436</v>
          </cell>
          <cell r="AS157">
            <v>83.98</v>
          </cell>
          <cell r="AT157">
            <v>4</v>
          </cell>
          <cell r="AU157">
            <v>16.02</v>
          </cell>
          <cell r="BA157">
            <v>292543235176</v>
          </cell>
          <cell r="BB157">
            <v>53</v>
          </cell>
          <cell r="BC157">
            <v>46</v>
          </cell>
          <cell r="BD157">
            <v>0</v>
          </cell>
          <cell r="BE157">
            <v>0</v>
          </cell>
          <cell r="BF157">
            <v>1</v>
          </cell>
          <cell r="BG157" t="str">
            <v>t</v>
          </cell>
          <cell r="BH157" t="str">
            <v>mix</v>
          </cell>
          <cell r="BI157">
            <v>0.73259199254718921</v>
          </cell>
          <cell r="BJ157">
            <v>2.2168961381681798</v>
          </cell>
          <cell r="BK157">
            <v>0.67243757306843055</v>
          </cell>
          <cell r="BL157">
            <v>3.9935086408170527E-2</v>
          </cell>
          <cell r="BM157">
            <v>3.1030137384056068E-2</v>
          </cell>
          <cell r="BN157">
            <v>0.1548038932013254</v>
          </cell>
          <cell r="BP157">
            <v>292543.23517599999</v>
          </cell>
          <cell r="BQ157">
            <v>0</v>
          </cell>
          <cell r="BR157">
            <v>0</v>
          </cell>
          <cell r="BT157">
            <v>1000000</v>
          </cell>
          <cell r="BV157">
            <v>-3.45</v>
          </cell>
          <cell r="BW157">
            <v>24.25</v>
          </cell>
          <cell r="BX157">
            <v>-33.71</v>
          </cell>
          <cell r="BY157">
            <v>80.38</v>
          </cell>
          <cell r="BZ157">
            <v>1392</v>
          </cell>
        </row>
        <row r="158">
          <cell r="C158">
            <v>172</v>
          </cell>
          <cell r="D158">
            <v>214994.12138500001</v>
          </cell>
          <cell r="E158">
            <v>214161.85967000001</v>
          </cell>
          <cell r="F158">
            <v>78412.152000000002</v>
          </cell>
          <cell r="G158">
            <v>23923.504685</v>
          </cell>
          <cell r="H158">
            <v>11277</v>
          </cell>
          <cell r="I158">
            <v>15222537</v>
          </cell>
          <cell r="J158">
            <v>14769106</v>
          </cell>
          <cell r="K158">
            <v>33918023.376601003</v>
          </cell>
          <cell r="L158">
            <v>32769006.55077</v>
          </cell>
          <cell r="M158">
            <v>2194676</v>
          </cell>
          <cell r="N158">
            <v>1810297</v>
          </cell>
          <cell r="O158">
            <v>5233463.8895889996</v>
          </cell>
          <cell r="P158">
            <v>4320589.243644</v>
          </cell>
          <cell r="Q158" t="str">
            <v>ثابت حامی</v>
          </cell>
          <cell r="R158">
            <v>3034432.4235959998</v>
          </cell>
          <cell r="S158">
            <v>4537474.5848200005</v>
          </cell>
          <cell r="T158" t="str">
            <v>1393/06/12</v>
          </cell>
          <cell r="U158">
            <v>50.966666666666669</v>
          </cell>
          <cell r="V158">
            <v>4846399.5019749999</v>
          </cell>
          <cell r="W158">
            <v>2010683</v>
          </cell>
          <cell r="X158">
            <v>2411240</v>
          </cell>
          <cell r="Y158">
            <v>2410325</v>
          </cell>
          <cell r="Z158">
            <v>2438941</v>
          </cell>
          <cell r="AA158">
            <v>0.5</v>
          </cell>
          <cell r="AB158" t="str">
            <v>3.45-</v>
          </cell>
          <cell r="AC158">
            <v>2.0299999999999998</v>
          </cell>
          <cell r="AD158" t="str">
            <v>6.43-</v>
          </cell>
          <cell r="AE158">
            <v>5.91</v>
          </cell>
          <cell r="AF158">
            <v>28.34</v>
          </cell>
          <cell r="AG158">
            <v>14.44</v>
          </cell>
          <cell r="AH158">
            <v>82.48</v>
          </cell>
          <cell r="AI158">
            <v>21.43</v>
          </cell>
          <cell r="AJ158">
            <v>97.93</v>
          </cell>
          <cell r="AK158">
            <v>84.68</v>
          </cell>
          <cell r="AL158">
            <v>179.4</v>
          </cell>
          <cell r="AM158">
            <v>141.0325</v>
          </cell>
          <cell r="AN158">
            <v>143.63</v>
          </cell>
          <cell r="AO158">
            <v>0.13</v>
          </cell>
          <cell r="AP158">
            <v>0.34</v>
          </cell>
          <cell r="AQ158">
            <v>1.05</v>
          </cell>
          <cell r="AR158">
            <v>20680</v>
          </cell>
          <cell r="AS158">
            <v>82.78</v>
          </cell>
          <cell r="AT158">
            <v>167</v>
          </cell>
          <cell r="AU158">
            <v>17.22</v>
          </cell>
          <cell r="BA158">
            <v>322627017290</v>
          </cell>
          <cell r="BB158">
            <v>6</v>
          </cell>
          <cell r="BC158">
            <v>87</v>
          </cell>
          <cell r="BD158">
            <v>1</v>
          </cell>
          <cell r="BE158">
            <v>0</v>
          </cell>
          <cell r="BF158">
            <v>6</v>
          </cell>
          <cell r="BG158" t="str">
            <v>t</v>
          </cell>
          <cell r="BH158" t="str">
            <v>fix</v>
          </cell>
          <cell r="BI158">
            <v>7.0714374411149722E-2</v>
          </cell>
          <cell r="BJ158">
            <v>11.177715843283121</v>
          </cell>
          <cell r="BK158">
            <v>10.799056290051302</v>
          </cell>
          <cell r="BL158">
            <v>1.1276719546524976E-2</v>
          </cell>
          <cell r="BM158">
            <v>1.1533869318182879</v>
          </cell>
          <cell r="BN158">
            <v>0.95220130997502783</v>
          </cell>
          <cell r="BP158">
            <v>322627.01728999999</v>
          </cell>
          <cell r="BQ158">
            <v>0</v>
          </cell>
          <cell r="BR158">
            <v>0</v>
          </cell>
          <cell r="BT158">
            <v>1000000</v>
          </cell>
          <cell r="BV158">
            <v>2.0299999999999998</v>
          </cell>
          <cell r="BW158">
            <v>5.91</v>
          </cell>
          <cell r="BX158">
            <v>84.68</v>
          </cell>
          <cell r="BY158">
            <v>21.43</v>
          </cell>
          <cell r="BZ158">
            <v>141.0325</v>
          </cell>
        </row>
        <row r="159">
          <cell r="C159">
            <v>133</v>
          </cell>
          <cell r="D159">
            <v>153144.99511600001</v>
          </cell>
          <cell r="E159">
            <v>250473.71809499999</v>
          </cell>
          <cell r="F159">
            <v>4070.5462320000001</v>
          </cell>
          <cell r="G159">
            <v>2888.0944</v>
          </cell>
          <cell r="H159">
            <v>11149</v>
          </cell>
          <cell r="I159">
            <v>1074</v>
          </cell>
          <cell r="J159">
            <v>46288</v>
          </cell>
          <cell r="K159">
            <v>3909.888187</v>
          </cell>
          <cell r="L159">
            <v>92073.893020999996</v>
          </cell>
          <cell r="M159">
            <v>14</v>
          </cell>
          <cell r="N159">
            <v>34</v>
          </cell>
          <cell r="O159">
            <v>48.431671999999999</v>
          </cell>
          <cell r="P159">
            <v>118.652435</v>
          </cell>
          <cell r="Q159" t="str">
            <v>مشترك سبحان</v>
          </cell>
          <cell r="R159">
            <v>56512.661384999999</v>
          </cell>
          <cell r="S159">
            <v>39786.317515000002</v>
          </cell>
          <cell r="T159" t="str">
            <v>1392/03/20</v>
          </cell>
          <cell r="U159">
            <v>65.966666666666669</v>
          </cell>
          <cell r="V159">
            <v>39022.705719999998</v>
          </cell>
          <cell r="W159">
            <v>11255</v>
          </cell>
          <cell r="X159">
            <v>3496594</v>
          </cell>
          <cell r="Y159">
            <v>3467144</v>
          </cell>
          <cell r="Z159">
            <v>3467144</v>
          </cell>
          <cell r="AA159" t="str">
            <v>3.56-</v>
          </cell>
          <cell r="AB159" t="str">
            <v>3.45-</v>
          </cell>
          <cell r="AC159" t="str">
            <v>2.10-</v>
          </cell>
          <cell r="AD159" t="str">
            <v>6.43-</v>
          </cell>
          <cell r="AE159">
            <v>38.880000000000003</v>
          </cell>
          <cell r="AF159">
            <v>28.34</v>
          </cell>
          <cell r="AG159">
            <v>89.67</v>
          </cell>
          <cell r="AH159">
            <v>82.48</v>
          </cell>
          <cell r="AI159">
            <v>118.25</v>
          </cell>
          <cell r="AJ159">
            <v>97.93</v>
          </cell>
          <cell r="AK159">
            <v>235.5</v>
          </cell>
          <cell r="AL159">
            <v>179.4</v>
          </cell>
          <cell r="AM159">
            <v>246.71439999999998</v>
          </cell>
          <cell r="AN159">
            <v>289.07</v>
          </cell>
          <cell r="AO159">
            <v>0.17</v>
          </cell>
          <cell r="AP159" t="str">
            <v>1.13-</v>
          </cell>
          <cell r="AQ159" t="str">
            <v>1.73-</v>
          </cell>
          <cell r="AR159">
            <v>95</v>
          </cell>
          <cell r="AS159">
            <v>23.97</v>
          </cell>
          <cell r="AT159">
            <v>2</v>
          </cell>
          <cell r="AU159">
            <v>76.03</v>
          </cell>
          <cell r="BA159">
            <v>31728086812</v>
          </cell>
          <cell r="BB159">
            <v>80</v>
          </cell>
          <cell r="BC159">
            <v>0</v>
          </cell>
          <cell r="BD159">
            <v>15</v>
          </cell>
          <cell r="BE159">
            <v>0</v>
          </cell>
          <cell r="BF159">
            <v>5</v>
          </cell>
          <cell r="BG159" t="str">
            <v>t</v>
          </cell>
          <cell r="BH159" t="str">
            <v>stock</v>
          </cell>
          <cell r="BI159">
            <v>3.5710467647355517</v>
          </cell>
          <cell r="BJ159">
            <v>6.9186056561084036E-2</v>
          </cell>
          <cell r="BK159">
            <v>1.6292613153313449</v>
          </cell>
          <cell r="BL159">
            <v>8.7450172152480493E-2</v>
          </cell>
          <cell r="BM159">
            <v>1.2172946637180125E-3</v>
          </cell>
          <cell r="BN159">
            <v>2.9822421980940147E-3</v>
          </cell>
          <cell r="BP159">
            <v>31728.086812000001</v>
          </cell>
          <cell r="BQ159">
            <v>0</v>
          </cell>
          <cell r="BR159">
            <v>0</v>
          </cell>
          <cell r="BT159">
            <v>1000000</v>
          </cell>
          <cell r="BV159">
            <v>-3.45</v>
          </cell>
          <cell r="BW159">
            <v>38.880000000000003</v>
          </cell>
          <cell r="BX159">
            <v>235.5</v>
          </cell>
          <cell r="BY159">
            <v>118.25</v>
          </cell>
          <cell r="BZ159">
            <v>246.71439999999998</v>
          </cell>
        </row>
        <row r="160">
          <cell r="C160">
            <v>118</v>
          </cell>
          <cell r="D160">
            <v>970323.83126200002</v>
          </cell>
          <cell r="E160">
            <v>1637302.162034</v>
          </cell>
          <cell r="F160">
            <v>162093.87745299999</v>
          </cell>
          <cell r="G160">
            <v>0</v>
          </cell>
          <cell r="H160">
            <v>11075</v>
          </cell>
          <cell r="I160">
            <v>22406279</v>
          </cell>
          <cell r="J160">
            <v>18942227</v>
          </cell>
          <cell r="K160">
            <v>22588094.657101002</v>
          </cell>
          <cell r="L160">
            <v>19078310.532705002</v>
          </cell>
          <cell r="M160">
            <v>3080997</v>
          </cell>
          <cell r="N160">
            <v>1520020</v>
          </cell>
          <cell r="O160">
            <v>3104883.4651580001</v>
          </cell>
          <cell r="P160">
            <v>1533933.3200069999</v>
          </cell>
          <cell r="Q160" t="str">
            <v>اوج ملت</v>
          </cell>
          <cell r="R160">
            <v>16673081.222863</v>
          </cell>
          <cell r="S160">
            <v>24078641.971152</v>
          </cell>
          <cell r="T160" t="str">
            <v>1391/04/21</v>
          </cell>
          <cell r="U160">
            <v>77.099999999999994</v>
          </cell>
          <cell r="V160">
            <v>23474359</v>
          </cell>
          <cell r="W160">
            <v>23474359</v>
          </cell>
          <cell r="X160">
            <v>1000917</v>
          </cell>
          <cell r="Y160">
            <v>1000000</v>
          </cell>
          <cell r="Z160">
            <v>1011521</v>
          </cell>
          <cell r="AA160" t="str">
            <v>1.24-</v>
          </cell>
          <cell r="AB160" t="str">
            <v>3.45-</v>
          </cell>
          <cell r="AC160">
            <v>0</v>
          </cell>
          <cell r="AD160" t="str">
            <v>6.43-</v>
          </cell>
          <cell r="AE160" t="str">
            <v>0.05-</v>
          </cell>
          <cell r="AF160">
            <v>28.34</v>
          </cell>
          <cell r="AG160" t="str">
            <v>0.05-</v>
          </cell>
          <cell r="AH160">
            <v>82.48</v>
          </cell>
          <cell r="AI160">
            <v>0</v>
          </cell>
          <cell r="AJ160">
            <v>97.93</v>
          </cell>
          <cell r="AK160" t="str">
            <v>5.03-</v>
          </cell>
          <cell r="AL160">
            <v>179.4</v>
          </cell>
          <cell r="AM160">
            <v>0</v>
          </cell>
          <cell r="AN160">
            <v>596.52</v>
          </cell>
          <cell r="AO160">
            <v>0</v>
          </cell>
          <cell r="AP160" t="str">
            <v>1.28-</v>
          </cell>
          <cell r="AQ160" t="str">
            <v>0.81-</v>
          </cell>
          <cell r="AR160">
            <v>7059</v>
          </cell>
          <cell r="AS160">
            <v>83.99</v>
          </cell>
          <cell r="AT160">
            <v>86</v>
          </cell>
          <cell r="AU160">
            <v>16.009999999999998</v>
          </cell>
          <cell r="BA160">
            <v>1013838728464</v>
          </cell>
          <cell r="BB160">
            <v>4</v>
          </cell>
          <cell r="BC160">
            <v>36</v>
          </cell>
          <cell r="BD160">
            <v>53</v>
          </cell>
          <cell r="BE160">
            <v>0</v>
          </cell>
          <cell r="BF160">
            <v>7</v>
          </cell>
          <cell r="BG160" t="str">
            <v>t</v>
          </cell>
          <cell r="BH160" t="str">
            <v>fix</v>
          </cell>
          <cell r="BI160">
            <v>7.8198683208004979E-2</v>
          </cell>
          <cell r="BJ160">
            <v>1.3547642667347548</v>
          </cell>
          <cell r="BK160">
            <v>1.1442582374362709</v>
          </cell>
          <cell r="BL160">
            <v>3.3659264847079101E-3</v>
          </cell>
          <cell r="BM160">
            <v>0.12894761543769293</v>
          </cell>
          <cell r="BN160">
            <v>6.370514258423568E-2</v>
          </cell>
          <cell r="BP160">
            <v>1013838.728464</v>
          </cell>
          <cell r="BQ160">
            <v>0</v>
          </cell>
          <cell r="BR160">
            <v>0</v>
          </cell>
          <cell r="BT160">
            <v>1000000</v>
          </cell>
          <cell r="BV160">
            <v>0</v>
          </cell>
          <cell r="BW160">
            <v>-0.05</v>
          </cell>
          <cell r="BX160">
            <v>-5.03</v>
          </cell>
          <cell r="BY160">
            <v>0</v>
          </cell>
          <cell r="BZ160">
            <v>0</v>
          </cell>
        </row>
        <row r="161">
          <cell r="C161">
            <v>184</v>
          </cell>
          <cell r="D161">
            <v>202750.711258</v>
          </cell>
          <cell r="E161">
            <v>221310.72393400001</v>
          </cell>
          <cell r="F161">
            <v>9719.5688750000008</v>
          </cell>
          <cell r="G161">
            <v>14954.930920999999</v>
          </cell>
          <cell r="H161">
            <v>11312</v>
          </cell>
          <cell r="I161">
            <v>0</v>
          </cell>
          <cell r="J161">
            <v>0</v>
          </cell>
          <cell r="K161">
            <v>0</v>
          </cell>
          <cell r="L161">
            <v>0</v>
          </cell>
          <cell r="M161">
            <v>0</v>
          </cell>
          <cell r="N161">
            <v>0</v>
          </cell>
          <cell r="O161">
            <v>0</v>
          </cell>
          <cell r="P161">
            <v>0</v>
          </cell>
          <cell r="Q161" t="str">
            <v>تجارت شاخصی کاردان</v>
          </cell>
          <cell r="R161">
            <v>204892.37465099999</v>
          </cell>
          <cell r="S161">
            <v>308247.16729999997</v>
          </cell>
          <cell r="T161" t="str">
            <v>1394/01/17</v>
          </cell>
          <cell r="U161">
            <v>43.8</v>
          </cell>
          <cell r="V161">
            <v>296039.75488999998</v>
          </cell>
          <cell r="W161">
            <v>12908335</v>
          </cell>
          <cell r="X161">
            <v>23144</v>
          </cell>
          <cell r="Y161">
            <v>22934</v>
          </cell>
          <cell r="Z161">
            <v>22934</v>
          </cell>
          <cell r="AA161" t="str">
            <v>3.02-</v>
          </cell>
          <cell r="AB161" t="str">
            <v>3.45-</v>
          </cell>
          <cell r="AC161" t="str">
            <v>7.66-</v>
          </cell>
          <cell r="AD161" t="str">
            <v>6.43-</v>
          </cell>
          <cell r="AE161">
            <v>28.32</v>
          </cell>
          <cell r="AF161">
            <v>28.34</v>
          </cell>
          <cell r="AG161">
            <v>73.03</v>
          </cell>
          <cell r="AH161">
            <v>82.48</v>
          </cell>
          <cell r="AI161">
            <v>83.9</v>
          </cell>
          <cell r="AJ161">
            <v>97.93</v>
          </cell>
          <cell r="AK161">
            <v>144.41999999999999</v>
          </cell>
          <cell r="AL161">
            <v>179.4</v>
          </cell>
          <cell r="AM161">
            <v>129.34</v>
          </cell>
          <cell r="AN161">
            <v>148.03</v>
          </cell>
          <cell r="AO161">
            <v>0.12</v>
          </cell>
          <cell r="AP161" t="str">
            <v>1.19-</v>
          </cell>
          <cell r="AQ161" t="str">
            <v>4.08-</v>
          </cell>
          <cell r="AR161">
            <v>43</v>
          </cell>
          <cell r="AS161">
            <v>1.0784272332566518</v>
          </cell>
          <cell r="AT161">
            <v>7</v>
          </cell>
          <cell r="AU161">
            <v>98.921572766743353</v>
          </cell>
          <cell r="BA161">
            <v>260279984416</v>
          </cell>
          <cell r="BB161">
            <v>87</v>
          </cell>
          <cell r="BC161">
            <v>0</v>
          </cell>
          <cell r="BD161">
            <v>10</v>
          </cell>
          <cell r="BE161">
            <v>0</v>
          </cell>
          <cell r="BF161">
            <v>3</v>
          </cell>
          <cell r="BG161" t="str">
            <v>t</v>
          </cell>
          <cell r="BH161" t="str">
            <v>stock</v>
          </cell>
          <cell r="BI161">
            <v>1.034839475881711</v>
          </cell>
          <cell r="BJ161">
            <v>0</v>
          </cell>
          <cell r="BK161">
            <v>0</v>
          </cell>
          <cell r="BL161">
            <v>4.0023887343603175E-2</v>
          </cell>
          <cell r="BM161">
            <v>0</v>
          </cell>
          <cell r="BN161">
            <v>0</v>
          </cell>
          <cell r="BP161">
            <v>260279.98441599999</v>
          </cell>
          <cell r="BQ161">
            <v>0</v>
          </cell>
          <cell r="BR161">
            <v>1</v>
          </cell>
          <cell r="BT161">
            <v>10000</v>
          </cell>
          <cell r="BV161">
            <v>-3.45</v>
          </cell>
          <cell r="BW161">
            <v>28.32</v>
          </cell>
          <cell r="BX161">
            <v>144.41999999999999</v>
          </cell>
          <cell r="BY161">
            <v>83.9</v>
          </cell>
          <cell r="BZ161">
            <v>129.34</v>
          </cell>
        </row>
        <row r="162">
          <cell r="C162">
            <v>185</v>
          </cell>
          <cell r="D162">
            <v>164060.01759100001</v>
          </cell>
          <cell r="E162">
            <v>199295.34745299999</v>
          </cell>
          <cell r="F162">
            <v>19825.525414</v>
          </cell>
          <cell r="G162">
            <v>35238.812864</v>
          </cell>
          <cell r="H162">
            <v>11309</v>
          </cell>
          <cell r="I162">
            <v>42727</v>
          </cell>
          <cell r="J162">
            <v>60286</v>
          </cell>
          <cell r="K162">
            <v>52787.125870999997</v>
          </cell>
          <cell r="L162">
            <v>61195.854189999998</v>
          </cell>
          <cell r="M162">
            <v>0</v>
          </cell>
          <cell r="N162">
            <v>33</v>
          </cell>
          <cell r="O162">
            <v>0</v>
          </cell>
          <cell r="P162">
            <v>43.069422000000003</v>
          </cell>
          <cell r="Q162" t="str">
            <v>سهام بزرگ کاردان</v>
          </cell>
          <cell r="R162">
            <v>63325.448779999999</v>
          </cell>
          <cell r="S162">
            <v>57185.641753000004</v>
          </cell>
          <cell r="T162" t="str">
            <v>1394/01/17</v>
          </cell>
          <cell r="U162">
            <v>43.8</v>
          </cell>
          <cell r="V162">
            <v>56837.212216</v>
          </cell>
          <cell r="W162">
            <v>44029</v>
          </cell>
          <cell r="X162">
            <v>1300345</v>
          </cell>
          <cell r="Y162">
            <v>1290904</v>
          </cell>
          <cell r="Z162">
            <v>1290904</v>
          </cell>
          <cell r="AA162" t="str">
            <v>0.65-</v>
          </cell>
          <cell r="AB162" t="str">
            <v>3.45-</v>
          </cell>
          <cell r="AC162" t="str">
            <v>2.50-</v>
          </cell>
          <cell r="AD162" t="str">
            <v>6.43-</v>
          </cell>
          <cell r="AE162">
            <v>19.16</v>
          </cell>
          <cell r="AF162">
            <v>28.34</v>
          </cell>
          <cell r="AG162">
            <v>16.91</v>
          </cell>
          <cell r="AH162">
            <v>82.48</v>
          </cell>
          <cell r="AI162">
            <v>23.59</v>
          </cell>
          <cell r="AJ162">
            <v>97.93</v>
          </cell>
          <cell r="AK162">
            <v>40.630000000000003</v>
          </cell>
          <cell r="AL162">
            <v>179.4</v>
          </cell>
          <cell r="AM162">
            <v>29.090399999999999</v>
          </cell>
          <cell r="AN162">
            <v>148.03</v>
          </cell>
          <cell r="AO162">
            <v>0.02</v>
          </cell>
          <cell r="AP162">
            <v>0.56999999999999995</v>
          </cell>
          <cell r="AQ162" t="str">
            <v>0.65-</v>
          </cell>
          <cell r="AR162">
            <v>108</v>
          </cell>
          <cell r="AS162">
            <v>8.36</v>
          </cell>
          <cell r="AT162">
            <v>6</v>
          </cell>
          <cell r="AU162">
            <v>91.64</v>
          </cell>
          <cell r="BA162">
            <v>39904676744</v>
          </cell>
          <cell r="BB162">
            <v>68</v>
          </cell>
          <cell r="BC162">
            <v>0</v>
          </cell>
          <cell r="BD162">
            <v>29</v>
          </cell>
          <cell r="BE162">
            <v>0</v>
          </cell>
          <cell r="BF162">
            <v>3</v>
          </cell>
          <cell r="BG162" t="str">
            <v>t</v>
          </cell>
          <cell r="BH162" t="str">
            <v>stock</v>
          </cell>
          <cell r="BI162">
            <v>2.8689521514986724</v>
          </cell>
          <cell r="BJ162">
            <v>0.83358471022271996</v>
          </cell>
          <cell r="BK162">
            <v>0.96637063564447112</v>
          </cell>
          <cell r="BL162">
            <v>0.48145248168970034</v>
          </cell>
          <cell r="BM162">
            <v>0</v>
          </cell>
          <cell r="BN162">
            <v>7.5315097775816334E-4</v>
          </cell>
          <cell r="BP162">
            <v>39904.676743999997</v>
          </cell>
          <cell r="BQ162">
            <v>0</v>
          </cell>
          <cell r="BR162">
            <v>0</v>
          </cell>
          <cell r="BT162">
            <v>1000000</v>
          </cell>
          <cell r="BV162">
            <v>-3.45</v>
          </cell>
          <cell r="BW162">
            <v>19.16</v>
          </cell>
          <cell r="BX162">
            <v>40.630000000000003</v>
          </cell>
          <cell r="BY162">
            <v>23.59</v>
          </cell>
          <cell r="BZ162">
            <v>29.090399999999999</v>
          </cell>
        </row>
        <row r="163">
          <cell r="C163">
            <v>181</v>
          </cell>
          <cell r="D163">
            <v>35037.700098000001</v>
          </cell>
          <cell r="E163">
            <v>39174.904664000002</v>
          </cell>
          <cell r="F163">
            <v>3416.7357109999998</v>
          </cell>
          <cell r="G163">
            <v>3525.0095940000001</v>
          </cell>
          <cell r="H163">
            <v>11308</v>
          </cell>
          <cell r="I163">
            <v>0</v>
          </cell>
          <cell r="J163">
            <v>300000</v>
          </cell>
          <cell r="K163">
            <v>0</v>
          </cell>
          <cell r="L163">
            <v>4197.8999999999996</v>
          </cell>
          <cell r="M163">
            <v>0</v>
          </cell>
          <cell r="N163">
            <v>0</v>
          </cell>
          <cell r="O163">
            <v>0</v>
          </cell>
          <cell r="P163">
            <v>0</v>
          </cell>
          <cell r="Q163" t="str">
            <v>شاخص سی شرکت بزرگ فیروزه</v>
          </cell>
          <cell r="R163">
            <v>170136.84166899999</v>
          </cell>
          <cell r="S163">
            <v>247105.441941</v>
          </cell>
          <cell r="T163" t="str">
            <v>1393/11/28</v>
          </cell>
          <cell r="U163">
            <v>45.4</v>
          </cell>
          <cell r="V163">
            <v>237230.652324</v>
          </cell>
          <cell r="W163">
            <v>9739732</v>
          </cell>
          <cell r="X163">
            <v>24587</v>
          </cell>
          <cell r="Y163">
            <v>24357</v>
          </cell>
          <cell r="Z163">
            <v>24357</v>
          </cell>
          <cell r="AA163" t="str">
            <v>4.09-</v>
          </cell>
          <cell r="AB163" t="str">
            <v>3.45-</v>
          </cell>
          <cell r="AC163" t="str">
            <v>7.10-</v>
          </cell>
          <cell r="AD163" t="str">
            <v>6.43-</v>
          </cell>
          <cell r="AE163">
            <v>24.4</v>
          </cell>
          <cell r="AF163">
            <v>28.34</v>
          </cell>
          <cell r="AG163">
            <v>64.02</v>
          </cell>
          <cell r="AH163">
            <v>82.48</v>
          </cell>
          <cell r="AI163">
            <v>94.82</v>
          </cell>
          <cell r="AJ163">
            <v>97.93</v>
          </cell>
          <cell r="AK163">
            <v>158.81</v>
          </cell>
          <cell r="AL163">
            <v>179.4</v>
          </cell>
          <cell r="AM163">
            <v>143.57</v>
          </cell>
          <cell r="AN163">
            <v>171.12</v>
          </cell>
          <cell r="AO163">
            <v>0.14000000000000001</v>
          </cell>
          <cell r="AP163" t="str">
            <v>2.15-</v>
          </cell>
          <cell r="AQ163" t="str">
            <v>4.10-</v>
          </cell>
          <cell r="AR163">
            <v>169</v>
          </cell>
          <cell r="AS163">
            <v>20.177126023590795</v>
          </cell>
          <cell r="AT163">
            <v>10</v>
          </cell>
          <cell r="AU163">
            <v>79.822873976409198</v>
          </cell>
          <cell r="BA163">
            <v>211657193088</v>
          </cell>
          <cell r="BB163">
            <v>89</v>
          </cell>
          <cell r="BC163">
            <v>8</v>
          </cell>
          <cell r="BD163">
            <v>0</v>
          </cell>
          <cell r="BE163">
            <v>0</v>
          </cell>
          <cell r="BF163">
            <v>3</v>
          </cell>
          <cell r="BG163" t="str">
            <v>t</v>
          </cell>
          <cell r="BH163" t="str">
            <v>stock</v>
          </cell>
          <cell r="BI163">
            <v>0.2180968097032743</v>
          </cell>
          <cell r="BJ163">
            <v>0</v>
          </cell>
          <cell r="BK163">
            <v>2.4673668317923662E-2</v>
          </cell>
          <cell r="BL163">
            <v>1.4046119847610321E-2</v>
          </cell>
          <cell r="BM163">
            <v>0</v>
          </cell>
          <cell r="BN163">
            <v>0</v>
          </cell>
          <cell r="BP163">
            <v>211657.193088</v>
          </cell>
          <cell r="BQ163">
            <v>0</v>
          </cell>
          <cell r="BR163">
            <v>1</v>
          </cell>
          <cell r="BT163">
            <v>10000</v>
          </cell>
          <cell r="BV163">
            <v>-3.45</v>
          </cell>
          <cell r="BW163">
            <v>24.4</v>
          </cell>
          <cell r="BX163">
            <v>158.81</v>
          </cell>
          <cell r="BY163">
            <v>94.82</v>
          </cell>
          <cell r="BZ163">
            <v>143.57</v>
          </cell>
        </row>
        <row r="164">
          <cell r="C164">
            <v>33</v>
          </cell>
          <cell r="D164">
            <v>399954.01016200002</v>
          </cell>
          <cell r="E164">
            <v>469055.70237900002</v>
          </cell>
          <cell r="F164">
            <v>36026.727025</v>
          </cell>
          <cell r="G164">
            <v>33501.783812000001</v>
          </cell>
          <cell r="H164">
            <v>10764</v>
          </cell>
          <cell r="I164">
            <v>19634</v>
          </cell>
          <cell r="J164">
            <v>19325</v>
          </cell>
          <cell r="K164">
            <v>64981.214850999997</v>
          </cell>
          <cell r="L164">
            <v>86724.139706999995</v>
          </cell>
          <cell r="M164">
            <v>0</v>
          </cell>
          <cell r="N164">
            <v>41</v>
          </cell>
          <cell r="O164">
            <v>0</v>
          </cell>
          <cell r="P164">
            <v>247.60387900000001</v>
          </cell>
          <cell r="Q164" t="str">
            <v>مشترک صبا</v>
          </cell>
          <cell r="R164">
            <v>198820.11749999999</v>
          </cell>
          <cell r="S164">
            <v>267006.58511599997</v>
          </cell>
          <cell r="T164" t="str">
            <v>1388/12/24</v>
          </cell>
          <cell r="U164">
            <v>105.4</v>
          </cell>
          <cell r="V164">
            <v>260263.494404</v>
          </cell>
          <cell r="W164">
            <v>44311</v>
          </cell>
          <cell r="X164">
            <v>5920202</v>
          </cell>
          <cell r="Y164">
            <v>5873564</v>
          </cell>
          <cell r="Z164">
            <v>5873564</v>
          </cell>
          <cell r="AA164" t="str">
            <v>3.07-</v>
          </cell>
          <cell r="AB164" t="str">
            <v>3.45-</v>
          </cell>
          <cell r="AC164" t="str">
            <v>5.34-</v>
          </cell>
          <cell r="AD164" t="str">
            <v>6.43-</v>
          </cell>
          <cell r="AE164">
            <v>26.67</v>
          </cell>
          <cell r="AF164">
            <v>28.34</v>
          </cell>
          <cell r="AG164">
            <v>86.7</v>
          </cell>
          <cell r="AH164">
            <v>82.48</v>
          </cell>
          <cell r="AI164">
            <v>108.49</v>
          </cell>
          <cell r="AJ164">
            <v>97.93</v>
          </cell>
          <cell r="AK164">
            <v>184.3</v>
          </cell>
          <cell r="AL164">
            <v>179.4</v>
          </cell>
          <cell r="AM164">
            <v>487.35640000000001</v>
          </cell>
          <cell r="AN164">
            <v>1301.94</v>
          </cell>
          <cell r="AO164">
            <v>0.22</v>
          </cell>
          <cell r="AP164" t="str">
            <v>1.45-</v>
          </cell>
          <cell r="AQ164" t="str">
            <v>2.60-</v>
          </cell>
          <cell r="AR164">
            <v>110</v>
          </cell>
          <cell r="AS164">
            <v>0.52</v>
          </cell>
          <cell r="AT164">
            <v>7</v>
          </cell>
          <cell r="AU164">
            <v>99.48</v>
          </cell>
          <cell r="BA164">
            <v>188852554792</v>
          </cell>
          <cell r="BB164">
            <v>72</v>
          </cell>
          <cell r="BC164">
            <v>25</v>
          </cell>
          <cell r="BD164">
            <v>0</v>
          </cell>
          <cell r="BE164">
            <v>0</v>
          </cell>
          <cell r="BF164">
            <v>3</v>
          </cell>
          <cell r="BG164" t="str">
            <v>t</v>
          </cell>
          <cell r="BH164" t="str">
            <v>stock</v>
          </cell>
          <cell r="BI164">
            <v>2.1854169574691054</v>
          </cell>
          <cell r="BJ164">
            <v>0.32683420404376334</v>
          </cell>
          <cell r="BK164">
            <v>0.43619398679311211</v>
          </cell>
          <cell r="BL164">
            <v>0.13019999264586229</v>
          </cell>
          <cell r="BM164">
            <v>0</v>
          </cell>
          <cell r="BN164">
            <v>9.2733248092899834E-4</v>
          </cell>
          <cell r="BP164">
            <v>188852.55479200001</v>
          </cell>
          <cell r="BQ164">
            <v>0</v>
          </cell>
          <cell r="BR164">
            <v>0</v>
          </cell>
          <cell r="BT164">
            <v>1000000</v>
          </cell>
          <cell r="BV164">
            <v>-3.45</v>
          </cell>
          <cell r="BW164">
            <v>26.67</v>
          </cell>
          <cell r="BX164">
            <v>184.3</v>
          </cell>
          <cell r="BY164">
            <v>108.49</v>
          </cell>
          <cell r="BZ164">
            <v>487.35640000000001</v>
          </cell>
        </row>
        <row r="165">
          <cell r="C165">
            <v>192</v>
          </cell>
          <cell r="D165">
            <v>14748.321148000001</v>
          </cell>
          <cell r="E165">
            <v>4708.4179329999997</v>
          </cell>
          <cell r="F165">
            <v>2340.2910179999999</v>
          </cell>
          <cell r="G165">
            <v>2189.782514</v>
          </cell>
          <cell r="H165">
            <v>11324</v>
          </cell>
          <cell r="I165">
            <v>0</v>
          </cell>
          <cell r="J165">
            <v>0</v>
          </cell>
          <cell r="K165">
            <v>0</v>
          </cell>
          <cell r="L165">
            <v>0</v>
          </cell>
          <cell r="M165">
            <v>0</v>
          </cell>
          <cell r="N165">
            <v>0</v>
          </cell>
          <cell r="O165">
            <v>0</v>
          </cell>
          <cell r="P165">
            <v>0</v>
          </cell>
          <cell r="Q165" t="str">
            <v>اختصاصی بازارگردانی بهمن گستر</v>
          </cell>
          <cell r="R165">
            <v>58891.886266000001</v>
          </cell>
          <cell r="S165">
            <v>69124.428199999995</v>
          </cell>
          <cell r="T165" t="str">
            <v>1394/02/27</v>
          </cell>
          <cell r="U165">
            <v>42.433333333333337</v>
          </cell>
          <cell r="V165">
            <v>69241.769560000001</v>
          </cell>
          <cell r="W165">
            <v>50002</v>
          </cell>
          <cell r="X165">
            <v>1394960</v>
          </cell>
          <cell r="Y165">
            <v>1384780</v>
          </cell>
          <cell r="Z165">
            <v>1384780</v>
          </cell>
          <cell r="AA165" t="str">
            <v>2.27-</v>
          </cell>
          <cell r="AB165" t="str">
            <v>3.45-</v>
          </cell>
          <cell r="AC165">
            <v>2.0099999999999998</v>
          </cell>
          <cell r="AD165" t="str">
            <v>6.43-</v>
          </cell>
          <cell r="AE165">
            <v>19.309999999999999</v>
          </cell>
          <cell r="AF165">
            <v>28.34</v>
          </cell>
          <cell r="AG165">
            <v>26.15</v>
          </cell>
          <cell r="AH165">
            <v>82.48</v>
          </cell>
          <cell r="AI165">
            <v>25.33</v>
          </cell>
          <cell r="AJ165">
            <v>97.93</v>
          </cell>
          <cell r="AK165">
            <v>29.65</v>
          </cell>
          <cell r="AL165">
            <v>179.4</v>
          </cell>
          <cell r="AM165">
            <v>38.478000000000002</v>
          </cell>
          <cell r="AN165">
            <v>176.87</v>
          </cell>
          <cell r="AO165">
            <v>0.03</v>
          </cell>
          <cell r="AP165" t="str">
            <v>0.42-</v>
          </cell>
          <cell r="AQ165">
            <v>0.23</v>
          </cell>
          <cell r="AR165">
            <v>0</v>
          </cell>
          <cell r="AS165">
            <v>0</v>
          </cell>
          <cell r="AT165">
            <v>4</v>
          </cell>
          <cell r="AU165">
            <v>0</v>
          </cell>
          <cell r="BA165">
            <v>63704031375</v>
          </cell>
          <cell r="BB165">
            <v>88</v>
          </cell>
          <cell r="BC165">
            <v>0</v>
          </cell>
          <cell r="BD165">
            <v>0</v>
          </cell>
          <cell r="BE165">
            <v>0</v>
          </cell>
          <cell r="BF165">
            <v>12</v>
          </cell>
          <cell r="BG165" t="str">
            <v>t</v>
          </cell>
          <cell r="BH165" t="str">
            <v>market maker</v>
          </cell>
          <cell r="BI165">
            <v>0.16519032004781398</v>
          </cell>
          <cell r="BJ165">
            <v>0</v>
          </cell>
          <cell r="BK165">
            <v>0</v>
          </cell>
          <cell r="BL165">
            <v>3.2767529873035543E-2</v>
          </cell>
          <cell r="BM165">
            <v>0</v>
          </cell>
          <cell r="BN165">
            <v>0</v>
          </cell>
          <cell r="BP165">
            <v>63704.031374999999</v>
          </cell>
          <cell r="BQ165">
            <v>1</v>
          </cell>
          <cell r="BR165">
            <v>0</v>
          </cell>
          <cell r="BT165">
            <v>1000000</v>
          </cell>
          <cell r="BV165">
            <v>2.0099999999999998</v>
          </cell>
          <cell r="BW165">
            <v>19.309999999999999</v>
          </cell>
          <cell r="BX165">
            <v>29.65</v>
          </cell>
          <cell r="BY165">
            <v>25.33</v>
          </cell>
          <cell r="BZ165">
            <v>38.478000000000002</v>
          </cell>
        </row>
        <row r="166">
          <cell r="C166">
            <v>200</v>
          </cell>
          <cell r="D166">
            <v>245364.168485</v>
          </cell>
          <cell r="E166">
            <v>103919.128646</v>
          </cell>
          <cell r="F166">
            <v>8573.3517400000001</v>
          </cell>
          <cell r="G166">
            <v>3283.9557540000001</v>
          </cell>
          <cell r="H166">
            <v>11346</v>
          </cell>
          <cell r="I166">
            <v>0</v>
          </cell>
          <cell r="J166">
            <v>0</v>
          </cell>
          <cell r="K166">
            <v>0</v>
          </cell>
          <cell r="L166">
            <v>0</v>
          </cell>
          <cell r="M166">
            <v>0</v>
          </cell>
          <cell r="N166">
            <v>0</v>
          </cell>
          <cell r="O166">
            <v>0</v>
          </cell>
          <cell r="P166">
            <v>0</v>
          </cell>
          <cell r="Q166" t="str">
            <v xml:space="preserve">اختصاصی بازارگردان توسعۀ ملی </v>
          </cell>
          <cell r="R166">
            <v>366570.65369900002</v>
          </cell>
          <cell r="S166">
            <v>477826.10666699999</v>
          </cell>
          <cell r="T166" t="str">
            <v>1394/04/30</v>
          </cell>
          <cell r="U166">
            <v>40.266666666666666</v>
          </cell>
          <cell r="V166">
            <v>459569.6</v>
          </cell>
          <cell r="W166">
            <v>200000</v>
          </cell>
          <cell r="X166">
            <v>2314391</v>
          </cell>
          <cell r="Y166">
            <v>2297848</v>
          </cell>
          <cell r="Z166">
            <v>2297848</v>
          </cell>
          <cell r="AA166" t="str">
            <v>3.24-</v>
          </cell>
          <cell r="AB166" t="str">
            <v>3.45-</v>
          </cell>
          <cell r="AC166" t="str">
            <v>3.92-</v>
          </cell>
          <cell r="AD166" t="str">
            <v>6.43-</v>
          </cell>
          <cell r="AE166">
            <v>7.61</v>
          </cell>
          <cell r="AF166">
            <v>28.34</v>
          </cell>
          <cell r="AG166">
            <v>42.47</v>
          </cell>
          <cell r="AH166">
            <v>82.48</v>
          </cell>
          <cell r="AI166">
            <v>59.71</v>
          </cell>
          <cell r="AJ166">
            <v>97.93</v>
          </cell>
          <cell r="AK166">
            <v>125.75</v>
          </cell>
          <cell r="AL166">
            <v>179.4</v>
          </cell>
          <cell r="AM166">
            <v>129.78479999999999</v>
          </cell>
          <cell r="AN166">
            <v>179.42</v>
          </cell>
          <cell r="AO166">
            <v>0.13</v>
          </cell>
          <cell r="AP166" t="str">
            <v>1.32-</v>
          </cell>
          <cell r="AQ166" t="str">
            <v>3.82-</v>
          </cell>
          <cell r="AR166">
            <v>0</v>
          </cell>
          <cell r="AS166">
            <v>0</v>
          </cell>
          <cell r="AT166">
            <v>2</v>
          </cell>
          <cell r="AU166">
            <v>0</v>
          </cell>
          <cell r="BA166">
            <v>414098979234</v>
          </cell>
          <cell r="BB166">
            <v>90</v>
          </cell>
          <cell r="BC166">
            <v>0</v>
          </cell>
          <cell r="BD166">
            <v>2</v>
          </cell>
          <cell r="BE166">
            <v>0</v>
          </cell>
          <cell r="BF166">
            <v>8</v>
          </cell>
          <cell r="BG166" t="str">
            <v>t</v>
          </cell>
          <cell r="BH166" t="str">
            <v>market maker</v>
          </cell>
          <cell r="BI166">
            <v>0.47642015748729971</v>
          </cell>
          <cell r="BJ166">
            <v>0</v>
          </cell>
          <cell r="BK166">
            <v>0</v>
          </cell>
          <cell r="BL166">
            <v>1.240755510065028E-2</v>
          </cell>
          <cell r="BM166">
            <v>0</v>
          </cell>
          <cell r="BN166">
            <v>0</v>
          </cell>
          <cell r="BP166">
            <v>414098.97923400003</v>
          </cell>
          <cell r="BQ166">
            <v>1</v>
          </cell>
          <cell r="BR166">
            <v>0</v>
          </cell>
          <cell r="BT166">
            <v>1000000</v>
          </cell>
          <cell r="BV166">
            <v>-3.45</v>
          </cell>
          <cell r="BW166">
            <v>7.61</v>
          </cell>
          <cell r="BX166">
            <v>125.75</v>
          </cell>
          <cell r="BY166">
            <v>59.71</v>
          </cell>
          <cell r="BZ166">
            <v>129.78479999999999</v>
          </cell>
        </row>
        <row r="167">
          <cell r="C167">
            <v>216</v>
          </cell>
          <cell r="D167">
            <v>164320.096873</v>
          </cell>
          <cell r="E167">
            <v>51.665294000000003</v>
          </cell>
          <cell r="F167">
            <v>0</v>
          </cell>
          <cell r="G167">
            <v>0</v>
          </cell>
          <cell r="H167">
            <v>11386</v>
          </cell>
          <cell r="I167">
            <v>212687</v>
          </cell>
          <cell r="J167">
            <v>112599</v>
          </cell>
          <cell r="K167">
            <v>239615.69953700001</v>
          </cell>
          <cell r="L167">
            <v>129554.438691</v>
          </cell>
          <cell r="M167">
            <v>0</v>
          </cell>
          <cell r="N167">
            <v>0</v>
          </cell>
          <cell r="O167">
            <v>0</v>
          </cell>
          <cell r="P167">
            <v>0</v>
          </cell>
          <cell r="Q167" t="str">
            <v xml:space="preserve">اختصاصی بازارگردان آرمان انصار  </v>
          </cell>
          <cell r="R167">
            <v>777522.81081000005</v>
          </cell>
          <cell r="S167">
            <v>819344.11409699998</v>
          </cell>
          <cell r="T167" t="str">
            <v>1394/09/02</v>
          </cell>
          <cell r="U167">
            <v>36.1</v>
          </cell>
          <cell r="V167">
            <v>818640.89543200005</v>
          </cell>
          <cell r="W167">
            <v>707416</v>
          </cell>
          <cell r="X167">
            <v>1166545</v>
          </cell>
          <cell r="Y167">
            <v>1157227</v>
          </cell>
          <cell r="Z167">
            <v>1157227</v>
          </cell>
          <cell r="AA167" t="str">
            <v>0.04-</v>
          </cell>
          <cell r="AB167" t="str">
            <v>3.45-</v>
          </cell>
          <cell r="AC167" t="str">
            <v>0.18-</v>
          </cell>
          <cell r="AD167" t="str">
            <v>6.43-</v>
          </cell>
          <cell r="AE167" t="str">
            <v>0.53-</v>
          </cell>
          <cell r="AF167">
            <v>28.34</v>
          </cell>
          <cell r="AG167">
            <v>4.07</v>
          </cell>
          <cell r="AH167">
            <v>82.48</v>
          </cell>
          <cell r="AI167">
            <v>7.46</v>
          </cell>
          <cell r="AJ167">
            <v>97.93</v>
          </cell>
          <cell r="AK167">
            <v>15.93</v>
          </cell>
          <cell r="AL167">
            <v>179.4</v>
          </cell>
          <cell r="AM167">
            <v>15.7227</v>
          </cell>
          <cell r="AN167">
            <v>178.71</v>
          </cell>
          <cell r="AO167">
            <v>0.02</v>
          </cell>
          <cell r="AP167" t="str">
            <v>0.02-</v>
          </cell>
          <cell r="AQ167" t="str">
            <v>0.09-</v>
          </cell>
          <cell r="AR167">
            <v>0</v>
          </cell>
          <cell r="AS167">
            <v>0</v>
          </cell>
          <cell r="AT167">
            <v>6</v>
          </cell>
          <cell r="AU167">
            <v>0</v>
          </cell>
          <cell r="BA167">
            <v>825038028142</v>
          </cell>
          <cell r="BB167">
            <v>99</v>
          </cell>
          <cell r="BC167">
            <v>0</v>
          </cell>
          <cell r="BD167">
            <v>1</v>
          </cell>
          <cell r="BE167">
            <v>0</v>
          </cell>
          <cell r="BF167">
            <v>0</v>
          </cell>
          <cell r="BG167" t="str">
            <v>t</v>
          </cell>
          <cell r="BH167" t="str">
            <v>market maker</v>
          </cell>
          <cell r="BI167">
            <v>0.10570221212916082</v>
          </cell>
          <cell r="BJ167">
            <v>0.30817835336223193</v>
          </cell>
          <cell r="BK167">
            <v>0.16662461459623809</v>
          </cell>
          <cell r="BL167">
            <v>0</v>
          </cell>
          <cell r="BM167">
            <v>0</v>
          </cell>
          <cell r="BN167">
            <v>0</v>
          </cell>
          <cell r="BP167">
            <v>825038.02814199997</v>
          </cell>
          <cell r="BQ167">
            <v>1</v>
          </cell>
          <cell r="BR167">
            <v>0</v>
          </cell>
          <cell r="BT167">
            <v>1000000</v>
          </cell>
          <cell r="BV167">
            <v>-3.45</v>
          </cell>
          <cell r="BW167">
            <v>-0.53</v>
          </cell>
          <cell r="BX167">
            <v>15.93</v>
          </cell>
          <cell r="BY167">
            <v>7.46</v>
          </cell>
          <cell r="BZ167">
            <v>15.7227</v>
          </cell>
        </row>
        <row r="168">
          <cell r="C168">
            <v>214</v>
          </cell>
          <cell r="D168">
            <v>1922872.543907</v>
          </cell>
          <cell r="E168">
            <v>1323209.979023</v>
          </cell>
          <cell r="F168">
            <v>159975.19792599999</v>
          </cell>
          <cell r="G168">
            <v>148853.13656399999</v>
          </cell>
          <cell r="H168">
            <v>11383</v>
          </cell>
          <cell r="I168">
            <v>59819310</v>
          </cell>
          <cell r="J168">
            <v>54643141</v>
          </cell>
          <cell r="K168">
            <v>60320568.072578996</v>
          </cell>
          <cell r="L168">
            <v>55014436.472793996</v>
          </cell>
          <cell r="M168">
            <v>4691132</v>
          </cell>
          <cell r="N168">
            <v>3749260</v>
          </cell>
          <cell r="O168">
            <v>4727445.1111610001</v>
          </cell>
          <cell r="P168">
            <v>3777453.6325409999</v>
          </cell>
          <cell r="Q168" t="str">
            <v>با درآمد ثابت امید انصار</v>
          </cell>
          <cell r="R168">
            <v>33055223.591853</v>
          </cell>
          <cell r="S168">
            <v>35225844.369719997</v>
          </cell>
          <cell r="T168" t="str">
            <v>1394/09/10</v>
          </cell>
          <cell r="U168">
            <v>35.833333333333336</v>
          </cell>
          <cell r="V168">
            <v>34523542.484223001</v>
          </cell>
          <cell r="W168">
            <v>34256377</v>
          </cell>
          <cell r="X168">
            <v>1008881</v>
          </cell>
          <cell r="Y168">
            <v>1007799</v>
          </cell>
          <cell r="Z168">
            <v>1025662</v>
          </cell>
          <cell r="AA168">
            <v>0.36</v>
          </cell>
          <cell r="AB168" t="str">
            <v>3.45-</v>
          </cell>
          <cell r="AC168">
            <v>0.04</v>
          </cell>
          <cell r="AD168" t="str">
            <v>6.43-</v>
          </cell>
          <cell r="AE168" t="str">
            <v>0.04-</v>
          </cell>
          <cell r="AF168">
            <v>28.34</v>
          </cell>
          <cell r="AG168">
            <v>0.04</v>
          </cell>
          <cell r="AH168">
            <v>82.48</v>
          </cell>
          <cell r="AI168">
            <v>0.78</v>
          </cell>
          <cell r="AJ168">
            <v>97.93</v>
          </cell>
          <cell r="AK168">
            <v>0.78</v>
          </cell>
          <cell r="AL168">
            <v>179.4</v>
          </cell>
          <cell r="AM168">
            <v>0.77990000000000004</v>
          </cell>
          <cell r="AN168">
            <v>180.92</v>
          </cell>
          <cell r="AO168">
            <v>0</v>
          </cell>
          <cell r="AP168">
            <v>0.19</v>
          </cell>
          <cell r="AQ168">
            <v>0.03</v>
          </cell>
          <cell r="AR168">
            <v>28010</v>
          </cell>
          <cell r="AS168">
            <v>89.24</v>
          </cell>
          <cell r="AT168">
            <v>160</v>
          </cell>
          <cell r="AU168">
            <v>10.76</v>
          </cell>
          <cell r="BA168">
            <v>2527087874372</v>
          </cell>
          <cell r="BB168">
            <v>7</v>
          </cell>
          <cell r="BC168">
            <v>22</v>
          </cell>
          <cell r="BD168">
            <v>69</v>
          </cell>
          <cell r="BE168">
            <v>0</v>
          </cell>
          <cell r="BF168">
            <v>2</v>
          </cell>
          <cell r="BG168" t="str">
            <v>t</v>
          </cell>
          <cell r="BH168" t="str">
            <v>fix</v>
          </cell>
          <cell r="BI168">
            <v>4.9100901010544824E-2</v>
          </cell>
          <cell r="BJ168">
            <v>1.8248422342375559</v>
          </cell>
          <cell r="BK168">
            <v>1.6643189939381684</v>
          </cell>
          <cell r="BL168">
            <v>4.3835476482640065E-3</v>
          </cell>
          <cell r="BM168">
            <v>0.13420388341988743</v>
          </cell>
          <cell r="BN168">
            <v>0.10723528988812785</v>
          </cell>
          <cell r="BP168">
            <v>2527087.8743719999</v>
          </cell>
          <cell r="BQ168">
            <v>0</v>
          </cell>
          <cell r="BR168">
            <v>0</v>
          </cell>
          <cell r="BT168">
            <v>1000000</v>
          </cell>
          <cell r="BV168">
            <v>0.04</v>
          </cell>
          <cell r="BW168">
            <v>-0.04</v>
          </cell>
          <cell r="BX168">
            <v>0.78</v>
          </cell>
          <cell r="BY168">
            <v>0.78</v>
          </cell>
          <cell r="BZ168">
            <v>0.77990000000000004</v>
          </cell>
        </row>
        <row r="169">
          <cell r="C169">
            <v>215</v>
          </cell>
          <cell r="D169">
            <v>42837.810332000001</v>
          </cell>
          <cell r="E169">
            <v>87330.465756999998</v>
          </cell>
          <cell r="F169">
            <v>2562.7383100000002</v>
          </cell>
          <cell r="G169">
            <v>3449.5759050000001</v>
          </cell>
          <cell r="H169">
            <v>11391</v>
          </cell>
          <cell r="I169">
            <v>4212</v>
          </cell>
          <cell r="J169">
            <v>189</v>
          </cell>
          <cell r="K169">
            <v>4740.7713999999996</v>
          </cell>
          <cell r="L169">
            <v>206.037972</v>
          </cell>
          <cell r="M169">
            <v>3565</v>
          </cell>
          <cell r="N169">
            <v>0</v>
          </cell>
          <cell r="O169">
            <v>4032.7859100000001</v>
          </cell>
          <cell r="P169">
            <v>0</v>
          </cell>
          <cell r="Q169" t="str">
            <v>مشترک نوین نگر آسیا</v>
          </cell>
          <cell r="R169">
            <v>56258.213780999999</v>
          </cell>
          <cell r="S169">
            <v>61030.889483999999</v>
          </cell>
          <cell r="T169" t="str">
            <v>1394/09/25</v>
          </cell>
          <cell r="U169">
            <v>35.333333333333336</v>
          </cell>
          <cell r="V169">
            <v>63966.411359999998</v>
          </cell>
          <cell r="W169">
            <v>56032</v>
          </cell>
          <cell r="X169">
            <v>1143685</v>
          </cell>
          <cell r="Y169">
            <v>1141605</v>
          </cell>
          <cell r="Z169">
            <v>1149786</v>
          </cell>
          <cell r="AA169">
            <v>0.74</v>
          </cell>
          <cell r="AB169" t="str">
            <v>3.45-</v>
          </cell>
          <cell r="AC169">
            <v>2.29</v>
          </cell>
          <cell r="AD169" t="str">
            <v>6.43-</v>
          </cell>
          <cell r="AE169">
            <v>7.75</v>
          </cell>
          <cell r="AF169">
            <v>28.34</v>
          </cell>
          <cell r="AG169">
            <v>5.58</v>
          </cell>
          <cell r="AH169">
            <v>82.48</v>
          </cell>
          <cell r="AI169">
            <v>7.16</v>
          </cell>
          <cell r="AJ169">
            <v>97.93</v>
          </cell>
          <cell r="AK169">
            <v>14.16</v>
          </cell>
          <cell r="AL169">
            <v>179.4</v>
          </cell>
          <cell r="AM169">
            <v>14.160500000000001</v>
          </cell>
          <cell r="AN169">
            <v>182.74</v>
          </cell>
          <cell r="AO169">
            <v>0.01</v>
          </cell>
          <cell r="AP169">
            <v>0.53</v>
          </cell>
          <cell r="AQ169">
            <v>1.22</v>
          </cell>
          <cell r="AR169">
            <v>35</v>
          </cell>
          <cell r="AS169">
            <v>48.309999999999995</v>
          </cell>
          <cell r="AT169">
            <v>4</v>
          </cell>
          <cell r="AU169">
            <v>51.690000000000005</v>
          </cell>
          <cell r="BA169">
            <v>2828021371</v>
          </cell>
          <cell r="BB169">
            <v>4</v>
          </cell>
          <cell r="BC169">
            <v>95</v>
          </cell>
          <cell r="BD169">
            <v>0</v>
          </cell>
          <cell r="BE169">
            <v>0</v>
          </cell>
          <cell r="BF169">
            <v>1</v>
          </cell>
          <cell r="BG169" t="str">
            <v>t</v>
          </cell>
          <cell r="BH169" t="str">
            <v>fix</v>
          </cell>
          <cell r="BI169">
            <v>1.1568824118351366</v>
          </cell>
          <cell r="BJ169">
            <v>8.4268075386373056E-2</v>
          </cell>
          <cell r="BK169">
            <v>3.662362491672014E-3</v>
          </cell>
          <cell r="BL169">
            <v>4.9256321395874485E-2</v>
          </cell>
          <cell r="BM169">
            <v>6.6077783628849862E-2</v>
          </cell>
          <cell r="BN169">
            <v>0</v>
          </cell>
          <cell r="BP169">
            <v>2828.0213709999998</v>
          </cell>
          <cell r="BQ169">
            <v>0</v>
          </cell>
          <cell r="BR169">
            <v>0</v>
          </cell>
          <cell r="BT169">
            <v>1000000</v>
          </cell>
          <cell r="BV169">
            <v>2.29</v>
          </cell>
          <cell r="BW169">
            <v>7.75</v>
          </cell>
          <cell r="BX169">
            <v>14.16</v>
          </cell>
          <cell r="BY169">
            <v>7.16</v>
          </cell>
          <cell r="BZ169">
            <v>14.160500000000001</v>
          </cell>
        </row>
        <row r="170">
          <cell r="C170">
            <v>207</v>
          </cell>
          <cell r="D170">
            <v>71502.887537999995</v>
          </cell>
          <cell r="E170">
            <v>52757.610809999998</v>
          </cell>
          <cell r="F170">
            <v>0</v>
          </cell>
          <cell r="G170">
            <v>236.45158799999999</v>
          </cell>
          <cell r="H170">
            <v>11367</v>
          </cell>
          <cell r="I170">
            <v>1300000</v>
          </cell>
          <cell r="J170">
            <v>1000000</v>
          </cell>
          <cell r="K170">
            <v>13187.1</v>
          </cell>
          <cell r="L170">
            <v>10083</v>
          </cell>
          <cell r="M170">
            <v>0</v>
          </cell>
          <cell r="N170">
            <v>0</v>
          </cell>
          <cell r="O170">
            <v>0</v>
          </cell>
          <cell r="P170">
            <v>0</v>
          </cell>
          <cell r="Q170" t="str">
            <v>پاداش سهامداری توسعه یکم</v>
          </cell>
          <cell r="R170">
            <v>1050620.191781</v>
          </cell>
          <cell r="S170">
            <v>1070375.04</v>
          </cell>
          <cell r="T170" t="str">
            <v>1394/06/29</v>
          </cell>
          <cell r="U170">
            <v>38.233333333333334</v>
          </cell>
          <cell r="V170">
            <v>1019692.8</v>
          </cell>
          <cell r="W170">
            <v>100800000</v>
          </cell>
          <cell r="X170">
            <v>10137</v>
          </cell>
          <cell r="Y170">
            <v>10116</v>
          </cell>
          <cell r="Z170">
            <v>10101</v>
          </cell>
          <cell r="AA170">
            <v>0.81</v>
          </cell>
          <cell r="AB170" t="str">
            <v>3.45-</v>
          </cell>
          <cell r="AC170" t="str">
            <v>4.48-</v>
          </cell>
          <cell r="AD170" t="str">
            <v>6.43-</v>
          </cell>
          <cell r="AE170">
            <v>0.33</v>
          </cell>
          <cell r="AF170">
            <v>28.34</v>
          </cell>
          <cell r="AG170">
            <v>0.78</v>
          </cell>
          <cell r="AH170">
            <v>82.48</v>
          </cell>
          <cell r="AI170">
            <v>0.43</v>
          </cell>
          <cell r="AJ170">
            <v>97.93</v>
          </cell>
          <cell r="AK170">
            <v>0.09</v>
          </cell>
          <cell r="AL170">
            <v>179.4</v>
          </cell>
          <cell r="AM170">
            <v>1.1599999999999999</v>
          </cell>
          <cell r="AN170">
            <v>174.57</v>
          </cell>
          <cell r="AO170">
            <v>0</v>
          </cell>
          <cell r="AP170">
            <v>0.56999999999999995</v>
          </cell>
          <cell r="AQ170" t="str">
            <v>1.65-</v>
          </cell>
          <cell r="AR170">
            <v>46</v>
          </cell>
          <cell r="AS170">
            <v>0.27153571428571432</v>
          </cell>
          <cell r="AT170">
            <v>7</v>
          </cell>
          <cell r="AU170">
            <v>99.728464285714296</v>
          </cell>
          <cell r="BA170">
            <v>75437642426</v>
          </cell>
          <cell r="BB170">
            <v>7</v>
          </cell>
          <cell r="BC170">
            <v>92</v>
          </cell>
          <cell r="BD170">
            <v>0</v>
          </cell>
          <cell r="BE170">
            <v>0</v>
          </cell>
          <cell r="BF170">
            <v>1</v>
          </cell>
          <cell r="BG170" t="str">
            <v>t</v>
          </cell>
          <cell r="BH170" t="str">
            <v>fix</v>
          </cell>
          <cell r="BI170">
            <v>5.9136736244025039E-2</v>
          </cell>
          <cell r="BJ170">
            <v>1.2551729067423852E-2</v>
          </cell>
          <cell r="BK170">
            <v>9.5971884786522216E-3</v>
          </cell>
          <cell r="BL170">
            <v>1.1045268208047899E-4</v>
          </cell>
          <cell r="BM170">
            <v>0</v>
          </cell>
          <cell r="BN170">
            <v>0</v>
          </cell>
          <cell r="BP170">
            <v>75437.642426000006</v>
          </cell>
          <cell r="BQ170">
            <v>0</v>
          </cell>
          <cell r="BR170">
            <v>1</v>
          </cell>
          <cell r="BT170">
            <v>10000</v>
          </cell>
          <cell r="BV170">
            <v>-3.45</v>
          </cell>
          <cell r="BW170">
            <v>0.33</v>
          </cell>
          <cell r="BX170">
            <v>0.09</v>
          </cell>
          <cell r="BY170">
            <v>0.43</v>
          </cell>
          <cell r="BZ170">
            <v>1.1599999999999999</v>
          </cell>
        </row>
        <row r="171">
          <cell r="C171">
            <v>205</v>
          </cell>
          <cell r="D171">
            <v>2598.9324000000001</v>
          </cell>
          <cell r="E171">
            <v>4107.6170650000004</v>
          </cell>
          <cell r="F171">
            <v>14.219044</v>
          </cell>
          <cell r="G171">
            <v>8.0000000000000004E-4</v>
          </cell>
          <cell r="H171">
            <v>11363</v>
          </cell>
          <cell r="I171">
            <v>0</v>
          </cell>
          <cell r="J171">
            <v>1500</v>
          </cell>
          <cell r="K171">
            <v>0</v>
          </cell>
          <cell r="L171">
            <v>1528.28</v>
          </cell>
          <cell r="M171">
            <v>0</v>
          </cell>
          <cell r="N171">
            <v>0</v>
          </cell>
          <cell r="O171">
            <v>0</v>
          </cell>
          <cell r="P171">
            <v>0</v>
          </cell>
          <cell r="Q171" t="str">
            <v>نیکوکاری نیک اندیشان هنر</v>
          </cell>
          <cell r="R171">
            <v>19751.243375999999</v>
          </cell>
          <cell r="S171">
            <v>18606.135340000001</v>
          </cell>
          <cell r="T171" t="str">
            <v>1394/05/31</v>
          </cell>
          <cell r="U171">
            <v>39.200000000000003</v>
          </cell>
          <cell r="V171">
            <v>18745.049427000002</v>
          </cell>
          <cell r="W171">
            <v>18177</v>
          </cell>
          <cell r="X171">
            <v>1031412</v>
          </cell>
          <cell r="Y171">
            <v>1031251</v>
          </cell>
          <cell r="Z171">
            <v>1031251</v>
          </cell>
          <cell r="AA171">
            <v>0.37</v>
          </cell>
          <cell r="AB171" t="str">
            <v>3.45-</v>
          </cell>
          <cell r="AC171">
            <v>1.52</v>
          </cell>
          <cell r="AD171" t="str">
            <v>6.43-</v>
          </cell>
          <cell r="AE171" t="str">
            <v>0.96-</v>
          </cell>
          <cell r="AF171">
            <v>28.34</v>
          </cell>
          <cell r="AG171">
            <v>2.9</v>
          </cell>
          <cell r="AH171">
            <v>82.48</v>
          </cell>
          <cell r="AI171">
            <v>0.6</v>
          </cell>
          <cell r="AJ171">
            <v>97.93</v>
          </cell>
          <cell r="AK171">
            <v>0.18</v>
          </cell>
          <cell r="AL171">
            <v>179.4</v>
          </cell>
          <cell r="AM171">
            <v>3.1251000000000002</v>
          </cell>
          <cell r="AN171">
            <v>164.11</v>
          </cell>
          <cell r="AO171">
            <v>0</v>
          </cell>
          <cell r="AP171">
            <v>0.19</v>
          </cell>
          <cell r="AQ171">
            <v>0.77</v>
          </cell>
          <cell r="AR171">
            <v>14</v>
          </cell>
          <cell r="AS171">
            <v>1.1599999999999999</v>
          </cell>
          <cell r="AT171">
            <v>9</v>
          </cell>
          <cell r="AU171">
            <v>98.839999999999989</v>
          </cell>
          <cell r="BA171">
            <v>17111877</v>
          </cell>
          <cell r="BB171">
            <v>0</v>
          </cell>
          <cell r="BC171">
            <v>11</v>
          </cell>
          <cell r="BD171">
            <v>87</v>
          </cell>
          <cell r="BE171">
            <v>0</v>
          </cell>
          <cell r="BF171">
            <v>2</v>
          </cell>
          <cell r="BG171" t="str">
            <v>t</v>
          </cell>
          <cell r="BH171" t="str">
            <v>fix</v>
          </cell>
          <cell r="BI171">
            <v>0.16977537406959448</v>
          </cell>
          <cell r="BJ171">
            <v>0</v>
          </cell>
          <cell r="BK171">
            <v>7.737639453407949E-2</v>
          </cell>
          <cell r="BL171">
            <v>3.8212782343439625E-4</v>
          </cell>
          <cell r="BM171">
            <v>0</v>
          </cell>
          <cell r="BN171">
            <v>0</v>
          </cell>
          <cell r="BP171">
            <v>17.111877</v>
          </cell>
          <cell r="BQ171">
            <v>0</v>
          </cell>
          <cell r="BR171">
            <v>0</v>
          </cell>
          <cell r="BT171">
            <v>1000000</v>
          </cell>
          <cell r="BV171">
            <v>1.52</v>
          </cell>
          <cell r="BW171">
            <v>-0.96</v>
          </cell>
          <cell r="BX171">
            <v>0.18</v>
          </cell>
          <cell r="BY171">
            <v>0.6</v>
          </cell>
          <cell r="BZ171">
            <v>3.1251000000000002</v>
          </cell>
        </row>
        <row r="172">
          <cell r="C172">
            <v>53</v>
          </cell>
          <cell r="D172">
            <v>3674.2630859999999</v>
          </cell>
          <cell r="E172">
            <v>14165.587034</v>
          </cell>
          <cell r="F172">
            <v>0</v>
          </cell>
          <cell r="G172">
            <v>0</v>
          </cell>
          <cell r="H172">
            <v>10720</v>
          </cell>
          <cell r="I172">
            <v>98980</v>
          </cell>
          <cell r="J172">
            <v>7558</v>
          </cell>
          <cell r="K172">
            <v>99632.676556000006</v>
          </cell>
          <cell r="L172">
            <v>7602.5483720000002</v>
          </cell>
          <cell r="M172">
            <v>0</v>
          </cell>
          <cell r="N172">
            <v>0</v>
          </cell>
          <cell r="O172">
            <v>0</v>
          </cell>
          <cell r="P172">
            <v>0</v>
          </cell>
          <cell r="Q172" t="str">
            <v>مشترک صنعت و معدن</v>
          </cell>
          <cell r="R172">
            <v>60152.050925000003</v>
          </cell>
          <cell r="S172">
            <v>60152.050925000003</v>
          </cell>
          <cell r="T172" t="str">
            <v>1388/04/09</v>
          </cell>
          <cell r="U172">
            <v>114</v>
          </cell>
          <cell r="V172">
            <v>101221.62372</v>
          </cell>
          <cell r="W172">
            <v>100830</v>
          </cell>
          <cell r="X172">
            <v>1005455</v>
          </cell>
          <cell r="Y172">
            <v>1003884</v>
          </cell>
          <cell r="Z172">
            <v>990683</v>
          </cell>
          <cell r="AA172">
            <v>0</v>
          </cell>
          <cell r="AB172">
            <v>0</v>
          </cell>
          <cell r="AC172">
            <v>0</v>
          </cell>
          <cell r="AD172">
            <v>0</v>
          </cell>
          <cell r="AE172" t="str">
            <v>0.03-</v>
          </cell>
          <cell r="AF172">
            <v>17.260000000000002</v>
          </cell>
          <cell r="AG172">
            <v>1.59</v>
          </cell>
          <cell r="AH172">
            <v>66.72</v>
          </cell>
          <cell r="AI172" t="str">
            <v>71.05-</v>
          </cell>
          <cell r="AJ172">
            <v>80.84</v>
          </cell>
          <cell r="AK172" t="str">
            <v>55.44-</v>
          </cell>
          <cell r="AL172">
            <v>155.27000000000001</v>
          </cell>
          <cell r="AM172">
            <v>0.38839999999999997</v>
          </cell>
          <cell r="AN172">
            <v>1610.11</v>
          </cell>
          <cell r="AO172">
            <v>0</v>
          </cell>
          <cell r="AP172">
            <v>0</v>
          </cell>
          <cell r="AQ172">
            <v>0</v>
          </cell>
          <cell r="AR172">
            <v>32</v>
          </cell>
          <cell r="AS172">
            <v>1.3299999999999998</v>
          </cell>
          <cell r="AT172">
            <v>5</v>
          </cell>
          <cell r="AU172">
            <v>98.67</v>
          </cell>
          <cell r="BA172">
            <v>4185926773</v>
          </cell>
          <cell r="BB172">
            <v>4</v>
          </cell>
          <cell r="BC172">
            <v>70</v>
          </cell>
          <cell r="BD172">
            <v>25</v>
          </cell>
          <cell r="BE172">
            <v>0</v>
          </cell>
          <cell r="BF172">
            <v>1</v>
          </cell>
          <cell r="BG172" t="str">
            <v>t</v>
          </cell>
          <cell r="BH172" t="str">
            <v>fix</v>
          </cell>
          <cell r="BI172">
            <v>0.14828962475646459</v>
          </cell>
          <cell r="BJ172">
            <v>1.6563471240610903</v>
          </cell>
          <cell r="BK172">
            <v>0.12638884718127338</v>
          </cell>
          <cell r="BL172">
            <v>0</v>
          </cell>
          <cell r="BM172">
            <v>0</v>
          </cell>
          <cell r="BN172">
            <v>0</v>
          </cell>
          <cell r="BP172">
            <v>4185.9267730000001</v>
          </cell>
          <cell r="BQ172">
            <v>0</v>
          </cell>
          <cell r="BR172">
            <v>0</v>
          </cell>
          <cell r="BT172">
            <v>1000000</v>
          </cell>
          <cell r="BV172">
            <v>0</v>
          </cell>
          <cell r="BW172">
            <v>-0.03</v>
          </cell>
          <cell r="BX172">
            <v>-55.44</v>
          </cell>
          <cell r="BY172">
            <v>-71.05</v>
          </cell>
          <cell r="BZ172">
            <v>0.38839999999999997</v>
          </cell>
        </row>
        <row r="173">
          <cell r="C173">
            <v>43</v>
          </cell>
          <cell r="D173">
            <v>473737.99853600003</v>
          </cell>
          <cell r="E173">
            <v>301944.17449</v>
          </cell>
          <cell r="F173">
            <v>56350.719815999997</v>
          </cell>
          <cell r="G173">
            <v>15675.448759999999</v>
          </cell>
          <cell r="H173">
            <v>10789</v>
          </cell>
          <cell r="I173">
            <v>41055</v>
          </cell>
          <cell r="J173">
            <v>15947</v>
          </cell>
          <cell r="K173">
            <v>381664.60875700001</v>
          </cell>
          <cell r="L173">
            <v>144405.21520800001</v>
          </cell>
          <cell r="M173">
            <v>4709</v>
          </cell>
          <cell r="N173">
            <v>1916</v>
          </cell>
          <cell r="O173">
            <v>54427.346567000001</v>
          </cell>
          <cell r="P173">
            <v>21763.183387000001</v>
          </cell>
          <cell r="Q173" t="str">
            <v>فیروزه موفقیت</v>
          </cell>
          <cell r="R173">
            <v>276366.61027399998</v>
          </cell>
          <cell r="S173">
            <v>552859.74131399998</v>
          </cell>
          <cell r="T173" t="str">
            <v>1389/05/24</v>
          </cell>
          <cell r="U173">
            <v>100.3</v>
          </cell>
          <cell r="V173">
            <v>566063.23114599998</v>
          </cell>
          <cell r="W173">
            <v>49466</v>
          </cell>
          <cell r="X173">
            <v>11535239</v>
          </cell>
          <cell r="Y173">
            <v>11443481</v>
          </cell>
          <cell r="Z173">
            <v>11443481</v>
          </cell>
          <cell r="AA173" t="str">
            <v>1.29-</v>
          </cell>
          <cell r="AB173" t="str">
            <v>3.45-</v>
          </cell>
          <cell r="AC173" t="str">
            <v>0.55-</v>
          </cell>
          <cell r="AD173" t="str">
            <v>6.43-</v>
          </cell>
          <cell r="AE173">
            <v>30.52</v>
          </cell>
          <cell r="AF173">
            <v>28.34</v>
          </cell>
          <cell r="AG173">
            <v>49.18</v>
          </cell>
          <cell r="AH173">
            <v>82.48</v>
          </cell>
          <cell r="AI173">
            <v>79.64</v>
          </cell>
          <cell r="AJ173">
            <v>97.93</v>
          </cell>
          <cell r="AK173">
            <v>209.84</v>
          </cell>
          <cell r="AL173">
            <v>179.4</v>
          </cell>
          <cell r="AM173">
            <v>1044.3480999999999</v>
          </cell>
          <cell r="AN173">
            <v>952.11</v>
          </cell>
          <cell r="AO173">
            <v>0.49</v>
          </cell>
          <cell r="AP173" t="str">
            <v>0.69-</v>
          </cell>
          <cell r="AQ173" t="str">
            <v>0.09-</v>
          </cell>
          <cell r="AR173">
            <v>264</v>
          </cell>
          <cell r="AS173">
            <v>62.23</v>
          </cell>
          <cell r="AT173">
            <v>7</v>
          </cell>
          <cell r="AU173">
            <v>37.769999999999996</v>
          </cell>
          <cell r="BA173">
            <v>416198978673</v>
          </cell>
          <cell r="BB173">
            <v>73</v>
          </cell>
          <cell r="BC173">
            <v>24</v>
          </cell>
          <cell r="BD173">
            <v>0</v>
          </cell>
          <cell r="BE173">
            <v>0</v>
          </cell>
          <cell r="BF173">
            <v>3</v>
          </cell>
          <cell r="BG173" t="str">
            <v>t</v>
          </cell>
          <cell r="BH173" t="str">
            <v>stock</v>
          </cell>
          <cell r="BI173">
            <v>1.4033572511834196</v>
          </cell>
          <cell r="BJ173">
            <v>1.3810083945329132</v>
          </cell>
          <cell r="BK173">
            <v>0.52251324812657862</v>
          </cell>
          <cell r="BL173">
            <v>6.513963958092972E-2</v>
          </cell>
          <cell r="BM173">
            <v>9.8446934185586976E-2</v>
          </cell>
          <cell r="BN173">
            <v>3.9364746174635042E-2</v>
          </cell>
          <cell r="BP173">
            <v>416198.97867300001</v>
          </cell>
          <cell r="BQ173">
            <v>0</v>
          </cell>
          <cell r="BR173">
            <v>0</v>
          </cell>
          <cell r="BT173">
            <v>1000000</v>
          </cell>
          <cell r="BV173">
            <v>-3.45</v>
          </cell>
          <cell r="BW173">
            <v>30.52</v>
          </cell>
          <cell r="BX173">
            <v>209.84</v>
          </cell>
          <cell r="BY173">
            <v>79.64</v>
          </cell>
          <cell r="BZ173">
            <v>1044.3480999999999</v>
          </cell>
        </row>
        <row r="174">
          <cell r="C174">
            <v>196</v>
          </cell>
          <cell r="D174">
            <v>3053734.0573220002</v>
          </cell>
          <cell r="E174">
            <v>2254105.0304930001</v>
          </cell>
          <cell r="F174">
            <v>162062.534747</v>
          </cell>
          <cell r="G174">
            <v>135335.656464</v>
          </cell>
          <cell r="H174">
            <v>11343</v>
          </cell>
          <cell r="I174">
            <v>20955421</v>
          </cell>
          <cell r="J174">
            <v>25070079</v>
          </cell>
          <cell r="K174">
            <v>21167241.824597999</v>
          </cell>
          <cell r="L174">
            <v>25281760.345626999</v>
          </cell>
          <cell r="M174">
            <v>1699722</v>
          </cell>
          <cell r="N174">
            <v>2973346</v>
          </cell>
          <cell r="O174">
            <v>1713233.899406</v>
          </cell>
          <cell r="P174">
            <v>2992481.509668</v>
          </cell>
          <cell r="Q174" t="str">
            <v>با درآمد ثابت گنجینه امید ایرانیان</v>
          </cell>
          <cell r="R174">
            <v>28444007.537244</v>
          </cell>
          <cell r="S174">
            <v>30486481.801970001</v>
          </cell>
          <cell r="T174" t="str">
            <v>1394/03/30</v>
          </cell>
          <cell r="U174">
            <v>41.3</v>
          </cell>
          <cell r="V174">
            <v>28754795.275596</v>
          </cell>
          <cell r="W174">
            <v>28541108</v>
          </cell>
          <cell r="X174">
            <v>1008586</v>
          </cell>
          <cell r="Y174">
            <v>1007487</v>
          </cell>
          <cell r="Z174">
            <v>1004073</v>
          </cell>
          <cell r="AA174">
            <v>0.4</v>
          </cell>
          <cell r="AB174" t="str">
            <v>3.45-</v>
          </cell>
          <cell r="AC174" t="str">
            <v>0.07-</v>
          </cell>
          <cell r="AD174" t="str">
            <v>6.43-</v>
          </cell>
          <cell r="AE174" t="str">
            <v>0.09-</v>
          </cell>
          <cell r="AF174">
            <v>28.34</v>
          </cell>
          <cell r="AG174">
            <v>0</v>
          </cell>
          <cell r="AH174">
            <v>82.48</v>
          </cell>
          <cell r="AI174">
            <v>0</v>
          </cell>
          <cell r="AJ174">
            <v>97.93</v>
          </cell>
          <cell r="AK174" t="str">
            <v>0.15-</v>
          </cell>
          <cell r="AL174">
            <v>179.4</v>
          </cell>
          <cell r="AM174">
            <v>0.74869999999999992</v>
          </cell>
          <cell r="AN174">
            <v>175.26</v>
          </cell>
          <cell r="AO174">
            <v>0</v>
          </cell>
          <cell r="AP174">
            <v>0.25</v>
          </cell>
          <cell r="AQ174">
            <v>0.04</v>
          </cell>
          <cell r="AR174">
            <v>61799</v>
          </cell>
          <cell r="AS174">
            <v>97.23</v>
          </cell>
          <cell r="AT174">
            <v>69</v>
          </cell>
          <cell r="AU174">
            <v>2.77</v>
          </cell>
          <cell r="BA174">
            <v>1306114509323</v>
          </cell>
          <cell r="BB174">
            <v>4</v>
          </cell>
          <cell r="BC174">
            <v>41</v>
          </cell>
          <cell r="BD174">
            <v>48</v>
          </cell>
          <cell r="BE174">
            <v>0</v>
          </cell>
          <cell r="BF174">
            <v>7</v>
          </cell>
          <cell r="BG174" t="str">
            <v>t</v>
          </cell>
          <cell r="BH174" t="str">
            <v>fix</v>
          </cell>
          <cell r="BI174">
            <v>9.3303292105815686E-2</v>
          </cell>
          <cell r="BJ174">
            <v>0.7441722758961461</v>
          </cell>
          <cell r="BK174">
            <v>0.88882553952791565</v>
          </cell>
          <cell r="BL174">
            <v>4.8775420060405668E-3</v>
          </cell>
          <cell r="BM174">
            <v>5.6196510654610621E-2</v>
          </cell>
          <cell r="BN174">
            <v>9.8157653254519819E-2</v>
          </cell>
          <cell r="BP174">
            <v>1306114.509323</v>
          </cell>
          <cell r="BQ174">
            <v>0</v>
          </cell>
          <cell r="BR174">
            <v>0</v>
          </cell>
          <cell r="BT174">
            <v>1000000</v>
          </cell>
          <cell r="BV174">
            <v>-3.45</v>
          </cell>
          <cell r="BW174">
            <v>-0.09</v>
          </cell>
          <cell r="BX174">
            <v>-0.15</v>
          </cell>
          <cell r="BY174">
            <v>0</v>
          </cell>
          <cell r="BZ174">
            <v>0.74869999999999992</v>
          </cell>
        </row>
        <row r="175">
          <cell r="C175">
            <v>51</v>
          </cell>
          <cell r="D175">
            <v>181076.329619</v>
          </cell>
          <cell r="E175">
            <v>141924.236967</v>
          </cell>
          <cell r="F175">
            <v>60630.379161999997</v>
          </cell>
          <cell r="G175">
            <v>49820.485921</v>
          </cell>
          <cell r="H175">
            <v>10781</v>
          </cell>
          <cell r="I175">
            <v>2966</v>
          </cell>
          <cell r="J175">
            <v>2084</v>
          </cell>
          <cell r="K175">
            <v>18957.955499</v>
          </cell>
          <cell r="L175">
            <v>12537.526110000001</v>
          </cell>
          <cell r="M175">
            <v>149</v>
          </cell>
          <cell r="N175">
            <v>1147</v>
          </cell>
          <cell r="O175">
            <v>1065.9432469999999</v>
          </cell>
          <cell r="P175">
            <v>8239.4607880000003</v>
          </cell>
          <cell r="Q175" t="str">
            <v>گنجینه رفاه</v>
          </cell>
          <cell r="R175">
            <v>159940.31516500001</v>
          </cell>
          <cell r="S175">
            <v>247101.30105400001</v>
          </cell>
          <cell r="T175" t="str">
            <v>1389/04/16</v>
          </cell>
          <cell r="U175">
            <v>101.6</v>
          </cell>
          <cell r="V175">
            <v>237678.40656</v>
          </cell>
          <cell r="W175">
            <v>34335</v>
          </cell>
          <cell r="X175">
            <v>7000778</v>
          </cell>
          <cell r="Y175">
            <v>6922336</v>
          </cell>
          <cell r="Z175">
            <v>6922336</v>
          </cell>
          <cell r="AA175" t="str">
            <v>2.86-</v>
          </cell>
          <cell r="AB175" t="str">
            <v>3.45-</v>
          </cell>
          <cell r="AC175" t="str">
            <v>7.91-</v>
          </cell>
          <cell r="AD175" t="str">
            <v>6.43-</v>
          </cell>
          <cell r="AE175">
            <v>24.61</v>
          </cell>
          <cell r="AF175">
            <v>28.34</v>
          </cell>
          <cell r="AG175">
            <v>79.27</v>
          </cell>
          <cell r="AH175">
            <v>82.48</v>
          </cell>
          <cell r="AI175">
            <v>98.84</v>
          </cell>
          <cell r="AJ175">
            <v>97.93</v>
          </cell>
          <cell r="AK175">
            <v>188.42</v>
          </cell>
          <cell r="AL175">
            <v>179.4</v>
          </cell>
          <cell r="AM175">
            <v>592.23359999999991</v>
          </cell>
          <cell r="AN175">
            <v>1105.8599999999999</v>
          </cell>
          <cell r="AO175">
            <v>0.27</v>
          </cell>
          <cell r="AP175" t="str">
            <v>0.80-</v>
          </cell>
          <cell r="AQ175" t="str">
            <v>3.54-</v>
          </cell>
          <cell r="AR175">
            <v>126</v>
          </cell>
          <cell r="AS175">
            <v>18.13</v>
          </cell>
          <cell r="AT175">
            <v>3</v>
          </cell>
          <cell r="AU175">
            <v>81.87</v>
          </cell>
          <cell r="BA175">
            <v>258044448396</v>
          </cell>
          <cell r="BB175">
            <v>93</v>
          </cell>
          <cell r="BC175">
            <v>0</v>
          </cell>
          <cell r="BD175">
            <v>2</v>
          </cell>
          <cell r="BE175">
            <v>0</v>
          </cell>
          <cell r="BF175">
            <v>5</v>
          </cell>
          <cell r="BG175" t="str">
            <v>t</v>
          </cell>
          <cell r="BH175" t="str">
            <v>stock</v>
          </cell>
          <cell r="BI175">
            <v>1.0097534391275313</v>
          </cell>
          <cell r="BJ175">
            <v>0.11853143767687535</v>
          </cell>
          <cell r="BK175">
            <v>7.8388779571090944E-2</v>
          </cell>
          <cell r="BL175">
            <v>0.22349308686736283</v>
          </cell>
          <cell r="BM175">
            <v>4.3137905079951612E-3</v>
          </cell>
          <cell r="BN175">
            <v>3.3344465419060658E-2</v>
          </cell>
          <cell r="BP175">
            <v>258044.44839599999</v>
          </cell>
          <cell r="BQ175">
            <v>0</v>
          </cell>
          <cell r="BR175">
            <v>0</v>
          </cell>
          <cell r="BT175">
            <v>1000000</v>
          </cell>
          <cell r="BV175">
            <v>-3.45</v>
          </cell>
          <cell r="BW175">
            <v>24.61</v>
          </cell>
          <cell r="BX175">
            <v>188.42</v>
          </cell>
          <cell r="BY175">
            <v>98.84</v>
          </cell>
          <cell r="BZ175">
            <v>592.23359999999991</v>
          </cell>
        </row>
        <row r="176">
          <cell r="C176">
            <v>153</v>
          </cell>
          <cell r="D176">
            <v>373800.037022</v>
          </cell>
          <cell r="E176">
            <v>405941.88055100001</v>
          </cell>
          <cell r="F176">
            <v>28240.611101999999</v>
          </cell>
          <cell r="G176">
            <v>34954.626442000001</v>
          </cell>
          <cell r="H176">
            <v>11222</v>
          </cell>
          <cell r="I176">
            <v>0</v>
          </cell>
          <cell r="J176">
            <v>1153</v>
          </cell>
          <cell r="K176">
            <v>0</v>
          </cell>
          <cell r="L176">
            <v>1973.191433</v>
          </cell>
          <cell r="M176">
            <v>0</v>
          </cell>
          <cell r="N176">
            <v>213</v>
          </cell>
          <cell r="O176">
            <v>0</v>
          </cell>
          <cell r="P176">
            <v>478.30960499999998</v>
          </cell>
          <cell r="Q176" t="str">
            <v>مشترک گنجینه مهر</v>
          </cell>
          <cell r="R176">
            <v>117259.21346</v>
          </cell>
          <cell r="S176">
            <v>147610.41055900001</v>
          </cell>
          <cell r="T176" t="str">
            <v>1392/11/07</v>
          </cell>
          <cell r="U176">
            <v>58.266666666666666</v>
          </cell>
          <cell r="V176">
            <v>147633.39293999999</v>
          </cell>
          <cell r="W176">
            <v>66035</v>
          </cell>
          <cell r="X176">
            <v>2247843</v>
          </cell>
          <cell r="Y176">
            <v>2235684</v>
          </cell>
          <cell r="Z176">
            <v>2235684</v>
          </cell>
          <cell r="AA176" t="str">
            <v>0.77-</v>
          </cell>
          <cell r="AB176" t="str">
            <v>3.45-</v>
          </cell>
          <cell r="AC176" t="str">
            <v>1.75-</v>
          </cell>
          <cell r="AD176" t="str">
            <v>6.43-</v>
          </cell>
          <cell r="AE176">
            <v>28.79</v>
          </cell>
          <cell r="AF176">
            <v>28.34</v>
          </cell>
          <cell r="AG176">
            <v>37.51</v>
          </cell>
          <cell r="AH176">
            <v>82.48</v>
          </cell>
          <cell r="AI176">
            <v>43.1</v>
          </cell>
          <cell r="AJ176">
            <v>97.93</v>
          </cell>
          <cell r="AK176">
            <v>197.66</v>
          </cell>
          <cell r="AL176">
            <v>179.4</v>
          </cell>
          <cell r="AM176">
            <v>123.5684</v>
          </cell>
          <cell r="AN176">
            <v>113.95</v>
          </cell>
          <cell r="AO176">
            <v>0.09</v>
          </cell>
          <cell r="AP176" t="str">
            <v>0.08-</v>
          </cell>
          <cell r="AQ176" t="str">
            <v>0.04-</v>
          </cell>
          <cell r="AR176">
            <v>91</v>
          </cell>
          <cell r="AS176">
            <v>1.6199999999999999</v>
          </cell>
          <cell r="AT176">
            <v>6</v>
          </cell>
          <cell r="AU176">
            <v>98.38</v>
          </cell>
          <cell r="BA176">
            <v>66389356639</v>
          </cell>
          <cell r="BB176">
            <v>44</v>
          </cell>
          <cell r="BC176">
            <v>51</v>
          </cell>
          <cell r="BD176">
            <v>3</v>
          </cell>
          <cell r="BE176">
            <v>0</v>
          </cell>
          <cell r="BF176">
            <v>2</v>
          </cell>
          <cell r="BG176" t="str">
            <v>t</v>
          </cell>
          <cell r="BH176" t="str">
            <v>mix</v>
          </cell>
          <cell r="BI176">
            <v>3.3248641815211784</v>
          </cell>
          <cell r="BJ176">
            <v>0</v>
          </cell>
          <cell r="BK176">
            <v>1.6827602495160042E-2</v>
          </cell>
          <cell r="BL176">
            <v>0.21406090974437339</v>
          </cell>
          <cell r="BM176">
            <v>0</v>
          </cell>
          <cell r="BN176">
            <v>3.2403514304217671E-3</v>
          </cell>
          <cell r="BP176">
            <v>66389.356639000005</v>
          </cell>
          <cell r="BQ176">
            <v>0</v>
          </cell>
          <cell r="BR176">
            <v>0</v>
          </cell>
          <cell r="BT176">
            <v>1000000</v>
          </cell>
          <cell r="BV176">
            <v>-3.45</v>
          </cell>
          <cell r="BW176">
            <v>28.79</v>
          </cell>
          <cell r="BX176">
            <v>197.66</v>
          </cell>
          <cell r="BY176">
            <v>43.1</v>
          </cell>
          <cell r="BZ176">
            <v>123.5684</v>
          </cell>
        </row>
        <row r="177">
          <cell r="C177">
            <v>209</v>
          </cell>
          <cell r="D177">
            <v>109259.058334</v>
          </cell>
          <cell r="E177">
            <v>73808.327449000004</v>
          </cell>
          <cell r="F177">
            <v>17523.818796</v>
          </cell>
          <cell r="G177">
            <v>3457.1899619999999</v>
          </cell>
          <cell r="H177">
            <v>11384</v>
          </cell>
          <cell r="I177">
            <v>21245</v>
          </cell>
          <cell r="J177">
            <v>10474</v>
          </cell>
          <cell r="K177">
            <v>64017.734308999999</v>
          </cell>
          <cell r="L177">
            <v>26858.454602999998</v>
          </cell>
          <cell r="M177">
            <v>2583</v>
          </cell>
          <cell r="N177">
            <v>970</v>
          </cell>
          <cell r="O177">
            <v>10462.593572</v>
          </cell>
          <cell r="P177">
            <v>3714.4921669999999</v>
          </cell>
          <cell r="Q177" t="str">
            <v>مشترک مبین سرمایه</v>
          </cell>
          <cell r="R177">
            <v>38519.162712999998</v>
          </cell>
          <cell r="S177">
            <v>96356.095296</v>
          </cell>
          <cell r="T177" t="str">
            <v>1394/08/30</v>
          </cell>
          <cell r="U177">
            <v>36.166666666666664</v>
          </cell>
          <cell r="V177">
            <v>89581.740829999995</v>
          </cell>
          <cell r="W177">
            <v>24223</v>
          </cell>
          <cell r="X177">
            <v>3735233</v>
          </cell>
          <cell r="Y177">
            <v>3698210</v>
          </cell>
          <cell r="Z177">
            <v>3698210</v>
          </cell>
          <cell r="AA177" t="str">
            <v>4.01-</v>
          </cell>
          <cell r="AB177" t="str">
            <v>3.45-</v>
          </cell>
          <cell r="AC177" t="str">
            <v>9.36-</v>
          </cell>
          <cell r="AD177" t="str">
            <v>6.43-</v>
          </cell>
          <cell r="AE177">
            <v>32.799999999999997</v>
          </cell>
          <cell r="AF177">
            <v>28.34</v>
          </cell>
          <cell r="AG177">
            <v>102.73</v>
          </cell>
          <cell r="AH177">
            <v>82.48</v>
          </cell>
          <cell r="AI177">
            <v>108.94</v>
          </cell>
          <cell r="AJ177">
            <v>97.93</v>
          </cell>
          <cell r="AK177">
            <v>253.6</v>
          </cell>
          <cell r="AL177">
            <v>179.4</v>
          </cell>
          <cell r="AM177">
            <v>269.82100000000003</v>
          </cell>
          <cell r="AN177">
            <v>178.75</v>
          </cell>
          <cell r="AO177">
            <v>0.32</v>
          </cell>
          <cell r="AP177" t="str">
            <v>1.69-</v>
          </cell>
          <cell r="AQ177" t="str">
            <v>5.91-</v>
          </cell>
          <cell r="AR177">
            <v>228</v>
          </cell>
          <cell r="AS177">
            <v>47.53</v>
          </cell>
          <cell r="AT177">
            <v>3</v>
          </cell>
          <cell r="AU177">
            <v>52.470000000000006</v>
          </cell>
          <cell r="BA177">
            <v>84841574321</v>
          </cell>
          <cell r="BB177">
            <v>87</v>
          </cell>
          <cell r="BC177">
            <v>8</v>
          </cell>
          <cell r="BD177">
            <v>3</v>
          </cell>
          <cell r="BE177">
            <v>0</v>
          </cell>
          <cell r="BF177">
            <v>2</v>
          </cell>
          <cell r="BG177" t="str">
            <v>t</v>
          </cell>
          <cell r="BH177" t="str">
            <v>stock</v>
          </cell>
          <cell r="BI177">
            <v>2.3763157463598734</v>
          </cell>
          <cell r="BJ177">
            <v>1.6619710762143429</v>
          </cell>
          <cell r="BK177">
            <v>0.69727514076871211</v>
          </cell>
          <cell r="BL177">
            <v>0.1088722446335524</v>
          </cell>
          <cell r="BM177">
            <v>0.1085825815155705</v>
          </cell>
          <cell r="BN177">
            <v>3.8549633581449187E-2</v>
          </cell>
          <cell r="BP177">
            <v>84841.574320999993</v>
          </cell>
          <cell r="BQ177">
            <v>0</v>
          </cell>
          <cell r="BR177">
            <v>0</v>
          </cell>
          <cell r="BT177">
            <v>1000000</v>
          </cell>
          <cell r="BV177">
            <v>-3.45</v>
          </cell>
          <cell r="BW177">
            <v>32.799999999999997</v>
          </cell>
          <cell r="BX177">
            <v>253.6</v>
          </cell>
          <cell r="BY177">
            <v>108.94</v>
          </cell>
          <cell r="BZ177">
            <v>269.82100000000003</v>
          </cell>
        </row>
        <row r="178">
          <cell r="C178">
            <v>54</v>
          </cell>
          <cell r="D178">
            <v>145790.02837799999</v>
          </cell>
          <cell r="E178">
            <v>106659.588032</v>
          </cell>
          <cell r="F178">
            <v>8545.9927650000009</v>
          </cell>
          <cell r="G178">
            <v>6330.1720939999996</v>
          </cell>
          <cell r="H178">
            <v>10787</v>
          </cell>
          <cell r="I178">
            <v>21239</v>
          </cell>
          <cell r="J178">
            <v>12569</v>
          </cell>
          <cell r="K178">
            <v>124558.716241</v>
          </cell>
          <cell r="L178">
            <v>77589.513317999998</v>
          </cell>
          <cell r="M178">
            <v>908</v>
          </cell>
          <cell r="N178">
            <v>791</v>
          </cell>
          <cell r="O178">
            <v>7445.6373279999998</v>
          </cell>
          <cell r="P178">
            <v>6462.2827779999998</v>
          </cell>
          <cell r="Q178" t="str">
            <v>مشترك نقش جهان</v>
          </cell>
          <cell r="R178">
            <v>110137.109103</v>
          </cell>
          <cell r="S178">
            <v>168276.607502</v>
          </cell>
          <cell r="T178" t="str">
            <v>1389/07/20</v>
          </cell>
          <cell r="U178">
            <v>98.36666666666666</v>
          </cell>
          <cell r="V178">
            <v>171415.62924899999</v>
          </cell>
          <cell r="W178">
            <v>20649</v>
          </cell>
          <cell r="X178">
            <v>8375182</v>
          </cell>
          <cell r="Y178">
            <v>8301401</v>
          </cell>
          <cell r="Z178">
            <v>8301401</v>
          </cell>
          <cell r="AA178">
            <v>0.65</v>
          </cell>
          <cell r="AB178" t="str">
            <v>3.45-</v>
          </cell>
          <cell r="AC178">
            <v>1.52</v>
          </cell>
          <cell r="AD178" t="str">
            <v>6.43-</v>
          </cell>
          <cell r="AE178">
            <v>43.73</v>
          </cell>
          <cell r="AF178">
            <v>28.34</v>
          </cell>
          <cell r="AG178">
            <v>87.94</v>
          </cell>
          <cell r="AH178">
            <v>82.48</v>
          </cell>
          <cell r="AI178">
            <v>83.26</v>
          </cell>
          <cell r="AJ178">
            <v>97.93</v>
          </cell>
          <cell r="AK178">
            <v>223.9</v>
          </cell>
          <cell r="AL178">
            <v>179.4</v>
          </cell>
          <cell r="AM178">
            <v>730.14010000000007</v>
          </cell>
          <cell r="AN178">
            <v>861.07</v>
          </cell>
          <cell r="AO178">
            <v>0.35</v>
          </cell>
          <cell r="AP178">
            <v>1.1499999999999999</v>
          </cell>
          <cell r="AQ178">
            <v>1.56</v>
          </cell>
          <cell r="AR178">
            <v>266</v>
          </cell>
          <cell r="AS178">
            <v>18.75</v>
          </cell>
          <cell r="AT178">
            <v>7</v>
          </cell>
          <cell r="AU178">
            <v>81.25</v>
          </cell>
          <cell r="BA178">
            <v>146586665241</v>
          </cell>
          <cell r="BB178">
            <v>86</v>
          </cell>
          <cell r="BC178">
            <v>0</v>
          </cell>
          <cell r="BD178">
            <v>12</v>
          </cell>
          <cell r="BE178">
            <v>0</v>
          </cell>
          <cell r="BF178">
            <v>2</v>
          </cell>
          <cell r="BG178" t="str">
            <v>t</v>
          </cell>
          <cell r="BH178" t="str">
            <v>stock</v>
          </cell>
          <cell r="BI178">
            <v>1.1460697419155501</v>
          </cell>
          <cell r="BJ178">
            <v>1.1309423068705475</v>
          </cell>
          <cell r="BK178">
            <v>0.70448111403975977</v>
          </cell>
          <cell r="BL178">
            <v>4.4201523550512496E-2</v>
          </cell>
          <cell r="BM178">
            <v>4.4246419264849436E-2</v>
          </cell>
          <cell r="BN178">
            <v>3.8402739833718093E-2</v>
          </cell>
          <cell r="BP178">
            <v>146586.66524100001</v>
          </cell>
          <cell r="BQ178">
            <v>0</v>
          </cell>
          <cell r="BR178">
            <v>0</v>
          </cell>
          <cell r="BT178">
            <v>1000000</v>
          </cell>
          <cell r="BV178">
            <v>1.52</v>
          </cell>
          <cell r="BW178">
            <v>43.73</v>
          </cell>
          <cell r="BX178">
            <v>223.9</v>
          </cell>
          <cell r="BY178">
            <v>83.26</v>
          </cell>
          <cell r="BZ178">
            <v>730.14010000000007</v>
          </cell>
        </row>
        <row r="179">
          <cell r="C179">
            <v>121</v>
          </cell>
          <cell r="D179">
            <v>972261.87004099996</v>
          </cell>
          <cell r="E179">
            <v>964597.25427899999</v>
          </cell>
          <cell r="F179">
            <v>80783.930194999994</v>
          </cell>
          <cell r="G179">
            <v>49517.438085000002</v>
          </cell>
          <cell r="H179">
            <v>11090</v>
          </cell>
          <cell r="I179">
            <v>37252219</v>
          </cell>
          <cell r="J179">
            <v>50407256</v>
          </cell>
          <cell r="K179">
            <v>37581622.96029</v>
          </cell>
          <cell r="L179">
            <v>50743351.860368997</v>
          </cell>
          <cell r="M179">
            <v>4769503</v>
          </cell>
          <cell r="N179">
            <v>1876612</v>
          </cell>
          <cell r="O179">
            <v>4816106.7782110004</v>
          </cell>
          <cell r="P179">
            <v>1892038.6731489999</v>
          </cell>
          <cell r="Q179" t="str">
            <v>نگین رفاه</v>
          </cell>
          <cell r="R179">
            <v>41434329.337301001</v>
          </cell>
          <cell r="S179">
            <v>39132057.183185004</v>
          </cell>
          <cell r="T179" t="str">
            <v>1391/07/04</v>
          </cell>
          <cell r="U179">
            <v>74.566666666666663</v>
          </cell>
          <cell r="V179">
            <v>38901680</v>
          </cell>
          <cell r="W179">
            <v>38901680</v>
          </cell>
          <cell r="X179">
            <v>1001260</v>
          </cell>
          <cell r="Y179">
            <v>1000000</v>
          </cell>
          <cell r="Z179">
            <v>999989</v>
          </cell>
          <cell r="AA179" t="str">
            <v>1.32-</v>
          </cell>
          <cell r="AB179" t="str">
            <v>3.45-</v>
          </cell>
          <cell r="AC179">
            <v>0</v>
          </cell>
          <cell r="AD179" t="str">
            <v>6.43-</v>
          </cell>
          <cell r="AE179" t="str">
            <v>0.05-</v>
          </cell>
          <cell r="AF179">
            <v>28.34</v>
          </cell>
          <cell r="AG179" t="str">
            <v>0.05-</v>
          </cell>
          <cell r="AH179">
            <v>82.48</v>
          </cell>
          <cell r="AI179">
            <v>0</v>
          </cell>
          <cell r="AJ179">
            <v>97.93</v>
          </cell>
          <cell r="AK179" t="str">
            <v>4.03-</v>
          </cell>
          <cell r="AL179">
            <v>179.4</v>
          </cell>
          <cell r="AM179">
            <v>0</v>
          </cell>
          <cell r="AN179">
            <v>582.78</v>
          </cell>
          <cell r="AO179">
            <v>0</v>
          </cell>
          <cell r="AP179" t="str">
            <v>1.36-</v>
          </cell>
          <cell r="AQ179" t="str">
            <v>0.87-</v>
          </cell>
          <cell r="AR179">
            <v>55167</v>
          </cell>
          <cell r="AS179">
            <v>90</v>
          </cell>
          <cell r="AT179">
            <v>68</v>
          </cell>
          <cell r="AU179">
            <v>10</v>
          </cell>
          <cell r="BA179">
            <v>3494322913950</v>
          </cell>
          <cell r="BB179">
            <v>9</v>
          </cell>
          <cell r="BC179">
            <v>35</v>
          </cell>
          <cell r="BD179">
            <v>54</v>
          </cell>
          <cell r="BE179">
            <v>0</v>
          </cell>
          <cell r="BF179">
            <v>2</v>
          </cell>
          <cell r="BG179" t="str">
            <v>t</v>
          </cell>
          <cell r="BH179" t="str">
            <v>fix</v>
          </cell>
          <cell r="BI179">
            <v>2.3372637560424497E-2</v>
          </cell>
          <cell r="BJ179">
            <v>0.90701656238604478</v>
          </cell>
          <cell r="BK179">
            <v>1.224669318218881</v>
          </cell>
          <cell r="BL179">
            <v>1.6648928993182389E-3</v>
          </cell>
          <cell r="BM179">
            <v>0.12307318155204157</v>
          </cell>
          <cell r="BN179">
            <v>4.8350094764811051E-2</v>
          </cell>
          <cell r="BP179">
            <v>3494322.91395</v>
          </cell>
          <cell r="BQ179">
            <v>0</v>
          </cell>
          <cell r="BR179">
            <v>0</v>
          </cell>
          <cell r="BT179">
            <v>1000000</v>
          </cell>
          <cell r="BV179">
            <v>0</v>
          </cell>
          <cell r="BW179">
            <v>-0.05</v>
          </cell>
          <cell r="BX179">
            <v>-4.03</v>
          </cell>
          <cell r="BY179">
            <v>0</v>
          </cell>
          <cell r="BZ179">
            <v>0</v>
          </cell>
        </row>
        <row r="180">
          <cell r="C180">
            <v>182</v>
          </cell>
          <cell r="D180">
            <v>9839.4315349999997</v>
          </cell>
          <cell r="E180">
            <v>9145.6761389999992</v>
          </cell>
          <cell r="F180">
            <v>14.219044</v>
          </cell>
          <cell r="G180">
            <v>0</v>
          </cell>
          <cell r="H180">
            <v>11314</v>
          </cell>
          <cell r="I180">
            <v>468</v>
          </cell>
          <cell r="J180">
            <v>0</v>
          </cell>
          <cell r="K180">
            <v>499.43181600000003</v>
          </cell>
          <cell r="L180">
            <v>0</v>
          </cell>
          <cell r="M180">
            <v>0</v>
          </cell>
          <cell r="N180">
            <v>0</v>
          </cell>
          <cell r="O180">
            <v>0</v>
          </cell>
          <cell r="P180">
            <v>0</v>
          </cell>
          <cell r="Q180" t="str">
            <v>مشترک نیکوکاری ندای امید</v>
          </cell>
          <cell r="R180">
            <v>7098.6517389999999</v>
          </cell>
          <cell r="S180">
            <v>11612.353959</v>
          </cell>
          <cell r="T180" t="str">
            <v>1393/12/26</v>
          </cell>
          <cell r="U180">
            <v>44.466666666666669</v>
          </cell>
          <cell r="V180">
            <v>10980.363006</v>
          </cell>
          <cell r="W180">
            <v>5571</v>
          </cell>
          <cell r="X180">
            <v>1991255</v>
          </cell>
          <cell r="Y180">
            <v>1970986</v>
          </cell>
          <cell r="Z180">
            <v>1970986</v>
          </cell>
          <cell r="AA180" t="str">
            <v>4.95-</v>
          </cell>
          <cell r="AB180" t="str">
            <v>3.45-</v>
          </cell>
          <cell r="AC180" t="str">
            <v>9.26-</v>
          </cell>
          <cell r="AD180" t="str">
            <v>6.43-</v>
          </cell>
          <cell r="AE180">
            <v>35.44</v>
          </cell>
          <cell r="AF180">
            <v>28.34</v>
          </cell>
          <cell r="AG180">
            <v>91.27</v>
          </cell>
          <cell r="AH180">
            <v>82.48</v>
          </cell>
          <cell r="AI180">
            <v>73.94</v>
          </cell>
          <cell r="AJ180">
            <v>97.93</v>
          </cell>
          <cell r="AK180">
            <v>101.71</v>
          </cell>
          <cell r="AL180">
            <v>179.4</v>
          </cell>
          <cell r="AM180">
            <v>97.098600000000005</v>
          </cell>
          <cell r="AN180">
            <v>185.56</v>
          </cell>
          <cell r="AO180">
            <v>0.09</v>
          </cell>
          <cell r="AP180" t="str">
            <v>1.54-</v>
          </cell>
          <cell r="AQ180" t="str">
            <v>5.57-</v>
          </cell>
          <cell r="AR180">
            <v>5</v>
          </cell>
          <cell r="AS180">
            <v>49.78</v>
          </cell>
          <cell r="AT180">
            <v>3</v>
          </cell>
          <cell r="AU180">
            <v>50.22</v>
          </cell>
          <cell r="BA180">
            <v>11471496897</v>
          </cell>
          <cell r="BB180">
            <v>97</v>
          </cell>
          <cell r="BC180">
            <v>0</v>
          </cell>
          <cell r="BD180">
            <v>1</v>
          </cell>
          <cell r="BE180">
            <v>0</v>
          </cell>
          <cell r="BF180">
            <v>2</v>
          </cell>
          <cell r="BG180" t="str">
            <v>t</v>
          </cell>
          <cell r="BH180" t="str">
            <v>stock</v>
          </cell>
          <cell r="BI180">
            <v>1.3372333488129724</v>
          </cell>
          <cell r="BJ180">
            <v>7.0355869588040382E-2</v>
          </cell>
          <cell r="BK180">
            <v>0</v>
          </cell>
          <cell r="BL180">
            <v>6.1223779649688165E-4</v>
          </cell>
          <cell r="BM180">
            <v>0</v>
          </cell>
          <cell r="BN180">
            <v>0</v>
          </cell>
          <cell r="BP180">
            <v>11471.496897000001</v>
          </cell>
          <cell r="BQ180">
            <v>0</v>
          </cell>
          <cell r="BR180">
            <v>0</v>
          </cell>
          <cell r="BT180">
            <v>1000000</v>
          </cell>
          <cell r="BV180">
            <v>-3.45</v>
          </cell>
          <cell r="BW180">
            <v>35.44</v>
          </cell>
          <cell r="BX180">
            <v>101.71</v>
          </cell>
          <cell r="BY180">
            <v>73.94</v>
          </cell>
          <cell r="BZ180">
            <v>97.098600000000005</v>
          </cell>
        </row>
        <row r="181">
          <cell r="C181">
            <v>128</v>
          </cell>
          <cell r="D181">
            <v>97548.531040000002</v>
          </cell>
          <cell r="E181">
            <v>119576.960898</v>
          </cell>
          <cell r="F181">
            <v>15762.171189999999</v>
          </cell>
          <cell r="G181">
            <v>14736.245183000001</v>
          </cell>
          <cell r="H181">
            <v>11131</v>
          </cell>
          <cell r="I181">
            <v>1649</v>
          </cell>
          <cell r="J181">
            <v>12506</v>
          </cell>
          <cell r="K181">
            <v>2115.6744410000001</v>
          </cell>
          <cell r="L181">
            <v>19990.089003000001</v>
          </cell>
          <cell r="M181">
            <v>40</v>
          </cell>
          <cell r="N181">
            <v>0</v>
          </cell>
          <cell r="O181">
            <v>65.021231</v>
          </cell>
          <cell r="P181">
            <v>0</v>
          </cell>
          <cell r="Q181" t="str">
            <v>مشترک کوثر</v>
          </cell>
          <cell r="R181">
            <v>99531.171344999995</v>
          </cell>
          <cell r="S181">
            <v>100864.832167</v>
          </cell>
          <cell r="T181" t="str">
            <v>1391/12/08</v>
          </cell>
          <cell r="U181">
            <v>69.433333333333337</v>
          </cell>
          <cell r="V181">
            <v>99180.533804999999</v>
          </cell>
          <cell r="W181">
            <v>62395</v>
          </cell>
          <cell r="X181">
            <v>1598902</v>
          </cell>
          <cell r="Y181">
            <v>1589559</v>
          </cell>
          <cell r="Z181">
            <v>1574344</v>
          </cell>
          <cell r="AA181" t="str">
            <v>1.41-</v>
          </cell>
          <cell r="AB181" t="str">
            <v>3.45-</v>
          </cell>
          <cell r="AC181" t="str">
            <v>4.27-</v>
          </cell>
          <cell r="AD181" t="str">
            <v>6.43-</v>
          </cell>
          <cell r="AE181">
            <v>9.18</v>
          </cell>
          <cell r="AF181">
            <v>28.34</v>
          </cell>
          <cell r="AG181">
            <v>28.57</v>
          </cell>
          <cell r="AH181">
            <v>82.48</v>
          </cell>
          <cell r="AI181">
            <v>23.31</v>
          </cell>
          <cell r="AJ181">
            <v>97.93</v>
          </cell>
          <cell r="AK181">
            <v>52.99</v>
          </cell>
          <cell r="AL181">
            <v>179.4</v>
          </cell>
          <cell r="AM181">
            <v>58.955900000000007</v>
          </cell>
          <cell r="AN181">
            <v>353.92</v>
          </cell>
          <cell r="AO181">
            <v>0.04</v>
          </cell>
          <cell r="AP181" t="str">
            <v>0.70-</v>
          </cell>
          <cell r="AQ181" t="str">
            <v>1.79-</v>
          </cell>
          <cell r="AR181">
            <v>50</v>
          </cell>
          <cell r="AS181">
            <v>1.92</v>
          </cell>
          <cell r="AT181">
            <v>7</v>
          </cell>
          <cell r="AU181">
            <v>98.08</v>
          </cell>
          <cell r="BA181">
            <v>49429939143</v>
          </cell>
          <cell r="BB181">
            <v>46</v>
          </cell>
          <cell r="BC181">
            <v>44</v>
          </cell>
          <cell r="BD181">
            <v>8</v>
          </cell>
          <cell r="BE181">
            <v>0</v>
          </cell>
          <cell r="BF181">
            <v>2</v>
          </cell>
          <cell r="BG181" t="str">
            <v>t</v>
          </cell>
          <cell r="BH181" t="str">
            <v>mix</v>
          </cell>
          <cell r="BI181">
            <v>1.09074116683199</v>
          </cell>
          <cell r="BJ181">
            <v>2.1256400506596492E-2</v>
          </cell>
          <cell r="BK181">
            <v>0.20084249720833025</v>
          </cell>
          <cell r="BL181">
            <v>0.15118458890857195</v>
          </cell>
          <cell r="BM181">
            <v>6.4463727944686982E-4</v>
          </cell>
          <cell r="BN181">
            <v>0</v>
          </cell>
          <cell r="BP181">
            <v>49429.939143000003</v>
          </cell>
          <cell r="BQ181">
            <v>0</v>
          </cell>
          <cell r="BR181">
            <v>0</v>
          </cell>
          <cell r="BT181">
            <v>1000000</v>
          </cell>
          <cell r="BV181">
            <v>-3.45</v>
          </cell>
          <cell r="BW181">
            <v>9.18</v>
          </cell>
          <cell r="BX181">
            <v>52.99</v>
          </cell>
          <cell r="BY181">
            <v>23.31</v>
          </cell>
          <cell r="BZ181">
            <v>58.955900000000007</v>
          </cell>
        </row>
        <row r="182">
          <cell r="C182">
            <v>177</v>
          </cell>
          <cell r="D182">
            <v>101358.02293399999</v>
          </cell>
          <cell r="E182">
            <v>21720.558443999998</v>
          </cell>
          <cell r="F182">
            <v>37724.161569999997</v>
          </cell>
          <cell r="G182">
            <v>6995.651237</v>
          </cell>
          <cell r="H182">
            <v>11297</v>
          </cell>
          <cell r="I182">
            <v>33436</v>
          </cell>
          <cell r="J182">
            <v>2256</v>
          </cell>
          <cell r="K182">
            <v>88025.477608999994</v>
          </cell>
          <cell r="L182">
            <v>3135.1789140000001</v>
          </cell>
          <cell r="M182">
            <v>17748</v>
          </cell>
          <cell r="N182">
            <v>0</v>
          </cell>
          <cell r="O182">
            <v>46757.298500999997</v>
          </cell>
          <cell r="P182">
            <v>0</v>
          </cell>
          <cell r="Q182" t="str">
            <v>مشترک یکم آبان</v>
          </cell>
          <cell r="R182">
            <v>19343.834203999999</v>
          </cell>
          <cell r="S182">
            <v>78421.977650000001</v>
          </cell>
          <cell r="T182" t="str">
            <v>1393/09/09</v>
          </cell>
          <cell r="U182">
            <v>48.033333333333331</v>
          </cell>
          <cell r="V182">
            <v>98419.303975999996</v>
          </cell>
          <cell r="W182">
            <v>40412</v>
          </cell>
          <cell r="X182">
            <v>2458875</v>
          </cell>
          <cell r="Y182">
            <v>2435398</v>
          </cell>
          <cell r="Z182">
            <v>2435398</v>
          </cell>
          <cell r="AA182" t="str">
            <v>4.81-</v>
          </cell>
          <cell r="AB182" t="str">
            <v>3.45-</v>
          </cell>
          <cell r="AC182">
            <v>-11.89</v>
          </cell>
          <cell r="AD182" t="str">
            <v>6.43-</v>
          </cell>
          <cell r="AE182">
            <v>27.18</v>
          </cell>
          <cell r="AF182">
            <v>28.34</v>
          </cell>
          <cell r="AG182">
            <v>71.58</v>
          </cell>
          <cell r="AH182">
            <v>82.48</v>
          </cell>
          <cell r="AI182">
            <v>80.05</v>
          </cell>
          <cell r="AJ182">
            <v>97.93</v>
          </cell>
          <cell r="AK182">
            <v>133.12</v>
          </cell>
          <cell r="AL182">
            <v>179.4</v>
          </cell>
          <cell r="AM182">
            <v>143.53979999999999</v>
          </cell>
          <cell r="AN182">
            <v>133.51</v>
          </cell>
          <cell r="AO182">
            <v>0.14000000000000001</v>
          </cell>
          <cell r="AP182" t="str">
            <v>1.66-</v>
          </cell>
          <cell r="AQ182" t="str">
            <v>6.42-</v>
          </cell>
          <cell r="AR182">
            <v>99</v>
          </cell>
          <cell r="AS182">
            <v>35.699999999999996</v>
          </cell>
          <cell r="AT182">
            <v>2</v>
          </cell>
          <cell r="AU182">
            <v>64.3</v>
          </cell>
          <cell r="BA182">
            <v>90844240378</v>
          </cell>
          <cell r="BB182">
            <v>92</v>
          </cell>
          <cell r="BC182">
            <v>0</v>
          </cell>
          <cell r="BD182">
            <v>7</v>
          </cell>
          <cell r="BE182">
            <v>0</v>
          </cell>
          <cell r="BF182">
            <v>1</v>
          </cell>
          <cell r="BG182" t="str">
            <v>t</v>
          </cell>
          <cell r="BH182" t="str">
            <v>stock</v>
          </cell>
          <cell r="BI182">
            <v>3.1813388204224085</v>
          </cell>
          <cell r="BJ182">
            <v>4.5505703099335761</v>
          </cell>
          <cell r="BK182">
            <v>0.16207639503815094</v>
          </cell>
          <cell r="BL182">
            <v>0.28512296008770693</v>
          </cell>
          <cell r="BM182">
            <v>0.59622697491358145</v>
          </cell>
          <cell r="BN182">
            <v>0</v>
          </cell>
          <cell r="BP182">
            <v>90844.240378000002</v>
          </cell>
          <cell r="BQ182">
            <v>0</v>
          </cell>
          <cell r="BR182">
            <v>0</v>
          </cell>
          <cell r="BT182">
            <v>1000000</v>
          </cell>
          <cell r="BV182">
            <v>-11.89</v>
          </cell>
          <cell r="BW182">
            <v>27.18</v>
          </cell>
          <cell r="BX182">
            <v>133.12</v>
          </cell>
          <cell r="BY182">
            <v>80.05</v>
          </cell>
          <cell r="BZ182">
            <v>143.53979999999999</v>
          </cell>
        </row>
        <row r="183">
          <cell r="C183">
            <v>239</v>
          </cell>
          <cell r="D183">
            <v>264235.38119099999</v>
          </cell>
          <cell r="E183">
            <v>269423.67636099999</v>
          </cell>
          <cell r="F183">
            <v>2646.2217599999999</v>
          </cell>
          <cell r="G183">
            <v>4642.662131</v>
          </cell>
          <cell r="H183">
            <v>11463</v>
          </cell>
          <cell r="I183">
            <v>3640</v>
          </cell>
          <cell r="J183">
            <v>7523</v>
          </cell>
          <cell r="K183">
            <v>7119.9660169999997</v>
          </cell>
          <cell r="L183">
            <v>14876.320701000001</v>
          </cell>
          <cell r="M183">
            <v>87</v>
          </cell>
          <cell r="N183">
            <v>591</v>
          </cell>
          <cell r="O183">
            <v>200.94600800000001</v>
          </cell>
          <cell r="P183">
            <v>1328.455557</v>
          </cell>
          <cell r="Q183" t="str">
            <v>مشترک گنجینه ارمغان الماس</v>
          </cell>
          <cell r="R183">
            <v>55181.568593999997</v>
          </cell>
          <cell r="S183">
            <v>74834.029905999996</v>
          </cell>
          <cell r="T183" t="str">
            <v>1395/08/23</v>
          </cell>
          <cell r="U183">
            <v>24.233333333333334</v>
          </cell>
          <cell r="V183">
            <v>71412.781724999993</v>
          </cell>
          <cell r="W183">
            <v>33081</v>
          </cell>
          <cell r="X183">
            <v>2180037</v>
          </cell>
          <cell r="Y183">
            <v>2158725</v>
          </cell>
          <cell r="Z183">
            <v>2158725</v>
          </cell>
          <cell r="AA183" t="str">
            <v>2.17-</v>
          </cell>
          <cell r="AB183" t="str">
            <v>3.45-</v>
          </cell>
          <cell r="AC183" t="str">
            <v>8.26-</v>
          </cell>
          <cell r="AD183" t="str">
            <v>6.43-</v>
          </cell>
          <cell r="AE183">
            <v>9.16</v>
          </cell>
          <cell r="AF183">
            <v>28.34</v>
          </cell>
          <cell r="AG183">
            <v>80.52</v>
          </cell>
          <cell r="AH183">
            <v>82.48</v>
          </cell>
          <cell r="AI183">
            <v>94.42</v>
          </cell>
          <cell r="AJ183">
            <v>97.93</v>
          </cell>
          <cell r="AK183">
            <v>0</v>
          </cell>
          <cell r="AL183">
            <v>0</v>
          </cell>
          <cell r="AM183">
            <v>115.8725</v>
          </cell>
          <cell r="AN183">
            <v>122.29</v>
          </cell>
          <cell r="AO183">
            <v>0.21</v>
          </cell>
          <cell r="AP183">
            <v>0.12</v>
          </cell>
          <cell r="AQ183" t="str">
            <v>4.32-</v>
          </cell>
          <cell r="AR183">
            <v>41</v>
          </cell>
          <cell r="AS183">
            <v>3.63</v>
          </cell>
          <cell r="AT183">
            <v>4</v>
          </cell>
          <cell r="AU183">
            <v>96.37</v>
          </cell>
          <cell r="BA183">
            <v>67582919286</v>
          </cell>
          <cell r="BB183">
            <v>92</v>
          </cell>
          <cell r="BC183">
            <v>0</v>
          </cell>
          <cell r="BD183">
            <v>3</v>
          </cell>
          <cell r="BE183">
            <v>0</v>
          </cell>
          <cell r="BF183">
            <v>5</v>
          </cell>
          <cell r="BG183" t="str">
            <v>t</v>
          </cell>
          <cell r="BH183" t="str">
            <v>stock</v>
          </cell>
          <cell r="BI183">
            <v>4.8354828536898991</v>
          </cell>
          <cell r="BJ183">
            <v>0.12902797434747384</v>
          </cell>
          <cell r="BK183">
            <v>0.26958857966602878</v>
          </cell>
          <cell r="BL183">
            <v>4.870032991779049E-2</v>
          </cell>
          <cell r="BM183">
            <v>2.6852223280292523E-3</v>
          </cell>
          <cell r="BN183">
            <v>1.7752024829729075E-2</v>
          </cell>
          <cell r="BP183">
            <v>67582.919286000004</v>
          </cell>
          <cell r="BQ183">
            <v>0</v>
          </cell>
          <cell r="BR183">
            <v>0</v>
          </cell>
          <cell r="BT183">
            <v>1000000</v>
          </cell>
          <cell r="BV183">
            <v>-3.45</v>
          </cell>
          <cell r="BW183">
            <v>9.16</v>
          </cell>
          <cell r="BX183">
            <v>0</v>
          </cell>
          <cell r="BY183">
            <v>94.42</v>
          </cell>
          <cell r="BZ183">
            <v>115.8725</v>
          </cell>
        </row>
        <row r="184">
          <cell r="C184">
            <v>220</v>
          </cell>
          <cell r="D184">
            <v>172459.13304799999</v>
          </cell>
          <cell r="E184">
            <v>190740.983569</v>
          </cell>
          <cell r="F184">
            <v>5704.7826599999999</v>
          </cell>
          <cell r="G184">
            <v>0</v>
          </cell>
          <cell r="H184">
            <v>11411</v>
          </cell>
          <cell r="I184">
            <v>439194</v>
          </cell>
          <cell r="J184">
            <v>603593</v>
          </cell>
          <cell r="K184">
            <v>443849.786395</v>
          </cell>
          <cell r="L184">
            <v>608480.60794599995</v>
          </cell>
          <cell r="M184">
            <v>73562</v>
          </cell>
          <cell r="N184">
            <v>38293</v>
          </cell>
          <cell r="O184">
            <v>74092.913060999999</v>
          </cell>
          <cell r="P184">
            <v>38791.403002999999</v>
          </cell>
          <cell r="Q184" t="str">
            <v>مشترک گنجینه الماس پایدار</v>
          </cell>
          <cell r="R184">
            <v>544327.246285</v>
          </cell>
          <cell r="S184">
            <v>475640.44888699998</v>
          </cell>
          <cell r="T184" t="str">
            <v>1394/12/18</v>
          </cell>
          <cell r="U184">
            <v>32.566666666666663</v>
          </cell>
          <cell r="V184">
            <v>449595</v>
          </cell>
          <cell r="W184">
            <v>449595</v>
          </cell>
          <cell r="X184">
            <v>1002102</v>
          </cell>
          <cell r="Y184">
            <v>1000000</v>
          </cell>
          <cell r="Z184">
            <v>1074700</v>
          </cell>
          <cell r="AA184" t="str">
            <v>1.33-</v>
          </cell>
          <cell r="AB184" t="str">
            <v>3.45-</v>
          </cell>
          <cell r="AC184">
            <v>0</v>
          </cell>
          <cell r="AD184" t="str">
            <v>6.43-</v>
          </cell>
          <cell r="AE184" t="str">
            <v>0.06-</v>
          </cell>
          <cell r="AF184">
            <v>28.34</v>
          </cell>
          <cell r="AG184" t="str">
            <v>0.06-</v>
          </cell>
          <cell r="AH184">
            <v>82.48</v>
          </cell>
          <cell r="AI184">
            <v>0</v>
          </cell>
          <cell r="AJ184">
            <v>97.93</v>
          </cell>
          <cell r="AK184">
            <v>0</v>
          </cell>
          <cell r="AL184">
            <v>0</v>
          </cell>
          <cell r="AM184">
            <v>0</v>
          </cell>
          <cell r="AN184">
            <v>124.64</v>
          </cell>
          <cell r="AO184">
            <v>0</v>
          </cell>
          <cell r="AP184" t="str">
            <v>1.35-</v>
          </cell>
          <cell r="AQ184" t="str">
            <v>0.86-</v>
          </cell>
          <cell r="AR184">
            <v>103</v>
          </cell>
          <cell r="AS184">
            <v>22.84</v>
          </cell>
          <cell r="AT184">
            <v>19</v>
          </cell>
          <cell r="AU184">
            <v>77.16</v>
          </cell>
          <cell r="BA184">
            <v>38339897927</v>
          </cell>
          <cell r="BB184">
            <v>8</v>
          </cell>
          <cell r="BC184">
            <v>86</v>
          </cell>
          <cell r="BD184">
            <v>5</v>
          </cell>
          <cell r="BE184">
            <v>0</v>
          </cell>
          <cell r="BF184">
            <v>1</v>
          </cell>
          <cell r="BG184" t="str">
            <v>t</v>
          </cell>
          <cell r="BH184" t="str">
            <v>fix</v>
          </cell>
          <cell r="BI184">
            <v>0.33362294382268981</v>
          </cell>
          <cell r="BJ184">
            <v>0.81540982823154184</v>
          </cell>
          <cell r="BK184">
            <v>1.1178580754478904</v>
          </cell>
          <cell r="BL184">
            <v>5.9969486124962753E-3</v>
          </cell>
          <cell r="BM184">
            <v>0.15577504653857263</v>
          </cell>
          <cell r="BN184">
            <v>8.1556148333834927E-2</v>
          </cell>
          <cell r="BP184">
            <v>38339.897926999998</v>
          </cell>
          <cell r="BQ184">
            <v>0</v>
          </cell>
          <cell r="BR184">
            <v>0</v>
          </cell>
          <cell r="BT184">
            <v>1000000</v>
          </cell>
          <cell r="BV184">
            <v>0</v>
          </cell>
          <cell r="BW184">
            <v>-0.06</v>
          </cell>
          <cell r="BX184">
            <v>0</v>
          </cell>
          <cell r="BY184">
            <v>0</v>
          </cell>
          <cell r="BZ184">
            <v>0</v>
          </cell>
        </row>
        <row r="185">
          <cell r="C185">
            <v>222</v>
          </cell>
          <cell r="D185">
            <v>29265.196282000001</v>
          </cell>
          <cell r="E185">
            <v>16196.089524999999</v>
          </cell>
          <cell r="F185">
            <v>946.17585899999995</v>
          </cell>
          <cell r="G185">
            <v>663.20196499999997</v>
          </cell>
          <cell r="H185">
            <v>11407</v>
          </cell>
          <cell r="I185">
            <v>0</v>
          </cell>
          <cell r="J185">
            <v>0</v>
          </cell>
          <cell r="K185">
            <v>0</v>
          </cell>
          <cell r="L185">
            <v>0</v>
          </cell>
          <cell r="M185">
            <v>0</v>
          </cell>
          <cell r="N185">
            <v>0</v>
          </cell>
          <cell r="O185">
            <v>0</v>
          </cell>
          <cell r="P185">
            <v>0</v>
          </cell>
          <cell r="Q185" t="str">
            <v>اختصاصی بازارگردانی آینده نگر توسعه سینا</v>
          </cell>
          <cell r="R185">
            <v>35306.752260000001</v>
          </cell>
          <cell r="S185">
            <v>37149.554167000002</v>
          </cell>
          <cell r="T185" t="str">
            <v>1394/12/17</v>
          </cell>
          <cell r="U185">
            <v>32.6</v>
          </cell>
          <cell r="V185">
            <v>37326.1</v>
          </cell>
          <cell r="W185">
            <v>25000</v>
          </cell>
          <cell r="X185">
            <v>1499401</v>
          </cell>
          <cell r="Y185">
            <v>1493044</v>
          </cell>
          <cell r="Z185">
            <v>1493044</v>
          </cell>
          <cell r="AA185">
            <v>0.74</v>
          </cell>
          <cell r="AB185" t="str">
            <v>3.45-</v>
          </cell>
          <cell r="AC185" t="str">
            <v>0.90-</v>
          </cell>
          <cell r="AD185" t="str">
            <v>6.43-</v>
          </cell>
          <cell r="AE185">
            <v>8.75</v>
          </cell>
          <cell r="AF185">
            <v>28.34</v>
          </cell>
          <cell r="AG185">
            <v>8.24</v>
          </cell>
          <cell r="AH185">
            <v>82.48</v>
          </cell>
          <cell r="AI185">
            <v>7.37</v>
          </cell>
          <cell r="AJ185">
            <v>97.93</v>
          </cell>
          <cell r="AK185">
            <v>0</v>
          </cell>
          <cell r="AL185">
            <v>0</v>
          </cell>
          <cell r="AM185">
            <v>49.304400000000001</v>
          </cell>
          <cell r="AN185">
            <v>124.82</v>
          </cell>
          <cell r="AO185">
            <v>7.0000000000000007E-2</v>
          </cell>
          <cell r="AP185">
            <v>0.7</v>
          </cell>
          <cell r="AQ185">
            <v>0.43</v>
          </cell>
          <cell r="AR185">
            <v>0</v>
          </cell>
          <cell r="AS185">
            <v>0</v>
          </cell>
          <cell r="AT185">
            <v>4</v>
          </cell>
          <cell r="AU185">
            <v>0</v>
          </cell>
          <cell r="BA185">
            <v>16683959418</v>
          </cell>
          <cell r="BB185">
            <v>44</v>
          </cell>
          <cell r="BC185">
            <v>48</v>
          </cell>
          <cell r="BD185">
            <v>5</v>
          </cell>
          <cell r="BE185">
            <v>0</v>
          </cell>
          <cell r="BF185">
            <v>3</v>
          </cell>
          <cell r="BG185" t="str">
            <v>t</v>
          </cell>
          <cell r="BH185" t="str">
            <v>market maker</v>
          </cell>
          <cell r="BI185">
            <v>0.64380441271150779</v>
          </cell>
          <cell r="BJ185">
            <v>0</v>
          </cell>
          <cell r="BK185">
            <v>0</v>
          </cell>
          <cell r="BL185">
            <v>2.1660795938025178E-2</v>
          </cell>
          <cell r="BM185">
            <v>0</v>
          </cell>
          <cell r="BN185">
            <v>0</v>
          </cell>
          <cell r="BP185">
            <v>16683.959417999999</v>
          </cell>
          <cell r="BQ185">
            <v>1</v>
          </cell>
          <cell r="BR185">
            <v>0</v>
          </cell>
          <cell r="BT185">
            <v>1000000</v>
          </cell>
          <cell r="BV185">
            <v>-3.45</v>
          </cell>
          <cell r="BW185">
            <v>8.75</v>
          </cell>
          <cell r="BX185">
            <v>0</v>
          </cell>
          <cell r="BY185">
            <v>7.37</v>
          </cell>
          <cell r="BZ185">
            <v>49.304400000000001</v>
          </cell>
        </row>
        <row r="186">
          <cell r="C186">
            <v>236</v>
          </cell>
          <cell r="D186">
            <v>405294.88821499998</v>
          </cell>
          <cell r="E186">
            <v>223422.88227599999</v>
          </cell>
          <cell r="F186">
            <v>4872.9845999999998</v>
          </cell>
          <cell r="G186">
            <v>522.486535</v>
          </cell>
          <cell r="H186">
            <v>11446</v>
          </cell>
          <cell r="I186">
            <v>322032</v>
          </cell>
          <cell r="J186">
            <v>0</v>
          </cell>
          <cell r="K186">
            <v>401146.56753599999</v>
          </cell>
          <cell r="L186">
            <v>0</v>
          </cell>
          <cell r="M186">
            <v>0</v>
          </cell>
          <cell r="N186">
            <v>0</v>
          </cell>
          <cell r="O186">
            <v>0</v>
          </cell>
          <cell r="P186">
            <v>0</v>
          </cell>
          <cell r="Q186" t="str">
            <v>اختصاصی بازارگردانی گروه دی</v>
          </cell>
          <cell r="R186">
            <v>267024.66432600003</v>
          </cell>
          <cell r="S186">
            <v>714288.66074099997</v>
          </cell>
          <cell r="T186" t="str">
            <v>1395/07/17</v>
          </cell>
          <cell r="U186">
            <v>25.433333333333334</v>
          </cell>
          <cell r="V186">
            <v>715291.05401600001</v>
          </cell>
          <cell r="W186">
            <v>372056</v>
          </cell>
          <cell r="X186">
            <v>1932286</v>
          </cell>
          <cell r="Y186">
            <v>1922536</v>
          </cell>
          <cell r="Z186">
            <v>1922536</v>
          </cell>
          <cell r="AA186" t="str">
            <v>0.04-</v>
          </cell>
          <cell r="AB186" t="str">
            <v>3.45-</v>
          </cell>
          <cell r="AC186">
            <v>7.0000000000000007E-2</v>
          </cell>
          <cell r="AD186" t="str">
            <v>6.43-</v>
          </cell>
          <cell r="AE186">
            <v>68.05</v>
          </cell>
          <cell r="AF186">
            <v>28.34</v>
          </cell>
          <cell r="AG186">
            <v>68.7</v>
          </cell>
          <cell r="AH186">
            <v>82.48</v>
          </cell>
          <cell r="AI186">
            <v>78.17</v>
          </cell>
          <cell r="AJ186">
            <v>97.93</v>
          </cell>
          <cell r="AK186">
            <v>0</v>
          </cell>
          <cell r="AL186">
            <v>0</v>
          </cell>
          <cell r="AM186">
            <v>92.253600000000006</v>
          </cell>
          <cell r="AN186">
            <v>127.66</v>
          </cell>
          <cell r="AO186">
            <v>0.17</v>
          </cell>
          <cell r="AP186" t="str">
            <v>0.01-</v>
          </cell>
          <cell r="AQ186">
            <v>0.14000000000000001</v>
          </cell>
          <cell r="AR186">
            <v>0</v>
          </cell>
          <cell r="AS186">
            <v>0</v>
          </cell>
          <cell r="AT186">
            <v>2</v>
          </cell>
          <cell r="AU186">
            <v>0</v>
          </cell>
          <cell r="BA186">
            <v>455072978735</v>
          </cell>
          <cell r="BB186">
            <v>63</v>
          </cell>
          <cell r="BC186">
            <v>0</v>
          </cell>
          <cell r="BD186">
            <v>36</v>
          </cell>
          <cell r="BE186">
            <v>0</v>
          </cell>
          <cell r="BF186">
            <v>1</v>
          </cell>
          <cell r="BG186" t="str">
            <v>t</v>
          </cell>
          <cell r="BH186" t="str">
            <v>market maker</v>
          </cell>
          <cell r="BI186">
            <v>1.1772653512699915</v>
          </cell>
          <cell r="BJ186">
            <v>1.5022828267513737</v>
          </cell>
          <cell r="BK186">
            <v>0</v>
          </cell>
          <cell r="BL186">
            <v>3.7768142150001105E-3</v>
          </cell>
          <cell r="BM186">
            <v>0</v>
          </cell>
          <cell r="BN186">
            <v>0</v>
          </cell>
          <cell r="BP186">
            <v>455072.97873500001</v>
          </cell>
          <cell r="BQ186">
            <v>1</v>
          </cell>
          <cell r="BR186">
            <v>0</v>
          </cell>
          <cell r="BT186">
            <v>1000000</v>
          </cell>
          <cell r="BV186">
            <v>7.0000000000000007E-2</v>
          </cell>
          <cell r="BW186">
            <v>68.05</v>
          </cell>
          <cell r="BX186">
            <v>0</v>
          </cell>
          <cell r="BY186">
            <v>78.17</v>
          </cell>
          <cell r="BZ186">
            <v>92.253600000000006</v>
          </cell>
        </row>
        <row r="187">
          <cell r="C187">
            <v>243</v>
          </cell>
          <cell r="D187">
            <v>425578.77110000001</v>
          </cell>
          <cell r="E187">
            <v>661554.69953500002</v>
          </cell>
          <cell r="F187">
            <v>2207.6963999999998</v>
          </cell>
          <cell r="G187">
            <v>304547.88022200001</v>
          </cell>
          <cell r="H187">
            <v>11460</v>
          </cell>
          <cell r="I187">
            <v>235300000</v>
          </cell>
          <cell r="J187">
            <v>10000000</v>
          </cell>
          <cell r="K187">
            <v>2370340.1</v>
          </cell>
          <cell r="L187">
            <v>100660</v>
          </cell>
          <cell r="M187">
            <v>10000000</v>
          </cell>
          <cell r="N187">
            <v>0</v>
          </cell>
          <cell r="O187">
            <v>100260</v>
          </cell>
          <cell r="P187">
            <v>0</v>
          </cell>
          <cell r="Q187" t="str">
            <v>امین یکم فردا</v>
          </cell>
          <cell r="R187">
            <v>3786910.2758050002</v>
          </cell>
          <cell r="S187">
            <v>5180319.0052969996</v>
          </cell>
          <cell r="T187" t="str">
            <v>1395/10/04</v>
          </cell>
          <cell r="U187">
            <v>22.866666666666667</v>
          </cell>
          <cell r="V187">
            <v>4972994.8499999996</v>
          </cell>
          <cell r="W187">
            <v>497299485</v>
          </cell>
          <cell r="X187">
            <v>10011</v>
          </cell>
          <cell r="Y187">
            <v>10000</v>
          </cell>
          <cell r="Z187">
            <v>9998</v>
          </cell>
          <cell r="AA187" t="str">
            <v>1.20-</v>
          </cell>
          <cell r="AB187" t="str">
            <v>3.45-</v>
          </cell>
          <cell r="AC187">
            <v>0</v>
          </cell>
          <cell r="AD187" t="str">
            <v>6.43-</v>
          </cell>
          <cell r="AE187" t="str">
            <v>0.06-</v>
          </cell>
          <cell r="AF187">
            <v>28.34</v>
          </cell>
          <cell r="AG187" t="str">
            <v>0.25-</v>
          </cell>
          <cell r="AH187">
            <v>82.48</v>
          </cell>
          <cell r="AI187">
            <v>0</v>
          </cell>
          <cell r="AJ187">
            <v>97.93</v>
          </cell>
          <cell r="AK187">
            <v>0</v>
          </cell>
          <cell r="AL187">
            <v>0</v>
          </cell>
          <cell r="AM187">
            <v>0</v>
          </cell>
          <cell r="AN187">
            <v>118.96</v>
          </cell>
          <cell r="AO187">
            <v>0</v>
          </cell>
          <cell r="AP187" t="str">
            <v>1.26-</v>
          </cell>
          <cell r="AQ187" t="str">
            <v>0.81-</v>
          </cell>
          <cell r="AR187">
            <v>3027</v>
          </cell>
          <cell r="AS187">
            <v>47.006889017791764</v>
          </cell>
          <cell r="AT187">
            <v>97</v>
          </cell>
          <cell r="AU187">
            <v>52.993110982208236</v>
          </cell>
          <cell r="BA187">
            <v>258769043062</v>
          </cell>
          <cell r="BB187">
            <v>5</v>
          </cell>
          <cell r="BC187">
            <v>76</v>
          </cell>
          <cell r="BD187">
            <v>19</v>
          </cell>
          <cell r="BE187">
            <v>0</v>
          </cell>
          <cell r="BF187">
            <v>0</v>
          </cell>
          <cell r="BG187" t="str">
            <v>t</v>
          </cell>
          <cell r="BH187" t="str">
            <v>fix</v>
          </cell>
          <cell r="BI187">
            <v>0.14353831903290915</v>
          </cell>
          <cell r="BJ187">
            <v>0.62592982863744417</v>
          </cell>
          <cell r="BK187">
            <v>2.6581036430445203E-2</v>
          </cell>
          <cell r="BL187">
            <v>2.9607788276005312E-2</v>
          </cell>
          <cell r="BM187">
            <v>1.9354020456555234E-2</v>
          </cell>
          <cell r="BN187">
            <v>0</v>
          </cell>
          <cell r="BP187">
            <v>258769.04306200001</v>
          </cell>
          <cell r="BQ187">
            <v>0</v>
          </cell>
          <cell r="BR187">
            <v>1</v>
          </cell>
          <cell r="BT187">
            <v>10000</v>
          </cell>
          <cell r="BV187">
            <v>0</v>
          </cell>
          <cell r="BW187">
            <v>-0.06</v>
          </cell>
          <cell r="BX187">
            <v>0</v>
          </cell>
          <cell r="BY187">
            <v>0</v>
          </cell>
          <cell r="BZ187">
            <v>0</v>
          </cell>
        </row>
        <row r="188">
          <cell r="C188">
            <v>249</v>
          </cell>
          <cell r="D188">
            <v>149354.03284199999</v>
          </cell>
          <cell r="E188">
            <v>176471.65541899999</v>
          </cell>
          <cell r="F188">
            <v>15467.163451</v>
          </cell>
          <cell r="G188">
            <v>15169.334174</v>
          </cell>
          <cell r="H188">
            <v>11499</v>
          </cell>
          <cell r="I188">
            <v>334671</v>
          </cell>
          <cell r="J188">
            <v>371985</v>
          </cell>
          <cell r="K188">
            <v>339100.13010200002</v>
          </cell>
          <cell r="L188">
            <v>374820.07253399998</v>
          </cell>
          <cell r="M188">
            <v>369</v>
          </cell>
          <cell r="N188">
            <v>18220</v>
          </cell>
          <cell r="O188">
            <v>370.73799000000002</v>
          </cell>
          <cell r="P188">
            <v>18504.468860000001</v>
          </cell>
          <cell r="Q188" t="str">
            <v>گنجینه یکم آوید</v>
          </cell>
          <cell r="R188">
            <v>215814.257763</v>
          </cell>
          <cell r="S188">
            <v>189777.565772</v>
          </cell>
          <cell r="T188" t="str">
            <v>1396/02/04</v>
          </cell>
          <cell r="U188">
            <v>19</v>
          </cell>
          <cell r="V188">
            <v>168543.74624800001</v>
          </cell>
          <cell r="W188">
            <v>166024</v>
          </cell>
          <cell r="X188">
            <v>1017101</v>
          </cell>
          <cell r="Y188">
            <v>1015177</v>
          </cell>
          <cell r="Z188">
            <v>1052406</v>
          </cell>
          <cell r="AA188">
            <v>0.32</v>
          </cell>
          <cell r="AB188" t="str">
            <v>3.45-</v>
          </cell>
          <cell r="AC188">
            <v>0.68</v>
          </cell>
          <cell r="AD188" t="str">
            <v>6.43-</v>
          </cell>
          <cell r="AE188">
            <v>0.63</v>
          </cell>
          <cell r="AF188">
            <v>28.34</v>
          </cell>
          <cell r="AG188">
            <v>0.75</v>
          </cell>
          <cell r="AH188">
            <v>82.48</v>
          </cell>
          <cell r="AI188">
            <v>0.37</v>
          </cell>
          <cell r="AJ188">
            <v>97.93</v>
          </cell>
          <cell r="AK188">
            <v>0</v>
          </cell>
          <cell r="AL188">
            <v>0</v>
          </cell>
          <cell r="AM188">
            <v>1.5177</v>
          </cell>
          <cell r="AN188">
            <v>121.23</v>
          </cell>
          <cell r="AO188">
            <v>0</v>
          </cell>
          <cell r="AP188">
            <v>0.21</v>
          </cell>
          <cell r="AQ188">
            <v>0.75</v>
          </cell>
          <cell r="AR188">
            <v>32</v>
          </cell>
          <cell r="AS188">
            <v>14.96</v>
          </cell>
          <cell r="AT188">
            <v>3</v>
          </cell>
          <cell r="AU188">
            <v>85.04</v>
          </cell>
          <cell r="BA188">
            <v>9757176051</v>
          </cell>
          <cell r="BB188">
            <v>5</v>
          </cell>
          <cell r="BC188">
            <v>84</v>
          </cell>
          <cell r="BD188">
            <v>3</v>
          </cell>
          <cell r="BE188">
            <v>0</v>
          </cell>
          <cell r="BF188">
            <v>8</v>
          </cell>
          <cell r="BG188" t="str">
            <v>t</v>
          </cell>
          <cell r="BH188" t="str">
            <v>fix</v>
          </cell>
          <cell r="BI188">
            <v>0.75487526088014734</v>
          </cell>
          <cell r="BJ188">
            <v>1.5712591633977606</v>
          </cell>
          <cell r="BK188">
            <v>1.7367715943291144</v>
          </cell>
          <cell r="BL188">
            <v>8.0716857918303381E-2</v>
          </cell>
          <cell r="BM188">
            <v>1.9535396003835725E-3</v>
          </cell>
          <cell r="BN188">
            <v>9.7506092380968731E-2</v>
          </cell>
          <cell r="BP188">
            <v>9757.1760510000004</v>
          </cell>
          <cell r="BQ188">
            <v>0</v>
          </cell>
          <cell r="BR188">
            <v>0</v>
          </cell>
          <cell r="BS188">
            <v>0</v>
          </cell>
          <cell r="BT188">
            <v>1000000</v>
          </cell>
          <cell r="BV188">
            <v>0.68</v>
          </cell>
          <cell r="BW188">
            <v>0.63</v>
          </cell>
          <cell r="BX188">
            <v>0</v>
          </cell>
          <cell r="BY188">
            <v>0.37</v>
          </cell>
          <cell r="BZ188">
            <v>1.5177</v>
          </cell>
        </row>
        <row r="189">
          <cell r="C189">
            <v>244</v>
          </cell>
          <cell r="D189">
            <v>137256.84206900001</v>
          </cell>
          <cell r="E189">
            <v>137448.05900099999</v>
          </cell>
          <cell r="F189">
            <v>17679.684643000001</v>
          </cell>
          <cell r="G189">
            <v>11760.20333</v>
          </cell>
          <cell r="H189">
            <v>11454</v>
          </cell>
          <cell r="I189">
            <v>0</v>
          </cell>
          <cell r="J189">
            <v>0</v>
          </cell>
          <cell r="K189">
            <v>0</v>
          </cell>
          <cell r="L189">
            <v>0</v>
          </cell>
          <cell r="M189">
            <v>0</v>
          </cell>
          <cell r="N189">
            <v>0</v>
          </cell>
          <cell r="O189">
            <v>0</v>
          </cell>
          <cell r="P189">
            <v>0</v>
          </cell>
          <cell r="Q189" t="str">
            <v>مشترک سرمایه دنیا</v>
          </cell>
          <cell r="R189">
            <v>25243.167109999999</v>
          </cell>
          <cell r="S189">
            <v>35171.111663000003</v>
          </cell>
          <cell r="T189" t="str">
            <v>1395/10/06</v>
          </cell>
          <cell r="U189">
            <v>22.8</v>
          </cell>
          <cell r="V189">
            <v>34592.508300000001</v>
          </cell>
          <cell r="W189">
            <v>20650</v>
          </cell>
          <cell r="X189">
            <v>1690359</v>
          </cell>
          <cell r="Y189">
            <v>1675182</v>
          </cell>
          <cell r="Z189">
            <v>1675182</v>
          </cell>
          <cell r="AA189" t="str">
            <v>1.98-</v>
          </cell>
          <cell r="AB189" t="str">
            <v>3.45-</v>
          </cell>
          <cell r="AC189" t="str">
            <v>4.96-</v>
          </cell>
          <cell r="AD189" t="str">
            <v>6.43-</v>
          </cell>
          <cell r="AE189">
            <v>24.2</v>
          </cell>
          <cell r="AF189">
            <v>28.34</v>
          </cell>
          <cell r="AG189">
            <v>59.27</v>
          </cell>
          <cell r="AH189">
            <v>82.48</v>
          </cell>
          <cell r="AI189">
            <v>50.39</v>
          </cell>
          <cell r="AJ189">
            <v>97.93</v>
          </cell>
          <cell r="AK189">
            <v>0</v>
          </cell>
          <cell r="AL189">
            <v>0</v>
          </cell>
          <cell r="AM189">
            <v>67.518199999999993</v>
          </cell>
          <cell r="AN189">
            <v>119.73</v>
          </cell>
          <cell r="AO189">
            <v>0.12</v>
          </cell>
          <cell r="AP189">
            <v>0.08</v>
          </cell>
          <cell r="AQ189" t="str">
            <v>1.76-</v>
          </cell>
          <cell r="AR189">
            <v>4</v>
          </cell>
          <cell r="AS189">
            <v>54</v>
          </cell>
          <cell r="AT189">
            <v>1</v>
          </cell>
          <cell r="AU189">
            <v>46</v>
          </cell>
          <cell r="BA189">
            <v>29724250858</v>
          </cell>
          <cell r="BB189">
            <v>84</v>
          </cell>
          <cell r="BC189">
            <v>8</v>
          </cell>
          <cell r="BD189">
            <v>4</v>
          </cell>
          <cell r="BE189">
            <v>0</v>
          </cell>
          <cell r="BF189">
            <v>4</v>
          </cell>
          <cell r="BG189" t="str">
            <v>t</v>
          </cell>
          <cell r="BH189" t="str">
            <v>stock</v>
          </cell>
          <cell r="BI189">
            <v>5.4411734445393058</v>
          </cell>
          <cell r="BJ189">
            <v>0</v>
          </cell>
          <cell r="BK189">
            <v>0</v>
          </cell>
          <cell r="BL189">
            <v>0.41852370569183278</v>
          </cell>
          <cell r="BM189">
            <v>0</v>
          </cell>
          <cell r="BN189">
            <v>0</v>
          </cell>
          <cell r="BP189">
            <v>29724.250857999999</v>
          </cell>
          <cell r="BQ189">
            <v>0</v>
          </cell>
          <cell r="BR189">
            <v>0</v>
          </cell>
          <cell r="BT189">
            <v>1000000</v>
          </cell>
          <cell r="BV189">
            <v>-3.45</v>
          </cell>
          <cell r="BW189">
            <v>24.2</v>
          </cell>
          <cell r="BX189">
            <v>0</v>
          </cell>
          <cell r="BY189">
            <v>50.39</v>
          </cell>
          <cell r="BZ189">
            <v>67.518199999999993</v>
          </cell>
        </row>
        <row r="190">
          <cell r="C190">
            <v>260</v>
          </cell>
          <cell r="D190">
            <v>398505.69090799999</v>
          </cell>
          <cell r="E190">
            <v>269531.22979000001</v>
          </cell>
          <cell r="F190">
            <v>18042.542032000001</v>
          </cell>
          <cell r="G190">
            <v>15875.110075000001</v>
          </cell>
          <cell r="H190">
            <v>11553</v>
          </cell>
          <cell r="I190">
            <v>494062</v>
          </cell>
          <cell r="J190">
            <v>36734</v>
          </cell>
          <cell r="K190">
            <v>508484.33089699998</v>
          </cell>
          <cell r="L190">
            <v>46137.592813000003</v>
          </cell>
          <cell r="M190">
            <v>0</v>
          </cell>
          <cell r="N190">
            <v>36734</v>
          </cell>
          <cell r="O190">
            <v>0</v>
          </cell>
          <cell r="P190">
            <v>46137.592813000003</v>
          </cell>
          <cell r="Q190" t="str">
            <v>اختصاصی بازارگردانی ارزش آفرین صندوق بازنشستگی کشوری</v>
          </cell>
          <cell r="R190">
            <v>446317.612448</v>
          </cell>
          <cell r="S190">
            <v>669521.70874399994</v>
          </cell>
          <cell r="T190" t="str">
            <v>1396/10/30</v>
          </cell>
          <cell r="U190">
            <v>10</v>
          </cell>
          <cell r="V190">
            <v>321292.585104</v>
          </cell>
          <cell r="W190">
            <v>228664</v>
          </cell>
          <cell r="X190">
            <v>1412356</v>
          </cell>
          <cell r="Y190">
            <v>1405086</v>
          </cell>
          <cell r="Z190">
            <v>1405086</v>
          </cell>
          <cell r="AA190" t="str">
            <v>0.46-</v>
          </cell>
          <cell r="AB190" t="str">
            <v>3.45-</v>
          </cell>
          <cell r="AC190" t="str">
            <v>0.34-</v>
          </cell>
          <cell r="AD190" t="str">
            <v>6.43-</v>
          </cell>
          <cell r="AE190">
            <v>18.38</v>
          </cell>
          <cell r="AF190">
            <v>28.34</v>
          </cell>
          <cell r="AG190">
            <v>39.83</v>
          </cell>
          <cell r="AH190">
            <v>82.48</v>
          </cell>
          <cell r="AI190">
            <v>40.51</v>
          </cell>
          <cell r="AJ190">
            <v>99.66</v>
          </cell>
          <cell r="AK190">
            <v>0</v>
          </cell>
          <cell r="AL190">
            <v>0</v>
          </cell>
          <cell r="AM190">
            <v>40.508600000000001</v>
          </cell>
          <cell r="AN190">
            <v>77.819999999999993</v>
          </cell>
          <cell r="AO190">
            <v>0.19</v>
          </cell>
          <cell r="AP190">
            <v>6.23</v>
          </cell>
          <cell r="AQ190">
            <v>5.2</v>
          </cell>
          <cell r="AR190">
            <v>0</v>
          </cell>
          <cell r="AS190">
            <v>0</v>
          </cell>
          <cell r="AT190">
            <v>6</v>
          </cell>
          <cell r="AU190">
            <v>0</v>
          </cell>
          <cell r="BA190">
            <v>200071129340</v>
          </cell>
          <cell r="BB190">
            <v>61</v>
          </cell>
          <cell r="BC190">
            <v>14</v>
          </cell>
          <cell r="BD190">
            <v>21</v>
          </cell>
          <cell r="BE190">
            <v>0</v>
          </cell>
          <cell r="BF190">
            <v>4</v>
          </cell>
          <cell r="BG190" t="str">
            <v>t</v>
          </cell>
          <cell r="BH190" t="str">
            <v>market maker</v>
          </cell>
          <cell r="BI190">
            <v>0.74838736145084606</v>
          </cell>
          <cell r="BJ190">
            <v>1.1392880691129861</v>
          </cell>
          <cell r="BK190">
            <v>0.10337390128957873</v>
          </cell>
          <cell r="BL190">
            <v>2.532976277246362E-2</v>
          </cell>
          <cell r="BM190">
            <v>0</v>
          </cell>
          <cell r="BN190">
            <v>6.8911272346273228E-2</v>
          </cell>
          <cell r="BP190">
            <v>200071.12934000001</v>
          </cell>
          <cell r="BQ190">
            <v>1</v>
          </cell>
          <cell r="BR190">
            <v>0</v>
          </cell>
          <cell r="BS190">
            <v>0</v>
          </cell>
          <cell r="BT190">
            <v>1000000</v>
          </cell>
          <cell r="BV190">
            <v>-3.45</v>
          </cell>
          <cell r="BW190">
            <v>18.38</v>
          </cell>
          <cell r="BX190">
            <v>0</v>
          </cell>
          <cell r="BY190">
            <v>40.51</v>
          </cell>
          <cell r="BZ190">
            <v>40.508600000000001</v>
          </cell>
        </row>
        <row r="191">
          <cell r="C191">
            <v>261</v>
          </cell>
          <cell r="D191">
            <v>36277.623288000003</v>
          </cell>
          <cell r="E191">
            <v>9217.813564</v>
          </cell>
          <cell r="F191">
            <v>0</v>
          </cell>
          <cell r="G191">
            <v>365.24191300000001</v>
          </cell>
          <cell r="H191">
            <v>11562</v>
          </cell>
          <cell r="I191">
            <v>150314202</v>
          </cell>
          <cell r="J191">
            <v>90912183</v>
          </cell>
          <cell r="K191">
            <v>1517094.85721</v>
          </cell>
          <cell r="L191">
            <v>915988.77126900002</v>
          </cell>
          <cell r="M191">
            <v>9819862</v>
          </cell>
          <cell r="N191">
            <v>2843213</v>
          </cell>
          <cell r="O191">
            <v>98911.017628999994</v>
          </cell>
          <cell r="P191">
            <v>28688.756498999999</v>
          </cell>
          <cell r="Q191" t="str">
            <v>ثابت نامی مفید</v>
          </cell>
          <cell r="R191">
            <v>462244.774645</v>
          </cell>
          <cell r="S191">
            <v>575708.71949799999</v>
          </cell>
          <cell r="T191" t="str">
            <v>1396/11/28</v>
          </cell>
          <cell r="U191">
            <v>9</v>
          </cell>
          <cell r="V191">
            <v>573491.21</v>
          </cell>
          <cell r="W191">
            <v>57349121</v>
          </cell>
          <cell r="X191">
            <v>10015</v>
          </cell>
          <cell r="Y191">
            <v>10000</v>
          </cell>
          <cell r="Z191">
            <v>10009</v>
          </cell>
          <cell r="AA191" t="str">
            <v>1.24-</v>
          </cell>
          <cell r="AB191" t="str">
            <v>3.45-</v>
          </cell>
          <cell r="AC191">
            <v>0</v>
          </cell>
          <cell r="AD191" t="str">
            <v>6.43-</v>
          </cell>
          <cell r="AE191">
            <v>0</v>
          </cell>
          <cell r="AF191">
            <v>28.34</v>
          </cell>
          <cell r="AG191">
            <v>0</v>
          </cell>
          <cell r="AH191">
            <v>82.48</v>
          </cell>
          <cell r="AI191">
            <v>0</v>
          </cell>
          <cell r="AJ191">
            <v>0</v>
          </cell>
          <cell r="AK191">
            <v>0</v>
          </cell>
          <cell r="AL191">
            <v>0</v>
          </cell>
          <cell r="AM191">
            <v>-99</v>
          </cell>
          <cell r="AN191">
            <v>78.52</v>
          </cell>
          <cell r="AO191">
            <v>0</v>
          </cell>
          <cell r="AP191" t="str">
            <v>1.23-</v>
          </cell>
          <cell r="AQ191" t="str">
            <v>0.75-</v>
          </cell>
          <cell r="AR191">
            <v>1174</v>
          </cell>
          <cell r="AS191">
            <v>93.84</v>
          </cell>
          <cell r="AT191">
            <v>8</v>
          </cell>
          <cell r="AU191">
            <v>6.16</v>
          </cell>
          <cell r="BA191">
            <v>29846630503</v>
          </cell>
          <cell r="BB191">
            <v>5</v>
          </cell>
          <cell r="BC191">
            <v>90</v>
          </cell>
          <cell r="BD191">
            <v>0</v>
          </cell>
          <cell r="BE191">
            <v>4</v>
          </cell>
          <cell r="BF191">
            <v>1</v>
          </cell>
          <cell r="BG191" t="str">
            <v>t</v>
          </cell>
          <cell r="BH191" t="str">
            <v>fix</v>
          </cell>
          <cell r="BI191">
            <v>4.9211412813633323E-2</v>
          </cell>
          <cell r="BJ191">
            <v>3.2820162399350341</v>
          </cell>
          <cell r="BK191">
            <v>1.9816097909867592</v>
          </cell>
          <cell r="BL191">
            <v>3.1721068365829123E-4</v>
          </cell>
          <cell r="BM191">
            <v>0.17180739891389402</v>
          </cell>
          <cell r="BN191">
            <v>4.9832068765634986E-2</v>
          </cell>
          <cell r="BP191">
            <v>29846.630503</v>
          </cell>
          <cell r="BQ191">
            <v>0</v>
          </cell>
          <cell r="BR191">
            <v>0</v>
          </cell>
          <cell r="BS191">
            <v>0</v>
          </cell>
          <cell r="BT191">
            <v>1000000</v>
          </cell>
          <cell r="BV191">
            <v>0</v>
          </cell>
          <cell r="BW191">
            <v>0</v>
          </cell>
          <cell r="BX191">
            <v>0</v>
          </cell>
          <cell r="BY191">
            <v>0</v>
          </cell>
          <cell r="BZ191">
            <v>-99</v>
          </cell>
        </row>
        <row r="192">
          <cell r="C192">
            <v>264</v>
          </cell>
          <cell r="D192">
            <v>275303.83518499997</v>
          </cell>
          <cell r="E192">
            <v>186446.78292699999</v>
          </cell>
          <cell r="F192">
            <v>0</v>
          </cell>
          <cell r="G192">
            <v>48367.338167000002</v>
          </cell>
          <cell r="H192">
            <v>11233</v>
          </cell>
          <cell r="I192">
            <v>12482581</v>
          </cell>
          <cell r="J192">
            <v>0</v>
          </cell>
          <cell r="K192">
            <v>134680.60999999999</v>
          </cell>
          <cell r="L192">
            <v>0</v>
          </cell>
          <cell r="M192">
            <v>0</v>
          </cell>
          <cell r="N192">
            <v>0</v>
          </cell>
          <cell r="O192">
            <v>0</v>
          </cell>
          <cell r="P192">
            <v>0</v>
          </cell>
          <cell r="Q192" t="str">
            <v>افق ملت</v>
          </cell>
          <cell r="R192">
            <v>195796.447549</v>
          </cell>
          <cell r="S192">
            <v>237792.33587800001</v>
          </cell>
          <cell r="T192" t="str">
            <v>1397/03/06</v>
          </cell>
          <cell r="U192">
            <v>6</v>
          </cell>
          <cell r="V192">
            <v>224461.771542</v>
          </cell>
          <cell r="W192">
            <v>12482581</v>
          </cell>
          <cell r="X192">
            <v>18126</v>
          </cell>
          <cell r="Y192">
            <v>17982</v>
          </cell>
          <cell r="Z192">
            <v>17982</v>
          </cell>
          <cell r="AA192" t="str">
            <v>4.55-</v>
          </cell>
          <cell r="AB192" t="str">
            <v>3.45-</v>
          </cell>
          <cell r="AC192">
            <v>-10.28</v>
          </cell>
          <cell r="AD192" t="str">
            <v>6.43-</v>
          </cell>
          <cell r="AE192">
            <v>22.33</v>
          </cell>
          <cell r="AF192">
            <v>28.34</v>
          </cell>
          <cell r="AG192">
            <v>0</v>
          </cell>
          <cell r="AH192">
            <v>0</v>
          </cell>
          <cell r="AI192">
            <v>0</v>
          </cell>
          <cell r="AJ192">
            <v>0</v>
          </cell>
          <cell r="AK192">
            <v>0</v>
          </cell>
          <cell r="AL192">
            <v>0</v>
          </cell>
          <cell r="AM192">
            <v>79.820000000000007</v>
          </cell>
          <cell r="AN192">
            <v>83.75</v>
          </cell>
          <cell r="AO192">
            <v>0.61</v>
          </cell>
          <cell r="AP192" t="str">
            <v>2.39-</v>
          </cell>
          <cell r="AQ192" t="str">
            <v>5.76-</v>
          </cell>
          <cell r="AR192">
            <v>501</v>
          </cell>
          <cell r="AS192">
            <v>8.1967903913461484</v>
          </cell>
          <cell r="AT192">
            <v>4</v>
          </cell>
          <cell r="AU192">
            <v>91.803209608653844</v>
          </cell>
          <cell r="BA192">
            <v>172460128608</v>
          </cell>
          <cell r="BB192">
            <v>76</v>
          </cell>
          <cell r="BC192">
            <v>1</v>
          </cell>
          <cell r="BD192">
            <v>19</v>
          </cell>
          <cell r="BE192">
            <v>0</v>
          </cell>
          <cell r="BF192">
            <v>4</v>
          </cell>
          <cell r="BG192" t="str">
            <v>t</v>
          </cell>
          <cell r="BH192" t="str">
            <v>stock</v>
          </cell>
          <cell r="BI192">
            <v>1.1791598465964053</v>
          </cell>
          <cell r="BJ192">
            <v>0.68786033498536703</v>
          </cell>
          <cell r="BK192">
            <v>0</v>
          </cell>
          <cell r="BL192">
            <v>0.10170079281237851</v>
          </cell>
          <cell r="BM192">
            <v>0</v>
          </cell>
          <cell r="BN192">
            <v>0</v>
          </cell>
          <cell r="BP192">
            <v>172460.128608</v>
          </cell>
          <cell r="BR192">
            <v>1</v>
          </cell>
          <cell r="BT192">
            <v>10000</v>
          </cell>
          <cell r="BV192">
            <v>-10.28</v>
          </cell>
          <cell r="BW192">
            <v>22.33</v>
          </cell>
          <cell r="BX192">
            <v>0</v>
          </cell>
          <cell r="BY192">
            <v>0</v>
          </cell>
          <cell r="BZ192">
            <v>79.820000000000007</v>
          </cell>
        </row>
        <row r="193">
          <cell r="C193">
            <v>265</v>
          </cell>
          <cell r="D193">
            <v>35781.791292000002</v>
          </cell>
          <cell r="E193">
            <v>6760.9586170000002</v>
          </cell>
          <cell r="F193">
            <v>1271.445072</v>
          </cell>
          <cell r="G193">
            <v>0</v>
          </cell>
          <cell r="H193">
            <v>11583</v>
          </cell>
          <cell r="I193">
            <v>10003222</v>
          </cell>
          <cell r="J193">
            <v>0</v>
          </cell>
          <cell r="K193">
            <v>100188.38766199999</v>
          </cell>
          <cell r="L193">
            <v>0</v>
          </cell>
          <cell r="M193">
            <v>0</v>
          </cell>
          <cell r="N193">
            <v>0</v>
          </cell>
          <cell r="O193">
            <v>0</v>
          </cell>
          <cell r="P193">
            <v>0</v>
          </cell>
          <cell r="Q193" t="str">
            <v>اختصاصی بازارگردانی آینده نگر دانا</v>
          </cell>
          <cell r="R193">
            <v>101614.140934</v>
          </cell>
          <cell r="S193">
            <v>123097.649288</v>
          </cell>
          <cell r="T193" t="str">
            <v>1397/04/04</v>
          </cell>
          <cell r="U193">
            <v>5</v>
          </cell>
          <cell r="V193">
            <v>60989.644533999999</v>
          </cell>
          <cell r="W193">
            <v>5001611</v>
          </cell>
          <cell r="X193">
            <v>12262</v>
          </cell>
          <cell r="Y193">
            <v>12194</v>
          </cell>
          <cell r="Z193">
            <v>12194</v>
          </cell>
          <cell r="AA193">
            <v>0.02</v>
          </cell>
          <cell r="AB193" t="str">
            <v>3.45-</v>
          </cell>
          <cell r="AC193" t="str">
            <v>3.17-</v>
          </cell>
          <cell r="AD193" t="str">
            <v>6.43-</v>
          </cell>
          <cell r="AE193">
            <v>20.39</v>
          </cell>
          <cell r="AF193">
            <v>28.34</v>
          </cell>
          <cell r="AG193">
            <v>21.94</v>
          </cell>
          <cell r="AH193">
            <v>93.19</v>
          </cell>
          <cell r="AI193">
            <v>0</v>
          </cell>
          <cell r="AJ193">
            <v>0</v>
          </cell>
          <cell r="AK193">
            <v>0</v>
          </cell>
          <cell r="AL193">
            <v>0</v>
          </cell>
          <cell r="AM193">
            <v>21.94</v>
          </cell>
          <cell r="AN193">
            <v>52.56</v>
          </cell>
          <cell r="AO193">
            <v>0.21</v>
          </cell>
          <cell r="AP193">
            <v>0.06</v>
          </cell>
          <cell r="AQ193" t="str">
            <v>0.98-</v>
          </cell>
          <cell r="AR193">
            <v>0</v>
          </cell>
          <cell r="AS193">
            <v>0</v>
          </cell>
          <cell r="AT193">
            <v>2</v>
          </cell>
          <cell r="AU193">
            <v>0</v>
          </cell>
          <cell r="BA193">
            <v>38296610624</v>
          </cell>
          <cell r="BB193">
            <v>62</v>
          </cell>
          <cell r="BC193">
            <v>38</v>
          </cell>
          <cell r="BD193">
            <v>0</v>
          </cell>
          <cell r="BE193">
            <v>0</v>
          </cell>
          <cell r="BF193">
            <v>0</v>
          </cell>
          <cell r="BG193" t="str">
            <v>t</v>
          </cell>
          <cell r="BH193" t="str">
            <v>market maker</v>
          </cell>
          <cell r="BI193">
            <v>0.20933479099445518</v>
          </cell>
          <cell r="BJ193">
            <v>0.98596894823008885</v>
          </cell>
          <cell r="BK193">
            <v>0</v>
          </cell>
          <cell r="BL193">
            <v>5.1643759216933515E-3</v>
          </cell>
          <cell r="BM193">
            <v>0</v>
          </cell>
          <cell r="BN193">
            <v>0</v>
          </cell>
          <cell r="BP193">
            <v>38296.610624000001</v>
          </cell>
          <cell r="BQ193">
            <v>1</v>
          </cell>
          <cell r="BR193">
            <v>0</v>
          </cell>
          <cell r="BT193">
            <v>10000</v>
          </cell>
          <cell r="BV193">
            <v>-3.45</v>
          </cell>
          <cell r="BW193">
            <v>20.39</v>
          </cell>
          <cell r="BX193">
            <v>0</v>
          </cell>
          <cell r="BY193">
            <v>0</v>
          </cell>
          <cell r="BZ193">
            <v>21.94</v>
          </cell>
        </row>
        <row r="194">
          <cell r="C194">
            <v>267</v>
          </cell>
          <cell r="H194">
            <v>11607</v>
          </cell>
          <cell r="Q194" t="str">
            <v>اختصاصی بازارگردانی گوهر فام امید</v>
          </cell>
          <cell r="T194" t="str">
            <v>1397/07/28</v>
          </cell>
          <cell r="U194">
            <v>1</v>
          </cell>
          <cell r="V194">
            <v>81000</v>
          </cell>
          <cell r="W194">
            <v>81000</v>
          </cell>
          <cell r="Y194">
            <v>1000000</v>
          </cell>
          <cell r="AM194">
            <v>0</v>
          </cell>
          <cell r="BD194">
            <v>100</v>
          </cell>
          <cell r="BG194" t="str">
            <v>t</v>
          </cell>
          <cell r="BH194" t="str">
            <v>market maker</v>
          </cell>
          <cell r="BI194" t="e">
            <v>#DIV/0!</v>
          </cell>
          <cell r="BJ194" t="e">
            <v>#DIV/0!</v>
          </cell>
          <cell r="BK194" t="e">
            <v>#DIV/0!</v>
          </cell>
          <cell r="BL194" t="e">
            <v>#DIV/0!</v>
          </cell>
          <cell r="BM194" t="e">
            <v>#DIV/0!</v>
          </cell>
          <cell r="BN194" t="e">
            <v>#DIV/0!</v>
          </cell>
          <cell r="BP194">
            <v>0</v>
          </cell>
          <cell r="BQ194">
            <v>1</v>
          </cell>
          <cell r="BR194">
            <v>0</v>
          </cell>
          <cell r="BT194">
            <v>1000000</v>
          </cell>
          <cell r="BV194">
            <v>0</v>
          </cell>
          <cell r="BW194">
            <v>0</v>
          </cell>
          <cell r="BX194">
            <v>0</v>
          </cell>
          <cell r="BY194">
            <v>0</v>
          </cell>
          <cell r="BZ194">
            <v>0</v>
          </cell>
        </row>
        <row r="195">
          <cell r="C195">
            <v>257</v>
          </cell>
          <cell r="D195">
            <v>44151.952331</v>
          </cell>
          <cell r="E195">
            <v>24269.140735000001</v>
          </cell>
          <cell r="F195">
            <v>7584.365511</v>
          </cell>
          <cell r="G195">
            <v>1189.3850150000001</v>
          </cell>
          <cell r="H195">
            <v>11534</v>
          </cell>
          <cell r="I195">
            <v>0</v>
          </cell>
          <cell r="J195">
            <v>0</v>
          </cell>
          <cell r="K195">
            <v>0</v>
          </cell>
          <cell r="L195">
            <v>0</v>
          </cell>
          <cell r="M195">
            <v>0</v>
          </cell>
          <cell r="N195">
            <v>0</v>
          </cell>
          <cell r="O195">
            <v>0</v>
          </cell>
          <cell r="P195">
            <v>0</v>
          </cell>
          <cell r="Q195" t="str">
            <v>اختصاصی بازارگردانی نماد صنعت و معدن</v>
          </cell>
          <cell r="R195">
            <v>95804.080138000005</v>
          </cell>
          <cell r="S195">
            <v>100716.45971</v>
          </cell>
          <cell r="T195" t="str">
            <v>1396/08/10</v>
          </cell>
          <cell r="U195">
            <v>13</v>
          </cell>
          <cell r="V195">
            <v>101619.479416</v>
          </cell>
          <cell r="W195">
            <v>100126</v>
          </cell>
          <cell r="X195">
            <v>1019712</v>
          </cell>
          <cell r="Y195">
            <v>1014916</v>
          </cell>
          <cell r="Z195">
            <v>1008139</v>
          </cell>
          <cell r="AA195">
            <v>0.82</v>
          </cell>
          <cell r="AB195" t="str">
            <v>3.45-</v>
          </cell>
          <cell r="AC195" t="str">
            <v>3.13-</v>
          </cell>
          <cell r="AD195" t="str">
            <v>6.43-</v>
          </cell>
          <cell r="AE195">
            <v>12</v>
          </cell>
          <cell r="AF195">
            <v>28.34</v>
          </cell>
          <cell r="AG195">
            <v>8.4700000000000006</v>
          </cell>
          <cell r="AH195">
            <v>82.48</v>
          </cell>
          <cell r="AI195">
            <v>2.41</v>
          </cell>
          <cell r="AJ195">
            <v>97.93</v>
          </cell>
          <cell r="AK195">
            <v>1.49</v>
          </cell>
          <cell r="AL195">
            <v>1062.28</v>
          </cell>
          <cell r="AM195">
            <v>1.4916</v>
          </cell>
          <cell r="AN195">
            <v>100.03</v>
          </cell>
          <cell r="AO195">
            <v>0.01</v>
          </cell>
          <cell r="AP195">
            <v>1.27</v>
          </cell>
          <cell r="AQ195">
            <v>0.76</v>
          </cell>
          <cell r="AR195">
            <v>0</v>
          </cell>
          <cell r="AS195">
            <v>0</v>
          </cell>
          <cell r="AT195">
            <v>5</v>
          </cell>
          <cell r="AU195">
            <v>0</v>
          </cell>
          <cell r="BA195">
            <v>50096171266</v>
          </cell>
          <cell r="BB195">
            <v>38</v>
          </cell>
          <cell r="BC195">
            <v>43</v>
          </cell>
          <cell r="BD195">
            <v>19</v>
          </cell>
          <cell r="BE195">
            <v>0</v>
          </cell>
          <cell r="BF195">
            <v>0</v>
          </cell>
          <cell r="BG195" t="str">
            <v>t</v>
          </cell>
          <cell r="BH195" t="str">
            <v>market maker</v>
          </cell>
          <cell r="BI195">
            <v>0.35708861755910365</v>
          </cell>
          <cell r="BJ195">
            <v>0</v>
          </cell>
          <cell r="BK195">
            <v>0</v>
          </cell>
          <cell r="BL195">
            <v>4.3556686520072677E-2</v>
          </cell>
          <cell r="BM195">
            <v>0</v>
          </cell>
          <cell r="BN195">
            <v>0</v>
          </cell>
          <cell r="BP195">
            <v>50096.171265999998</v>
          </cell>
          <cell r="BQ195">
            <v>1</v>
          </cell>
          <cell r="BR195">
            <v>0</v>
          </cell>
          <cell r="BT195">
            <v>1000000</v>
          </cell>
          <cell r="BV195">
            <v>-3.45</v>
          </cell>
          <cell r="BW195">
            <v>12</v>
          </cell>
          <cell r="BX195">
            <v>1.49</v>
          </cell>
          <cell r="BY195">
            <v>2.41</v>
          </cell>
          <cell r="BZ195">
            <v>1.4916</v>
          </cell>
        </row>
        <row r="196">
          <cell r="C196">
            <v>218</v>
          </cell>
          <cell r="D196">
            <v>1005790.117941</v>
          </cell>
          <cell r="E196">
            <v>936850.975187</v>
          </cell>
          <cell r="F196">
            <v>56006.973693</v>
          </cell>
          <cell r="G196">
            <v>22768.168787999999</v>
          </cell>
          <cell r="H196">
            <v>11405</v>
          </cell>
          <cell r="I196">
            <v>13720012</v>
          </cell>
          <cell r="J196">
            <v>9502955</v>
          </cell>
          <cell r="K196">
            <v>14048693.009181</v>
          </cell>
          <cell r="L196">
            <v>9578688.2207619995</v>
          </cell>
          <cell r="M196">
            <v>1220353</v>
          </cell>
          <cell r="N196">
            <v>807139</v>
          </cell>
          <cell r="O196">
            <v>1239785.3669980001</v>
          </cell>
          <cell r="P196">
            <v>814767.13837199996</v>
          </cell>
          <cell r="Q196" t="str">
            <v>اندوخته توسعه صادرات آرمانی</v>
          </cell>
          <cell r="R196">
            <v>8231299.4195006527</v>
          </cell>
          <cell r="S196">
            <v>9869182.2082707081</v>
          </cell>
          <cell r="T196" t="str">
            <v>1394/11/28</v>
          </cell>
          <cell r="U196">
            <v>33.233333333333334</v>
          </cell>
          <cell r="V196">
            <v>9999889.4859200008</v>
          </cell>
          <cell r="W196">
            <v>9911090</v>
          </cell>
          <cell r="X196">
            <v>1011090</v>
          </cell>
          <cell r="Y196">
            <v>1008959</v>
          </cell>
          <cell r="Z196">
            <v>1062934</v>
          </cell>
          <cell r="AC196">
            <v>2.06</v>
          </cell>
          <cell r="AD196">
            <v>-5.1832329926769392</v>
          </cell>
          <cell r="AE196">
            <v>5.73</v>
          </cell>
          <cell r="AF196">
            <v>28.341560112949622</v>
          </cell>
          <cell r="AI196">
            <v>21.03</v>
          </cell>
          <cell r="AJ196">
            <v>96.681184386231791</v>
          </cell>
          <cell r="AM196">
            <v>0.89590000000000003</v>
          </cell>
          <cell r="AN196">
            <v>125.59726787181596</v>
          </cell>
          <cell r="AR196">
            <v>11880</v>
          </cell>
          <cell r="AS196">
            <v>61</v>
          </cell>
          <cell r="AT196">
            <v>39</v>
          </cell>
          <cell r="AU196">
            <v>39</v>
          </cell>
          <cell r="BA196">
            <v>1662244304702</v>
          </cell>
          <cell r="BB196">
            <v>16</v>
          </cell>
          <cell r="BC196">
            <v>26</v>
          </cell>
          <cell r="BD196">
            <v>56</v>
          </cell>
          <cell r="BE196">
            <v>0</v>
          </cell>
          <cell r="BF196">
            <v>2</v>
          </cell>
          <cell r="BG196" t="str">
            <v>t</v>
          </cell>
          <cell r="BH196" t="str">
            <v>fix</v>
          </cell>
          <cell r="BI196">
            <v>0.11800330628999578</v>
          </cell>
          <cell r="BJ196">
            <v>1.7067406120470414</v>
          </cell>
          <cell r="BK196">
            <v>1.1636908989204386</v>
          </cell>
          <cell r="BL196">
            <v>3.9909660607432987E-3</v>
          </cell>
          <cell r="BM196">
            <v>0.12562189458403333</v>
          </cell>
          <cell r="BN196">
            <v>8.2556702387072925E-2</v>
          </cell>
          <cell r="BP196">
            <v>1662244.304702</v>
          </cell>
          <cell r="BQ196">
            <v>0</v>
          </cell>
          <cell r="BR196">
            <v>0</v>
          </cell>
          <cell r="BT196">
            <v>1000000</v>
          </cell>
          <cell r="BV196">
            <v>2.06</v>
          </cell>
          <cell r="BW196">
            <v>5.73</v>
          </cell>
          <cell r="BX196">
            <v>0</v>
          </cell>
          <cell r="BY196">
            <v>21.03</v>
          </cell>
          <cell r="BZ196">
            <v>0.89590000000000003</v>
          </cell>
        </row>
        <row r="197">
          <cell r="C197">
            <v>206</v>
          </cell>
          <cell r="D197">
            <v>1503638.728692</v>
          </cell>
          <cell r="E197">
            <v>1280829.278802</v>
          </cell>
          <cell r="F197">
            <v>107553.913084</v>
          </cell>
          <cell r="G197">
            <v>53928.917759000004</v>
          </cell>
          <cell r="H197">
            <v>11359</v>
          </cell>
          <cell r="Q197" t="str">
            <v>اختصاصی بازارگردانی صبا نیک</v>
          </cell>
          <cell r="T197" t="str">
            <v>1394/05/31</v>
          </cell>
          <cell r="U197">
            <v>39.200000000000003</v>
          </cell>
          <cell r="V197">
            <v>613104.09463599999</v>
          </cell>
          <cell r="W197">
            <v>513704</v>
          </cell>
          <cell r="Y197">
            <v>1193496</v>
          </cell>
          <cell r="AC197">
            <v>-11.29</v>
          </cell>
          <cell r="AE197">
            <v>37</v>
          </cell>
          <cell r="AI197">
            <v>34</v>
          </cell>
          <cell r="AM197">
            <v>19.349599999999999</v>
          </cell>
          <cell r="BA197" t="str">
            <v>۴۸۱٬۱۸۱٬۱۶۹٬۴۷۰</v>
          </cell>
          <cell r="BB197">
            <v>79</v>
          </cell>
          <cell r="BC197">
            <v>0</v>
          </cell>
          <cell r="BD197">
            <v>20</v>
          </cell>
          <cell r="BE197">
            <v>0</v>
          </cell>
          <cell r="BF197">
            <v>1</v>
          </cell>
          <cell r="BG197" t="str">
            <v>t</v>
          </cell>
          <cell r="BH197" t="str">
            <v>market maker</v>
          </cell>
          <cell r="BI197" t="e">
            <v>#DIV/0!</v>
          </cell>
          <cell r="BJ197" t="e">
            <v>#DIV/0!</v>
          </cell>
          <cell r="BK197" t="e">
            <v>#DIV/0!</v>
          </cell>
          <cell r="BL197" t="e">
            <v>#DIV/0!</v>
          </cell>
          <cell r="BM197" t="e">
            <v>#DIV/0!</v>
          </cell>
          <cell r="BN197" t="e">
            <v>#DIV/0!</v>
          </cell>
          <cell r="BP197" t="e">
            <v>#VALUE!</v>
          </cell>
          <cell r="BQ197">
            <v>1</v>
          </cell>
          <cell r="BR197">
            <v>0</v>
          </cell>
          <cell r="BT197">
            <v>1000000</v>
          </cell>
          <cell r="BV197">
            <v>-11.29</v>
          </cell>
          <cell r="BW197">
            <v>37</v>
          </cell>
          <cell r="BX197">
            <v>0</v>
          </cell>
          <cell r="BY197">
            <v>34</v>
          </cell>
          <cell r="BZ197">
            <v>19.349599999999999</v>
          </cell>
        </row>
        <row r="198">
          <cell r="C198">
            <v>252</v>
          </cell>
          <cell r="D198">
            <v>791993.67593999999</v>
          </cell>
          <cell r="E198">
            <v>750452.10308999999</v>
          </cell>
          <cell r="F198">
            <v>123125.09490700001</v>
          </cell>
          <cell r="G198">
            <v>79261.107650000005</v>
          </cell>
          <cell r="H198">
            <v>11511</v>
          </cell>
          <cell r="Q198" t="str">
            <v>اختصاصی بازارگردانی تدبیرگران فردا</v>
          </cell>
          <cell r="T198" t="str">
            <v>1396/04/12</v>
          </cell>
          <cell r="U198">
            <v>17</v>
          </cell>
          <cell r="V198">
            <v>336179.84643500001</v>
          </cell>
          <cell r="W198">
            <v>166261</v>
          </cell>
          <cell r="Y198">
            <v>2022000</v>
          </cell>
          <cell r="AC198">
            <v>0</v>
          </cell>
          <cell r="AE198">
            <v>24</v>
          </cell>
          <cell r="AI198">
            <v>114</v>
          </cell>
          <cell r="AM198">
            <v>102.2</v>
          </cell>
          <cell r="BA198" t="str">
            <v>۲۰۰٬۴۵۶٬۸۰۲٬۷۱۹</v>
          </cell>
          <cell r="BB198">
            <v>59</v>
          </cell>
          <cell r="BC198">
            <v>31</v>
          </cell>
          <cell r="BD198">
            <v>7</v>
          </cell>
          <cell r="BE198">
            <v>0</v>
          </cell>
          <cell r="BF198">
            <v>3</v>
          </cell>
          <cell r="BG198" t="str">
            <v>t</v>
          </cell>
          <cell r="BH198" t="str">
            <v>market maker</v>
          </cell>
          <cell r="BI198" t="e">
            <v>#DIV/0!</v>
          </cell>
          <cell r="BJ198" t="e">
            <v>#DIV/0!</v>
          </cell>
          <cell r="BK198" t="e">
            <v>#DIV/0!</v>
          </cell>
          <cell r="BL198" t="e">
            <v>#DIV/0!</v>
          </cell>
          <cell r="BM198" t="e">
            <v>#DIV/0!</v>
          </cell>
          <cell r="BN198" t="e">
            <v>#DIV/0!</v>
          </cell>
          <cell r="BP198" t="e">
            <v>#VALUE!</v>
          </cell>
          <cell r="BQ198">
            <v>1</v>
          </cell>
          <cell r="BR198">
            <v>0</v>
          </cell>
          <cell r="BT198">
            <v>1000000</v>
          </cell>
          <cell r="BV198">
            <v>0</v>
          </cell>
          <cell r="BW198">
            <v>24</v>
          </cell>
          <cell r="BX198">
            <v>0</v>
          </cell>
          <cell r="BY198">
            <v>114</v>
          </cell>
          <cell r="BZ198">
            <v>102.2</v>
          </cell>
        </row>
        <row r="199">
          <cell r="C199">
            <v>258</v>
          </cell>
          <cell r="D199">
            <v>447389.17933299998</v>
          </cell>
          <cell r="E199">
            <v>170433.979658</v>
          </cell>
          <cell r="F199">
            <v>85215.075979999994</v>
          </cell>
          <cell r="G199">
            <v>25570.264363999999</v>
          </cell>
          <cell r="H199">
            <v>11538</v>
          </cell>
          <cell r="Q199" t="str">
            <v>اختصاصی بازارگردانی سهم آشنا یکم</v>
          </cell>
          <cell r="T199" t="str">
            <v>1396/08/10</v>
          </cell>
          <cell r="U199">
            <v>13</v>
          </cell>
          <cell r="V199">
            <v>347599.21756100003</v>
          </cell>
          <cell r="W199">
            <v>303778</v>
          </cell>
          <cell r="Y199">
            <v>1144254</v>
          </cell>
          <cell r="AC199">
            <v>-17</v>
          </cell>
          <cell r="AE199">
            <v>32</v>
          </cell>
          <cell r="AI199">
            <v>14</v>
          </cell>
          <cell r="AM199">
            <v>14.4254</v>
          </cell>
          <cell r="BA199" t="str">
            <v>۳۵۰٬۳۸۵٬۷۸۰٬۹۶۸</v>
          </cell>
          <cell r="BB199">
            <v>93</v>
          </cell>
          <cell r="BC199">
            <v>0</v>
          </cell>
          <cell r="BD199">
            <v>7</v>
          </cell>
          <cell r="BE199">
            <v>0</v>
          </cell>
          <cell r="BF199">
            <v>0</v>
          </cell>
          <cell r="BG199" t="str">
            <v>t</v>
          </cell>
          <cell r="BH199" t="str">
            <v>market maker</v>
          </cell>
          <cell r="BI199" t="e">
            <v>#DIV/0!</v>
          </cell>
          <cell r="BJ199" t="e">
            <v>#DIV/0!</v>
          </cell>
          <cell r="BK199" t="e">
            <v>#DIV/0!</v>
          </cell>
          <cell r="BL199" t="e">
            <v>#DIV/0!</v>
          </cell>
          <cell r="BM199" t="e">
            <v>#DIV/0!</v>
          </cell>
          <cell r="BN199" t="e">
            <v>#DIV/0!</v>
          </cell>
          <cell r="BP199" t="e">
            <v>#VALUE!</v>
          </cell>
          <cell r="BQ199">
            <v>1</v>
          </cell>
          <cell r="BR199">
            <v>0</v>
          </cell>
          <cell r="BT199">
            <v>1000000</v>
          </cell>
          <cell r="BV199">
            <v>-17</v>
          </cell>
          <cell r="BW199">
            <v>32</v>
          </cell>
          <cell r="BX199">
            <v>0</v>
          </cell>
          <cell r="BY199">
            <v>14</v>
          </cell>
          <cell r="BZ199">
            <v>14.4254</v>
          </cell>
        </row>
        <row r="200">
          <cell r="C200">
            <v>266</v>
          </cell>
          <cell r="D200">
            <v>427096.99330899998</v>
          </cell>
          <cell r="E200">
            <v>135314.50154200001</v>
          </cell>
          <cell r="F200">
            <v>37591.863942999997</v>
          </cell>
          <cell r="G200">
            <v>24410.654462999999</v>
          </cell>
          <cell r="H200">
            <v>11595</v>
          </cell>
          <cell r="Q200" t="str">
            <v>اختصاصی بازارگردانی سینا بهگزین</v>
          </cell>
          <cell r="T200" t="str">
            <v>1397/05/06</v>
          </cell>
          <cell r="U200">
            <v>4</v>
          </cell>
          <cell r="V200">
            <v>326383.894096</v>
          </cell>
          <cell r="W200">
            <v>263848</v>
          </cell>
          <cell r="Y200">
            <v>1237014</v>
          </cell>
          <cell r="AC200">
            <v>-9</v>
          </cell>
          <cell r="AE200">
            <v>24</v>
          </cell>
          <cell r="AI200">
            <v>0</v>
          </cell>
          <cell r="AM200">
            <v>23.7014</v>
          </cell>
          <cell r="BA200" t="str">
            <v>۲۵۹٬۳۲۹٬۹۵۴٬۸۷۴</v>
          </cell>
          <cell r="BB200">
            <v>78</v>
          </cell>
          <cell r="BC200">
            <v>5</v>
          </cell>
          <cell r="BF200">
            <v>17</v>
          </cell>
          <cell r="BG200" t="str">
            <v>t</v>
          </cell>
          <cell r="BH200" t="str">
            <v>market maker</v>
          </cell>
          <cell r="BI200" t="e">
            <v>#DIV/0!</v>
          </cell>
          <cell r="BJ200" t="e">
            <v>#DIV/0!</v>
          </cell>
          <cell r="BK200" t="e">
            <v>#DIV/0!</v>
          </cell>
          <cell r="BL200" t="e">
            <v>#DIV/0!</v>
          </cell>
          <cell r="BM200" t="e">
            <v>#DIV/0!</v>
          </cell>
          <cell r="BN200" t="e">
            <v>#DIV/0!</v>
          </cell>
          <cell r="BP200" t="e">
            <v>#VALUE!</v>
          </cell>
          <cell r="BQ200">
            <v>1</v>
          </cell>
          <cell r="BR200">
            <v>0</v>
          </cell>
          <cell r="BS200">
            <v>0</v>
          </cell>
          <cell r="BT200">
            <v>1000000</v>
          </cell>
          <cell r="BV200">
            <v>-9</v>
          </cell>
          <cell r="BW200">
            <v>24</v>
          </cell>
          <cell r="BX200">
            <v>0</v>
          </cell>
          <cell r="BY200">
            <v>0</v>
          </cell>
          <cell r="BZ200">
            <v>23.7014</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73"/>
  <sheetViews>
    <sheetView rightToLeft="1" tabSelected="1" view="pageBreakPreview" zoomScale="40" zoomScaleNormal="48" zoomScaleSheetLayoutView="40" workbookViewId="0">
      <pane xSplit="3" ySplit="4" topLeftCell="D158" activePane="bottomRight" state="frozen"/>
      <selection pane="topRight" activeCell="F1" sqref="F1"/>
      <selection pane="bottomLeft" activeCell="A4" sqref="A4"/>
      <selection pane="bottomRight" activeCell="E170" sqref="E170"/>
    </sheetView>
  </sheetViews>
  <sheetFormatPr defaultColWidth="42.28515625" defaultRowHeight="47.25" x14ac:dyDescent="0.25"/>
  <cols>
    <col min="1" max="1" width="5.140625" style="39" hidden="1" customWidth="1"/>
    <col min="2" max="2" width="9.28515625" style="40" bestFit="1" customWidth="1"/>
    <col min="3" max="3" width="47.42578125" style="42" customWidth="1"/>
    <col min="4" max="4" width="40.5703125" style="42" customWidth="1"/>
    <col min="5" max="5" width="54.140625" style="43" customWidth="1"/>
    <col min="6" max="6" width="37" style="44" customWidth="1"/>
    <col min="7" max="7" width="51.5703125" style="41" customWidth="1"/>
    <col min="8" max="8" width="50.140625" style="75" customWidth="1"/>
    <col min="9" max="9" width="32" style="40" customWidth="1"/>
    <col min="10" max="10" width="45" style="236" customWidth="1"/>
    <col min="11" max="11" width="45.85546875" style="40" customWidth="1"/>
    <col min="12" max="12" width="50.140625" style="40" customWidth="1"/>
    <col min="13" max="13" width="46.85546875" style="45" customWidth="1"/>
    <col min="14" max="14" width="33" style="92" customWidth="1"/>
    <col min="15" max="15" width="32" style="92" customWidth="1"/>
    <col min="16" max="16" width="29.42578125" style="92" customWidth="1"/>
    <col min="17" max="17" width="31.5703125" style="278" customWidth="1"/>
    <col min="18" max="18" width="29" style="92" customWidth="1"/>
    <col min="19" max="19" width="31.5703125" style="46" customWidth="1"/>
    <col min="20" max="20" width="26.140625" style="46" customWidth="1"/>
    <col min="21" max="21" width="27.7109375" style="46" customWidth="1"/>
    <col min="22" max="22" width="25.85546875" style="40" customWidth="1"/>
    <col min="23" max="23" width="31.140625" style="40" customWidth="1"/>
    <col min="24" max="24" width="28" style="47" hidden="1" customWidth="1"/>
    <col min="25" max="25" width="27.7109375" style="62" hidden="1" customWidth="1"/>
    <col min="26" max="26" width="30.85546875" style="48" hidden="1" customWidth="1"/>
    <col min="27" max="27" width="36.5703125" style="64" hidden="1" customWidth="1"/>
    <col min="28" max="28" width="48.42578125" style="63" hidden="1" customWidth="1"/>
    <col min="29" max="29" width="35.140625" style="40" hidden="1" customWidth="1"/>
    <col min="30" max="30" width="23.42578125" style="40" hidden="1" customWidth="1"/>
    <col min="31" max="31" width="32.28515625" style="40" hidden="1" customWidth="1"/>
    <col min="32" max="35" width="42.28515625" style="300" hidden="1" customWidth="1"/>
    <col min="36" max="16384" width="42.28515625" style="40"/>
  </cols>
  <sheetData>
    <row r="1" spans="1:35" s="7" customFormat="1" ht="78" x14ac:dyDescent="0.25">
      <c r="A1" s="160"/>
      <c r="B1" s="335" t="s">
        <v>354</v>
      </c>
      <c r="C1" s="335"/>
      <c r="D1" s="335"/>
      <c r="E1" s="335"/>
      <c r="F1" s="335"/>
      <c r="G1" s="335"/>
      <c r="H1" s="335"/>
      <c r="I1" s="335"/>
      <c r="J1" s="267" t="s">
        <v>375</v>
      </c>
      <c r="K1" s="268" t="s">
        <v>340</v>
      </c>
      <c r="L1" s="269"/>
      <c r="M1" s="158"/>
      <c r="N1" s="159"/>
      <c r="O1" s="159"/>
      <c r="P1" s="159"/>
      <c r="Q1" s="276"/>
      <c r="R1" s="159"/>
      <c r="S1" s="158"/>
      <c r="T1" s="158"/>
      <c r="U1" s="158"/>
      <c r="V1" s="158"/>
      <c r="W1" s="158"/>
      <c r="X1" s="156"/>
      <c r="Y1" s="93"/>
      <c r="Z1" s="80"/>
      <c r="AA1" s="81"/>
      <c r="AB1" s="82"/>
      <c r="AF1" s="296"/>
      <c r="AG1" s="296"/>
      <c r="AH1" s="296"/>
      <c r="AI1" s="296"/>
    </row>
    <row r="2" spans="1:35" s="7" customFormat="1" ht="59.25" x14ac:dyDescent="0.25">
      <c r="A2" s="160"/>
      <c r="B2" s="230"/>
      <c r="C2" s="230"/>
      <c r="D2" s="230"/>
      <c r="E2" s="230"/>
      <c r="F2" s="230"/>
      <c r="G2" s="230"/>
      <c r="H2" s="230"/>
      <c r="I2" s="230"/>
      <c r="J2" s="231"/>
      <c r="K2" s="229"/>
      <c r="L2" s="158"/>
      <c r="M2" s="158"/>
      <c r="N2" s="159"/>
      <c r="O2" s="159"/>
      <c r="P2" s="159"/>
      <c r="Q2" s="276"/>
      <c r="R2" s="159"/>
      <c r="S2" s="158"/>
      <c r="T2" s="158"/>
      <c r="U2" s="158"/>
      <c r="V2" s="158"/>
      <c r="W2" s="158"/>
      <c r="X2" s="156"/>
      <c r="Y2" s="93"/>
      <c r="Z2" s="80"/>
      <c r="AA2" s="81"/>
      <c r="AB2" s="82"/>
      <c r="AF2" s="296"/>
      <c r="AG2" s="296"/>
      <c r="AH2" s="296"/>
      <c r="AI2" s="296"/>
    </row>
    <row r="3" spans="1:35" s="61" customFormat="1" x14ac:dyDescent="0.25">
      <c r="A3" s="342" t="s">
        <v>175</v>
      </c>
      <c r="B3" s="336" t="s">
        <v>57</v>
      </c>
      <c r="C3" s="337" t="s">
        <v>1</v>
      </c>
      <c r="D3" s="337" t="s">
        <v>2</v>
      </c>
      <c r="E3" s="340" t="s">
        <v>3</v>
      </c>
      <c r="F3" s="338" t="s">
        <v>4</v>
      </c>
      <c r="G3" s="176" t="s">
        <v>274</v>
      </c>
      <c r="H3" s="177" t="s">
        <v>274</v>
      </c>
      <c r="I3" s="339" t="s">
        <v>5</v>
      </c>
      <c r="J3" s="348" t="s">
        <v>6</v>
      </c>
      <c r="K3" s="337" t="s">
        <v>7</v>
      </c>
      <c r="L3" s="337" t="s">
        <v>8</v>
      </c>
      <c r="M3" s="337" t="s">
        <v>9</v>
      </c>
      <c r="N3" s="346" t="s">
        <v>10</v>
      </c>
      <c r="O3" s="346" t="s">
        <v>51</v>
      </c>
      <c r="P3" s="346" t="s">
        <v>256</v>
      </c>
      <c r="Q3" s="347" t="s">
        <v>11</v>
      </c>
      <c r="R3" s="346" t="s">
        <v>287</v>
      </c>
      <c r="S3" s="345" t="s">
        <v>12</v>
      </c>
      <c r="T3" s="345" t="s">
        <v>13</v>
      </c>
      <c r="U3" s="345" t="s">
        <v>14</v>
      </c>
      <c r="V3" s="345" t="s">
        <v>15</v>
      </c>
      <c r="W3" s="345" t="s">
        <v>16</v>
      </c>
      <c r="X3" s="83"/>
      <c r="Y3" s="84"/>
      <c r="Z3" s="85"/>
      <c r="AA3" s="86"/>
      <c r="AB3" s="82"/>
      <c r="AF3" s="297"/>
      <c r="AG3" s="297"/>
      <c r="AH3" s="297"/>
      <c r="AI3" s="297"/>
    </row>
    <row r="4" spans="1:35" s="8" customFormat="1" ht="47.25" customHeight="1" x14ac:dyDescent="0.25">
      <c r="A4" s="343"/>
      <c r="B4" s="336"/>
      <c r="C4" s="337"/>
      <c r="D4" s="337"/>
      <c r="E4" s="341"/>
      <c r="F4" s="337"/>
      <c r="G4" s="175" t="s">
        <v>360</v>
      </c>
      <c r="H4" s="157" t="s">
        <v>375</v>
      </c>
      <c r="I4" s="337"/>
      <c r="J4" s="348"/>
      <c r="K4" s="337"/>
      <c r="L4" s="337"/>
      <c r="M4" s="337"/>
      <c r="N4" s="346"/>
      <c r="O4" s="346"/>
      <c r="P4" s="346"/>
      <c r="Q4" s="347"/>
      <c r="R4" s="346"/>
      <c r="S4" s="345"/>
      <c r="T4" s="345"/>
      <c r="U4" s="345"/>
      <c r="V4" s="345"/>
      <c r="W4" s="345"/>
      <c r="X4" s="78" t="s">
        <v>198</v>
      </c>
      <c r="Y4" s="79" t="s">
        <v>199</v>
      </c>
      <c r="Z4" s="78" t="s">
        <v>246</v>
      </c>
      <c r="AA4" s="87" t="s">
        <v>283</v>
      </c>
      <c r="AB4" s="82" t="s">
        <v>284</v>
      </c>
      <c r="AC4" s="82" t="s">
        <v>312</v>
      </c>
      <c r="AD4" s="82" t="s">
        <v>331</v>
      </c>
      <c r="AE4" s="82" t="s">
        <v>332</v>
      </c>
      <c r="AF4" s="298" t="s">
        <v>369</v>
      </c>
      <c r="AG4" s="298" t="s">
        <v>370</v>
      </c>
      <c r="AH4" s="298" t="s">
        <v>371</v>
      </c>
      <c r="AI4" s="298" t="s">
        <v>372</v>
      </c>
    </row>
    <row r="5" spans="1:35" s="6" customFormat="1" x14ac:dyDescent="1.25">
      <c r="A5" s="88">
        <v>7</v>
      </c>
      <c r="B5" s="18">
        <v>1</v>
      </c>
      <c r="C5" s="71" t="s">
        <v>376</v>
      </c>
      <c r="D5" s="11" t="s">
        <v>17</v>
      </c>
      <c r="E5" s="11" t="s">
        <v>349</v>
      </c>
      <c r="F5" s="12">
        <v>17</v>
      </c>
      <c r="G5" s="13">
        <v>8807289.4905169997</v>
      </c>
      <c r="H5" s="13">
        <v>8157522.201413</v>
      </c>
      <c r="I5" s="13" t="s">
        <v>82</v>
      </c>
      <c r="J5" s="232">
        <v>136.9</v>
      </c>
      <c r="K5" s="57">
        <v>8126187</v>
      </c>
      <c r="L5" s="57">
        <v>20000000</v>
      </c>
      <c r="M5" s="57">
        <v>1003856</v>
      </c>
      <c r="N5" s="279">
        <v>1.7355015568630925</v>
      </c>
      <c r="O5" s="279">
        <v>5.2321898790150705</v>
      </c>
      <c r="P5" s="279">
        <v>20.01000310853572</v>
      </c>
      <c r="Q5" s="279">
        <v>228.85879999999997</v>
      </c>
      <c r="R5" s="76">
        <v>20.060669101533964</v>
      </c>
      <c r="S5" s="56">
        <v>5803</v>
      </c>
      <c r="T5" s="56">
        <v>90</v>
      </c>
      <c r="U5" s="56">
        <v>34</v>
      </c>
      <c r="V5" s="56">
        <v>10</v>
      </c>
      <c r="W5" s="13">
        <v>5837</v>
      </c>
      <c r="X5" s="89">
        <v>0.53896230863777372</v>
      </c>
      <c r="Y5" s="90">
        <v>0.52751281274474471</v>
      </c>
      <c r="Z5" s="91">
        <v>10581</v>
      </c>
      <c r="AA5" s="82">
        <v>0</v>
      </c>
      <c r="AB5" s="82">
        <v>0</v>
      </c>
      <c r="AC5" s="192">
        <v>0</v>
      </c>
      <c r="AD5" s="192">
        <v>0</v>
      </c>
      <c r="AE5" s="192">
        <v>0</v>
      </c>
      <c r="AF5" s="299">
        <v>1.0392999174793143E-2</v>
      </c>
      <c r="AG5" s="299">
        <v>3.1332812626946184E-2</v>
      </c>
      <c r="AH5" s="299">
        <v>0.11982930523583823</v>
      </c>
      <c r="AI5" s="299">
        <v>1.3705140800007836</v>
      </c>
    </row>
    <row r="6" spans="1:35" s="9" customFormat="1" x14ac:dyDescent="1.25">
      <c r="A6" s="293">
        <v>11</v>
      </c>
      <c r="B6" s="21">
        <v>2</v>
      </c>
      <c r="C6" s="72" t="s">
        <v>377</v>
      </c>
      <c r="D6" s="22" t="s">
        <v>20</v>
      </c>
      <c r="E6" s="22" t="s">
        <v>295</v>
      </c>
      <c r="F6" s="23">
        <v>15</v>
      </c>
      <c r="G6" s="20">
        <v>20157844.787142001</v>
      </c>
      <c r="H6" s="20">
        <v>16775589.024155</v>
      </c>
      <c r="I6" s="20" t="s">
        <v>83</v>
      </c>
      <c r="J6" s="233">
        <v>117.93333333333334</v>
      </c>
      <c r="K6" s="59">
        <v>16636636</v>
      </c>
      <c r="L6" s="58">
        <v>40000000</v>
      </c>
      <c r="M6" s="59">
        <v>1008352</v>
      </c>
      <c r="N6" s="294">
        <v>1.6793944584542673</v>
      </c>
      <c r="O6" s="294">
        <v>5.1399847592436769</v>
      </c>
      <c r="P6" s="294">
        <v>19.251356001833802</v>
      </c>
      <c r="Q6" s="294">
        <v>287.11489999999998</v>
      </c>
      <c r="R6" s="77">
        <v>29.214630864895419</v>
      </c>
      <c r="S6" s="295">
        <v>21900</v>
      </c>
      <c r="T6" s="295">
        <v>86</v>
      </c>
      <c r="U6" s="295">
        <v>49</v>
      </c>
      <c r="V6" s="295">
        <v>14</v>
      </c>
      <c r="W6" s="20">
        <v>21949</v>
      </c>
      <c r="X6" s="89">
        <v>1.0590923963242771</v>
      </c>
      <c r="Y6" s="90">
        <v>1.0365934685742053</v>
      </c>
      <c r="Z6" s="91">
        <v>10639</v>
      </c>
      <c r="AA6" s="82">
        <v>0</v>
      </c>
      <c r="AB6" s="82">
        <v>0</v>
      </c>
      <c r="AC6" s="192">
        <v>0</v>
      </c>
      <c r="AD6" s="192">
        <v>0</v>
      </c>
      <c r="AE6" s="192">
        <v>0</v>
      </c>
      <c r="AF6" s="299">
        <v>2.0681789550907454E-2</v>
      </c>
      <c r="AG6" s="299">
        <v>6.3299055531833112E-2</v>
      </c>
      <c r="AH6" s="299">
        <v>0.23708098558690593</v>
      </c>
      <c r="AI6" s="299">
        <v>3.5358279937372687</v>
      </c>
    </row>
    <row r="7" spans="1:35" s="6" customFormat="1" x14ac:dyDescent="1.25">
      <c r="A7" s="88">
        <v>53</v>
      </c>
      <c r="B7" s="18">
        <v>3</v>
      </c>
      <c r="C7" s="71" t="s">
        <v>378</v>
      </c>
      <c r="D7" s="11" t="s">
        <v>38</v>
      </c>
      <c r="E7" s="11" t="s">
        <v>349</v>
      </c>
      <c r="F7" s="12" t="s">
        <v>28</v>
      </c>
      <c r="G7" s="13">
        <v>44386.877469999999</v>
      </c>
      <c r="H7" s="13">
        <v>102052.16043</v>
      </c>
      <c r="I7" s="13" t="s">
        <v>133</v>
      </c>
      <c r="J7" s="232">
        <v>113</v>
      </c>
      <c r="K7" s="57">
        <v>100830</v>
      </c>
      <c r="L7" s="57">
        <v>250000</v>
      </c>
      <c r="M7" s="57">
        <v>1012121</v>
      </c>
      <c r="N7" s="279">
        <v>0.12735631411659279</v>
      </c>
      <c r="O7" s="279">
        <v>2.691967210655037</v>
      </c>
      <c r="P7" s="279">
        <v>12.662532240605797</v>
      </c>
      <c r="Q7" s="279">
        <v>289.76209999999998</v>
      </c>
      <c r="R7" s="76">
        <v>30.771196460176991</v>
      </c>
      <c r="S7" s="56">
        <v>32</v>
      </c>
      <c r="T7" s="56">
        <v>2</v>
      </c>
      <c r="U7" s="56">
        <v>5</v>
      </c>
      <c r="V7" s="56">
        <v>98</v>
      </c>
      <c r="W7" s="13">
        <v>37</v>
      </c>
      <c r="X7" s="89">
        <v>1.4983380881485498E-4</v>
      </c>
      <c r="Y7" s="90">
        <v>1.4665080037220792E-4</v>
      </c>
      <c r="Z7" s="91">
        <v>10720</v>
      </c>
      <c r="AA7" s="82">
        <v>0</v>
      </c>
      <c r="AB7" s="82">
        <v>0</v>
      </c>
      <c r="AC7" s="192">
        <v>0</v>
      </c>
      <c r="AD7" s="192">
        <v>0</v>
      </c>
      <c r="AE7" s="192">
        <v>0</v>
      </c>
      <c r="AF7" s="299">
        <v>9.5411408103550894E-6</v>
      </c>
      <c r="AG7" s="299">
        <v>2.0167385018857262E-4</v>
      </c>
      <c r="AH7" s="299">
        <v>9.4863771742543308E-4</v>
      </c>
      <c r="AI7" s="299">
        <v>2.1708079546595444E-2</v>
      </c>
    </row>
    <row r="8" spans="1:35" s="9" customFormat="1" x14ac:dyDescent="1.25">
      <c r="A8" s="293">
        <v>6</v>
      </c>
      <c r="B8" s="21">
        <v>4</v>
      </c>
      <c r="C8" s="72" t="s">
        <v>379</v>
      </c>
      <c r="D8" s="22" t="s">
        <v>20</v>
      </c>
      <c r="E8" s="22" t="s">
        <v>295</v>
      </c>
      <c r="F8" s="23">
        <v>15</v>
      </c>
      <c r="G8" s="20">
        <v>245798.34879799999</v>
      </c>
      <c r="H8" s="20">
        <v>446558.308089</v>
      </c>
      <c r="I8" s="20" t="s">
        <v>84</v>
      </c>
      <c r="J8" s="233">
        <v>106.5</v>
      </c>
      <c r="K8" s="59">
        <v>442263</v>
      </c>
      <c r="L8" s="58">
        <v>2000000</v>
      </c>
      <c r="M8" s="59">
        <v>1009712</v>
      </c>
      <c r="N8" s="294">
        <v>1.8641442090247373</v>
      </c>
      <c r="O8" s="294">
        <v>7.1485833116195305</v>
      </c>
      <c r="P8" s="294">
        <v>22.528557948848206</v>
      </c>
      <c r="Q8" s="294">
        <v>183.3707</v>
      </c>
      <c r="R8" s="77">
        <v>20.66148732394366</v>
      </c>
      <c r="S8" s="295">
        <v>596</v>
      </c>
      <c r="T8" s="295">
        <v>93</v>
      </c>
      <c r="U8" s="295">
        <v>3</v>
      </c>
      <c r="V8" s="295">
        <v>7</v>
      </c>
      <c r="W8" s="20">
        <v>599</v>
      </c>
      <c r="X8" s="89">
        <v>3.0487284465894313E-2</v>
      </c>
      <c r="Y8" s="90">
        <v>2.9839625004949587E-2</v>
      </c>
      <c r="Z8" s="91">
        <v>10748</v>
      </c>
      <c r="AA8" s="82">
        <v>0</v>
      </c>
      <c r="AB8" s="82">
        <v>0</v>
      </c>
      <c r="AC8" s="192">
        <v>0</v>
      </c>
      <c r="AD8" s="192">
        <v>0</v>
      </c>
      <c r="AE8" s="192">
        <v>0</v>
      </c>
      <c r="AF8" s="299">
        <v>6.1110424501060979E-4</v>
      </c>
      <c r="AG8" s="299">
        <v>2.3434504618224669E-3</v>
      </c>
      <c r="AH8" s="299">
        <v>7.3853177934722555E-3</v>
      </c>
      <c r="AI8" s="299">
        <v>6.0112631114087808E-2</v>
      </c>
    </row>
    <row r="9" spans="1:35" s="6" customFormat="1" x14ac:dyDescent="1.25">
      <c r="A9" s="88">
        <v>5</v>
      </c>
      <c r="B9" s="18">
        <v>5</v>
      </c>
      <c r="C9" s="71" t="s">
        <v>380</v>
      </c>
      <c r="D9" s="11" t="s">
        <v>20</v>
      </c>
      <c r="E9" s="11" t="s">
        <v>295</v>
      </c>
      <c r="F9" s="12">
        <v>16</v>
      </c>
      <c r="G9" s="13">
        <v>82477281.619120002</v>
      </c>
      <c r="H9" s="13">
        <v>72851945.282462999</v>
      </c>
      <c r="I9" s="13" t="s">
        <v>85</v>
      </c>
      <c r="J9" s="232">
        <v>104.33333333333333</v>
      </c>
      <c r="K9" s="57">
        <v>72246851</v>
      </c>
      <c r="L9" s="57">
        <v>100000000</v>
      </c>
      <c r="M9" s="57">
        <v>1008375</v>
      </c>
      <c r="N9" s="279">
        <v>1.6824723709944263</v>
      </c>
      <c r="O9" s="279">
        <v>5.1822540443569514</v>
      </c>
      <c r="P9" s="279">
        <v>19.323567470587303</v>
      </c>
      <c r="Q9" s="279">
        <v>180.13410000000002</v>
      </c>
      <c r="R9" s="76">
        <v>20.718299041533548</v>
      </c>
      <c r="S9" s="56">
        <v>62742</v>
      </c>
      <c r="T9" s="56">
        <v>97</v>
      </c>
      <c r="U9" s="56">
        <v>182</v>
      </c>
      <c r="V9" s="56">
        <v>3</v>
      </c>
      <c r="W9" s="13">
        <v>62924</v>
      </c>
      <c r="X9" s="89">
        <v>5.1876480925988124</v>
      </c>
      <c r="Y9" s="90">
        <v>5.077443808219793</v>
      </c>
      <c r="Z9" s="91">
        <v>10765</v>
      </c>
      <c r="AA9" s="82">
        <v>0</v>
      </c>
      <c r="AB9" s="82">
        <v>0</v>
      </c>
      <c r="AC9" s="192">
        <v>0</v>
      </c>
      <c r="AD9" s="192">
        <v>0</v>
      </c>
      <c r="AE9" s="192">
        <v>0</v>
      </c>
      <c r="AF9" s="299">
        <v>8.9980150373602449E-2</v>
      </c>
      <c r="AG9" s="299">
        <v>0.27715165266567859</v>
      </c>
      <c r="AH9" s="299">
        <v>1.0334419374329555</v>
      </c>
      <c r="AI9" s="299">
        <v>9.6337352605876703</v>
      </c>
    </row>
    <row r="10" spans="1:35" s="9" customFormat="1" x14ac:dyDescent="1.25">
      <c r="A10" s="293">
        <v>2</v>
      </c>
      <c r="B10" s="21">
        <v>6</v>
      </c>
      <c r="C10" s="72" t="s">
        <v>381</v>
      </c>
      <c r="D10" s="22" t="s">
        <v>19</v>
      </c>
      <c r="E10" s="22" t="s">
        <v>295</v>
      </c>
      <c r="F10" s="23">
        <v>20</v>
      </c>
      <c r="G10" s="20">
        <v>3686073.0541110002</v>
      </c>
      <c r="H10" s="20">
        <v>2046733.0982280001</v>
      </c>
      <c r="I10" s="20" t="s">
        <v>86</v>
      </c>
      <c r="J10" s="233">
        <v>102.56666666666666</v>
      </c>
      <c r="K10" s="59">
        <v>2041004</v>
      </c>
      <c r="L10" s="58">
        <v>5000000</v>
      </c>
      <c r="M10" s="59">
        <v>1002807</v>
      </c>
      <c r="N10" s="294">
        <v>1.6401124181364473</v>
      </c>
      <c r="O10" s="294">
        <v>5.4661975119899893</v>
      </c>
      <c r="P10" s="294">
        <v>20.564</v>
      </c>
      <c r="Q10" s="294">
        <v>179.97719999999998</v>
      </c>
      <c r="R10" s="77">
        <v>21.056805979850502</v>
      </c>
      <c r="S10" s="295">
        <v>502</v>
      </c>
      <c r="T10" s="295">
        <v>33</v>
      </c>
      <c r="U10" s="295">
        <v>13</v>
      </c>
      <c r="V10" s="295">
        <v>67</v>
      </c>
      <c r="W10" s="20">
        <v>515</v>
      </c>
      <c r="X10" s="89">
        <v>4.9582996952790184E-2</v>
      </c>
      <c r="Y10" s="90">
        <v>4.8529675948933891E-2</v>
      </c>
      <c r="Z10" s="91">
        <v>10778</v>
      </c>
      <c r="AA10" s="82">
        <v>0</v>
      </c>
      <c r="AB10" s="82">
        <v>0</v>
      </c>
      <c r="AC10" s="192">
        <v>0</v>
      </c>
      <c r="AD10" s="192">
        <v>0</v>
      </c>
      <c r="AE10" s="192">
        <v>0</v>
      </c>
      <c r="AF10" s="299">
        <v>2.4642936069906906E-3</v>
      </c>
      <c r="AG10" s="299">
        <v>8.213044078192391E-3</v>
      </c>
      <c r="AH10" s="299">
        <v>3.0897719676884157E-2</v>
      </c>
      <c r="AI10" s="299">
        <v>0.27041845330823355</v>
      </c>
    </row>
    <row r="11" spans="1:35" s="6" customFormat="1" x14ac:dyDescent="1.25">
      <c r="A11" s="88">
        <v>42</v>
      </c>
      <c r="B11" s="18">
        <v>7</v>
      </c>
      <c r="C11" s="71" t="s">
        <v>382</v>
      </c>
      <c r="D11" s="11" t="s">
        <v>355</v>
      </c>
      <c r="E11" s="11" t="s">
        <v>295</v>
      </c>
      <c r="F11" s="12">
        <v>17</v>
      </c>
      <c r="G11" s="13">
        <v>976744.72065100004</v>
      </c>
      <c r="H11" s="13">
        <v>2212538.8707690001</v>
      </c>
      <c r="I11" s="13" t="s">
        <v>141</v>
      </c>
      <c r="J11" s="232">
        <v>100.46666666666667</v>
      </c>
      <c r="K11" s="57">
        <v>2191794</v>
      </c>
      <c r="L11" s="57">
        <v>5000000</v>
      </c>
      <c r="M11" s="57">
        <v>1009465</v>
      </c>
      <c r="N11" s="279">
        <v>2.8446484410427484</v>
      </c>
      <c r="O11" s="279">
        <v>6.839034596663411</v>
      </c>
      <c r="P11" s="279">
        <v>20.178617693217113</v>
      </c>
      <c r="Q11" s="279">
        <v>299.75139999999999</v>
      </c>
      <c r="R11" s="76">
        <v>35.803086927670869</v>
      </c>
      <c r="S11" s="56">
        <v>4655</v>
      </c>
      <c r="T11" s="56">
        <v>99</v>
      </c>
      <c r="U11" s="56">
        <v>3</v>
      </c>
      <c r="V11" s="56">
        <v>1</v>
      </c>
      <c r="W11" s="13">
        <v>4658</v>
      </c>
      <c r="X11" s="89">
        <v>0.1607991411028353</v>
      </c>
      <c r="Y11" s="90">
        <v>0.15738318960464462</v>
      </c>
      <c r="Z11" s="91">
        <v>10784</v>
      </c>
      <c r="AA11" s="82">
        <v>0</v>
      </c>
      <c r="AB11" s="82">
        <v>0</v>
      </c>
      <c r="AC11" s="192">
        <v>0</v>
      </c>
      <c r="AD11" s="192">
        <v>0</v>
      </c>
      <c r="AE11" s="192">
        <v>0</v>
      </c>
      <c r="AF11" s="299">
        <v>4.6203740005979124E-3</v>
      </c>
      <c r="AG11" s="299">
        <v>1.1108190799152042E-2</v>
      </c>
      <c r="AH11" s="299">
        <v>3.2774791855674619E-2</v>
      </c>
      <c r="AI11" s="299">
        <v>0.4868663400441659</v>
      </c>
    </row>
    <row r="12" spans="1:35" s="9" customFormat="1" x14ac:dyDescent="1.25">
      <c r="A12" s="293">
        <v>1</v>
      </c>
      <c r="B12" s="21">
        <v>8</v>
      </c>
      <c r="C12" s="72" t="s">
        <v>383</v>
      </c>
      <c r="D12" s="22" t="s">
        <v>21</v>
      </c>
      <c r="E12" s="22" t="s">
        <v>295</v>
      </c>
      <c r="F12" s="23">
        <v>16</v>
      </c>
      <c r="G12" s="20">
        <v>175236317.558016</v>
      </c>
      <c r="H12" s="20">
        <v>176698335.67586401</v>
      </c>
      <c r="I12" s="20" t="s">
        <v>87</v>
      </c>
      <c r="J12" s="233">
        <v>92.2</v>
      </c>
      <c r="K12" s="59">
        <v>171743713</v>
      </c>
      <c r="L12" s="58">
        <v>200000000</v>
      </c>
      <c r="M12" s="59">
        <v>1028849</v>
      </c>
      <c r="N12" s="294">
        <v>2.4863306600630146</v>
      </c>
      <c r="O12" s="294">
        <v>6.3216999999999999</v>
      </c>
      <c r="P12" s="294">
        <v>19.815799999999999</v>
      </c>
      <c r="Q12" s="294">
        <v>150.983</v>
      </c>
      <c r="R12" s="77">
        <v>19.650715835140996</v>
      </c>
      <c r="S12" s="295">
        <v>380042</v>
      </c>
      <c r="T12" s="295">
        <v>92</v>
      </c>
      <c r="U12" s="295">
        <v>978</v>
      </c>
      <c r="V12" s="295">
        <v>8</v>
      </c>
      <c r="W12" s="20">
        <v>381020</v>
      </c>
      <c r="X12" s="89">
        <v>11.933776693842226</v>
      </c>
      <c r="Y12" s="90">
        <v>11.680260399558458</v>
      </c>
      <c r="Z12" s="91">
        <v>10837</v>
      </c>
      <c r="AA12" s="82">
        <v>0</v>
      </c>
      <c r="AB12" s="82">
        <v>0</v>
      </c>
      <c r="AC12" s="192">
        <v>0</v>
      </c>
      <c r="AD12" s="192">
        <v>0</v>
      </c>
      <c r="AE12" s="192">
        <v>0</v>
      </c>
      <c r="AF12" s="299">
        <v>0.32251429222005834</v>
      </c>
      <c r="AG12" s="299">
        <v>0.82001908832024351</v>
      </c>
      <c r="AH12" s="299">
        <v>2.5704057848895521</v>
      </c>
      <c r="AI12" s="299">
        <v>19.584754419199793</v>
      </c>
    </row>
    <row r="13" spans="1:35" s="6" customFormat="1" x14ac:dyDescent="1.25">
      <c r="A13" s="88">
        <v>3</v>
      </c>
      <c r="B13" s="18">
        <v>9</v>
      </c>
      <c r="C13" s="71" t="s">
        <v>384</v>
      </c>
      <c r="D13" s="11" t="s">
        <v>17</v>
      </c>
      <c r="E13" s="11" t="s">
        <v>295</v>
      </c>
      <c r="F13" s="12">
        <v>17</v>
      </c>
      <c r="G13" s="13">
        <v>8933198.3727020007</v>
      </c>
      <c r="H13" s="13">
        <v>8508596.9987649992</v>
      </c>
      <c r="I13" s="13" t="s">
        <v>88</v>
      </c>
      <c r="J13" s="232">
        <v>91.6</v>
      </c>
      <c r="K13" s="57">
        <v>8364208</v>
      </c>
      <c r="L13" s="57">
        <v>15000000</v>
      </c>
      <c r="M13" s="57">
        <v>1017263</v>
      </c>
      <c r="N13" s="279">
        <v>1.7263000000000002</v>
      </c>
      <c r="O13" s="279">
        <v>5.2896999999999998</v>
      </c>
      <c r="P13" s="279">
        <v>20.217399999999998</v>
      </c>
      <c r="Q13" s="279">
        <v>165.91389999999998</v>
      </c>
      <c r="R13" s="76">
        <v>21.73544541484716</v>
      </c>
      <c r="S13" s="56">
        <v>4932</v>
      </c>
      <c r="T13" s="56">
        <v>89</v>
      </c>
      <c r="U13" s="56">
        <v>25</v>
      </c>
      <c r="V13" s="56">
        <v>11</v>
      </c>
      <c r="W13" s="13">
        <v>4957</v>
      </c>
      <c r="X13" s="89">
        <v>0.55591140190234545</v>
      </c>
      <c r="Y13" s="90">
        <v>0.54410184637135439</v>
      </c>
      <c r="Z13" s="91">
        <v>10845</v>
      </c>
      <c r="AA13" s="82">
        <v>0</v>
      </c>
      <c r="AB13" s="82">
        <v>0</v>
      </c>
      <c r="AC13" s="192">
        <v>0</v>
      </c>
      <c r="AD13" s="192">
        <v>0</v>
      </c>
      <c r="AE13" s="192">
        <v>0</v>
      </c>
      <c r="AF13" s="299">
        <v>1.0782807338247404E-2</v>
      </c>
      <c r="AG13" s="299">
        <v>3.3040500479132998E-2</v>
      </c>
      <c r="AH13" s="299">
        <v>0.12628183344742108</v>
      </c>
      <c r="AI13" s="299">
        <v>1.036330660045905</v>
      </c>
    </row>
    <row r="14" spans="1:35" s="9" customFormat="1" x14ac:dyDescent="1.25">
      <c r="A14" s="293">
        <v>16</v>
      </c>
      <c r="B14" s="21">
        <v>10</v>
      </c>
      <c r="C14" s="72" t="s">
        <v>385</v>
      </c>
      <c r="D14" s="22" t="s">
        <v>23</v>
      </c>
      <c r="E14" s="22" t="s">
        <v>295</v>
      </c>
      <c r="F14" s="23">
        <v>20</v>
      </c>
      <c r="G14" s="20">
        <v>17993562.713645</v>
      </c>
      <c r="H14" s="20">
        <v>7456130.7117659999</v>
      </c>
      <c r="I14" s="20" t="s">
        <v>89</v>
      </c>
      <c r="J14" s="233">
        <v>88.066666666666663</v>
      </c>
      <c r="K14" s="59">
        <v>7317737</v>
      </c>
      <c r="L14" s="58">
        <v>25000000</v>
      </c>
      <c r="M14" s="59">
        <v>1018912</v>
      </c>
      <c r="N14" s="294">
        <v>1.8912000000000002</v>
      </c>
      <c r="O14" s="294">
        <v>5.8872999999999998</v>
      </c>
      <c r="P14" s="294">
        <v>21.4864</v>
      </c>
      <c r="Q14" s="294">
        <v>199.5943</v>
      </c>
      <c r="R14" s="77">
        <v>27.196800908402729</v>
      </c>
      <c r="S14" s="295">
        <v>13047</v>
      </c>
      <c r="T14" s="295">
        <v>99</v>
      </c>
      <c r="U14" s="295">
        <v>15</v>
      </c>
      <c r="V14" s="295">
        <v>1</v>
      </c>
      <c r="W14" s="20">
        <v>13062</v>
      </c>
      <c r="X14" s="89">
        <v>0.54188400043147533</v>
      </c>
      <c r="Y14" s="90">
        <v>0.53037243730729378</v>
      </c>
      <c r="Z14" s="91">
        <v>10883</v>
      </c>
      <c r="AA14" s="82">
        <v>0</v>
      </c>
      <c r="AB14" s="82">
        <v>0</v>
      </c>
      <c r="AC14" s="192">
        <v>0</v>
      </c>
      <c r="AD14" s="192">
        <v>0</v>
      </c>
      <c r="AE14" s="192">
        <v>0</v>
      </c>
      <c r="AF14" s="299">
        <v>1.035162648096976E-2</v>
      </c>
      <c r="AG14" s="299">
        <v>3.2224582583234594E-2</v>
      </c>
      <c r="AH14" s="299">
        <v>0.11760743825122072</v>
      </c>
      <c r="AI14" s="299">
        <v>1.0924945227002023</v>
      </c>
    </row>
    <row r="15" spans="1:35" s="6" customFormat="1" x14ac:dyDescent="1.25">
      <c r="A15" s="88">
        <v>102</v>
      </c>
      <c r="B15" s="18">
        <v>11</v>
      </c>
      <c r="C15" s="71" t="s">
        <v>386</v>
      </c>
      <c r="D15" s="11" t="s">
        <v>33</v>
      </c>
      <c r="E15" s="11" t="s">
        <v>295</v>
      </c>
      <c r="F15" s="12">
        <v>17</v>
      </c>
      <c r="G15" s="13">
        <v>357100</v>
      </c>
      <c r="H15" s="13">
        <v>840304</v>
      </c>
      <c r="I15" s="13" t="s">
        <v>91</v>
      </c>
      <c r="J15" s="232">
        <v>87.166666666666671</v>
      </c>
      <c r="K15" s="57">
        <v>840304</v>
      </c>
      <c r="L15" s="57">
        <v>5000000</v>
      </c>
      <c r="M15" s="57">
        <v>1000000</v>
      </c>
      <c r="N15" s="279">
        <v>3.2828000000000004</v>
      </c>
      <c r="O15" s="279">
        <v>8.6473132176765919</v>
      </c>
      <c r="P15" s="279">
        <v>17.423344968442571</v>
      </c>
      <c r="Q15" s="279">
        <v>127.05329999999999</v>
      </c>
      <c r="R15" s="76">
        <v>17.491085277246651</v>
      </c>
      <c r="S15" s="56">
        <v>21621</v>
      </c>
      <c r="T15" s="56">
        <v>38</v>
      </c>
      <c r="U15" s="56">
        <v>7</v>
      </c>
      <c r="V15" s="56">
        <v>62</v>
      </c>
      <c r="W15" s="13">
        <v>21628</v>
      </c>
      <c r="X15" s="89">
        <v>2.3441081684945568E-2</v>
      </c>
      <c r="Y15" s="90">
        <v>2.2943108887630122E-2</v>
      </c>
      <c r="Z15" s="91">
        <v>10895</v>
      </c>
      <c r="AA15" s="82">
        <v>0</v>
      </c>
      <c r="AB15" s="82">
        <v>0</v>
      </c>
      <c r="AC15" s="192">
        <v>0</v>
      </c>
      <c r="AD15" s="192">
        <v>0</v>
      </c>
      <c r="AE15" s="192">
        <v>0</v>
      </c>
      <c r="AF15" s="299">
        <v>2.0250627093510347E-3</v>
      </c>
      <c r="AG15" s="299">
        <v>5.3342730392333289E-3</v>
      </c>
      <c r="AH15" s="299">
        <v>1.0747948753427571E-2</v>
      </c>
      <c r="AI15" s="299">
        <v>7.8375441674786703E-2</v>
      </c>
    </row>
    <row r="16" spans="1:35" s="9" customFormat="1" x14ac:dyDescent="1.25">
      <c r="A16" s="293">
        <v>104</v>
      </c>
      <c r="B16" s="21">
        <v>12</v>
      </c>
      <c r="C16" s="72" t="s">
        <v>387</v>
      </c>
      <c r="D16" s="22" t="s">
        <v>335</v>
      </c>
      <c r="E16" s="22" t="s">
        <v>295</v>
      </c>
      <c r="F16" s="23">
        <v>15</v>
      </c>
      <c r="G16" s="20">
        <v>292663650.59318799</v>
      </c>
      <c r="H16" s="20">
        <v>304024594.47104001</v>
      </c>
      <c r="I16" s="20" t="s">
        <v>92</v>
      </c>
      <c r="J16" s="233">
        <v>85.3</v>
      </c>
      <c r="K16" s="59">
        <v>298623106</v>
      </c>
      <c r="L16" s="58">
        <v>300000000</v>
      </c>
      <c r="M16" s="59">
        <v>1000000</v>
      </c>
      <c r="N16" s="294">
        <v>1.8287999999999998</v>
      </c>
      <c r="O16" s="294">
        <v>5.4737999999999998</v>
      </c>
      <c r="P16" s="294">
        <v>20.078599999999998</v>
      </c>
      <c r="Q16" s="294">
        <v>152.18179999999998</v>
      </c>
      <c r="R16" s="77">
        <v>21.408928487690503</v>
      </c>
      <c r="S16" s="295">
        <v>480632</v>
      </c>
      <c r="T16" s="295">
        <v>98</v>
      </c>
      <c r="U16" s="295">
        <v>432</v>
      </c>
      <c r="V16" s="295">
        <v>2</v>
      </c>
      <c r="W16" s="20">
        <v>481064</v>
      </c>
      <c r="X16" s="89">
        <v>21.872197274230636</v>
      </c>
      <c r="Y16" s="90">
        <v>21.407553218701455</v>
      </c>
      <c r="Z16" s="91">
        <v>10919</v>
      </c>
      <c r="AA16" s="82">
        <v>0</v>
      </c>
      <c r="AB16" s="82">
        <v>0</v>
      </c>
      <c r="AC16" s="192">
        <v>0</v>
      </c>
      <c r="AD16" s="192">
        <v>0</v>
      </c>
      <c r="AE16" s="192">
        <v>0</v>
      </c>
      <c r="AF16" s="299">
        <v>0.4081619834195202</v>
      </c>
      <c r="AG16" s="299">
        <v>1.2216738106090168</v>
      </c>
      <c r="AH16" s="299">
        <v>4.4812561243915017</v>
      </c>
      <c r="AI16" s="299">
        <v>33.964799501505219</v>
      </c>
    </row>
    <row r="17" spans="1:35" s="6" customFormat="1" x14ac:dyDescent="1.25">
      <c r="A17" s="88">
        <v>105</v>
      </c>
      <c r="B17" s="18">
        <v>13</v>
      </c>
      <c r="C17" s="71" t="s">
        <v>388</v>
      </c>
      <c r="D17" s="11" t="s">
        <v>218</v>
      </c>
      <c r="E17" s="11" t="s">
        <v>249</v>
      </c>
      <c r="F17" s="12">
        <v>20</v>
      </c>
      <c r="G17" s="13">
        <v>53673752.806146003</v>
      </c>
      <c r="H17" s="13">
        <v>49145723.092664003</v>
      </c>
      <c r="I17" s="13" t="s">
        <v>93</v>
      </c>
      <c r="J17" s="232">
        <v>85.1</v>
      </c>
      <c r="K17" s="57">
        <v>48671934</v>
      </c>
      <c r="L17" s="57">
        <v>60000000</v>
      </c>
      <c r="M17" s="57">
        <v>1009734</v>
      </c>
      <c r="N17" s="279">
        <v>1.9526388791260796</v>
      </c>
      <c r="O17" s="279">
        <v>5.8416566081042145</v>
      </c>
      <c r="P17" s="279">
        <v>22.190529501805624</v>
      </c>
      <c r="Q17" s="279">
        <v>154.3373</v>
      </c>
      <c r="R17" s="76">
        <v>21.763191539365454</v>
      </c>
      <c r="S17" s="56">
        <v>44151</v>
      </c>
      <c r="T17" s="56">
        <v>92</v>
      </c>
      <c r="U17" s="56">
        <v>49</v>
      </c>
      <c r="V17" s="56">
        <v>8</v>
      </c>
      <c r="W17" s="13">
        <v>44200</v>
      </c>
      <c r="X17" s="89">
        <v>3.3191828468668998</v>
      </c>
      <c r="Y17" s="90">
        <v>3.2486714775849408</v>
      </c>
      <c r="Z17" s="91">
        <v>10915</v>
      </c>
      <c r="AA17" s="82">
        <v>0</v>
      </c>
      <c r="AB17" s="82">
        <v>0</v>
      </c>
      <c r="AC17" s="192">
        <v>0</v>
      </c>
      <c r="AD17" s="192">
        <v>0</v>
      </c>
      <c r="AE17" s="192">
        <v>0</v>
      </c>
      <c r="AF17" s="299">
        <v>7.0447450801311873E-2</v>
      </c>
      <c r="AG17" s="299">
        <v>0.21075572185767591</v>
      </c>
      <c r="AH17" s="299">
        <v>0.80059157484007737</v>
      </c>
      <c r="AI17" s="299">
        <v>5.5681925955625076</v>
      </c>
    </row>
    <row r="18" spans="1:35" s="9" customFormat="1" x14ac:dyDescent="1.25">
      <c r="A18" s="293">
        <v>106</v>
      </c>
      <c r="B18" s="21">
        <v>14</v>
      </c>
      <c r="C18" s="72" t="s">
        <v>389</v>
      </c>
      <c r="D18" s="22" t="s">
        <v>20</v>
      </c>
      <c r="E18" s="22" t="s">
        <v>295</v>
      </c>
      <c r="F18" s="23">
        <v>15</v>
      </c>
      <c r="G18" s="20">
        <v>130397.700067</v>
      </c>
      <c r="H18" s="20">
        <v>284461.72629299999</v>
      </c>
      <c r="I18" s="20" t="s">
        <v>94</v>
      </c>
      <c r="J18" s="233">
        <v>85.2</v>
      </c>
      <c r="K18" s="59">
        <v>270835</v>
      </c>
      <c r="L18" s="58">
        <v>1000000</v>
      </c>
      <c r="M18" s="59">
        <v>1050314</v>
      </c>
      <c r="N18" s="294">
        <v>3.7498814641547606</v>
      </c>
      <c r="O18" s="294">
        <v>9.2226334046679082</v>
      </c>
      <c r="P18" s="294">
        <v>26.104925669124064</v>
      </c>
      <c r="Q18" s="294">
        <v>154.2987</v>
      </c>
      <c r="R18" s="77">
        <v>21.732211267605631</v>
      </c>
      <c r="S18" s="295">
        <v>251</v>
      </c>
      <c r="T18" s="295">
        <v>37</v>
      </c>
      <c r="U18" s="295">
        <v>5</v>
      </c>
      <c r="V18" s="295">
        <v>63</v>
      </c>
      <c r="W18" s="20">
        <v>256</v>
      </c>
      <c r="X18" s="89">
        <v>7.7265067104840103E-3</v>
      </c>
      <c r="Y18" s="90">
        <v>7.5623679471023136E-3</v>
      </c>
      <c r="Z18" s="91">
        <v>10920</v>
      </c>
      <c r="AA18" s="82">
        <v>0</v>
      </c>
      <c r="AB18" s="82">
        <v>0</v>
      </c>
      <c r="AC18" s="192">
        <v>0</v>
      </c>
      <c r="AD18" s="192">
        <v>0</v>
      </c>
      <c r="AE18" s="192">
        <v>0</v>
      </c>
      <c r="AF18" s="299">
        <v>7.8306714314355043E-4</v>
      </c>
      <c r="AG18" s="299">
        <v>1.9259118618783944E-3</v>
      </c>
      <c r="AH18" s="299">
        <v>5.451348198896578E-3</v>
      </c>
      <c r="AI18" s="299">
        <v>3.2221349755917818E-2</v>
      </c>
    </row>
    <row r="19" spans="1:35" s="6" customFormat="1" x14ac:dyDescent="1.25">
      <c r="A19" s="88">
        <v>110</v>
      </c>
      <c r="B19" s="18">
        <v>15</v>
      </c>
      <c r="C19" s="71" t="s">
        <v>390</v>
      </c>
      <c r="D19" s="11" t="s">
        <v>19</v>
      </c>
      <c r="E19" s="11" t="s">
        <v>249</v>
      </c>
      <c r="F19" s="12">
        <v>16</v>
      </c>
      <c r="G19" s="13">
        <v>1670572.0223660001</v>
      </c>
      <c r="H19" s="13">
        <v>1077917.6253460001</v>
      </c>
      <c r="I19" s="13" t="s">
        <v>95</v>
      </c>
      <c r="J19" s="232">
        <v>84.733333333333334</v>
      </c>
      <c r="K19" s="57">
        <v>1062201</v>
      </c>
      <c r="L19" s="57">
        <v>5000000</v>
      </c>
      <c r="M19" s="57">
        <v>1014796</v>
      </c>
      <c r="N19" s="279">
        <v>1.4796</v>
      </c>
      <c r="O19" s="279">
        <v>4.5872999999999999</v>
      </c>
      <c r="P19" s="279">
        <v>18.106400000000001</v>
      </c>
      <c r="Q19" s="279">
        <v>139.32040000000001</v>
      </c>
      <c r="R19" s="76">
        <v>19.730662470495673</v>
      </c>
      <c r="S19" s="56">
        <v>1005</v>
      </c>
      <c r="T19" s="56">
        <v>65</v>
      </c>
      <c r="U19" s="56">
        <v>6</v>
      </c>
      <c r="V19" s="56">
        <v>35</v>
      </c>
      <c r="W19" s="13">
        <v>1011</v>
      </c>
      <c r="X19" s="89">
        <v>5.1434740217123784E-2</v>
      </c>
      <c r="Y19" s="90">
        <v>5.0342081533136351E-2</v>
      </c>
      <c r="Z19" s="91">
        <v>10929</v>
      </c>
      <c r="AA19" s="82">
        <v>0</v>
      </c>
      <c r="AB19" s="82">
        <v>0</v>
      </c>
      <c r="AC19" s="192">
        <v>0</v>
      </c>
      <c r="AD19" s="192">
        <v>0</v>
      </c>
      <c r="AE19" s="192">
        <v>0</v>
      </c>
      <c r="AF19" s="299">
        <v>1.1708129480808669E-3</v>
      </c>
      <c r="AG19" s="299">
        <v>3.6299474430463372E-3</v>
      </c>
      <c r="AH19" s="299">
        <v>1.4327661234882001E-2</v>
      </c>
      <c r="AI19" s="299">
        <v>0.11024474739916573</v>
      </c>
    </row>
    <row r="20" spans="1:35" s="9" customFormat="1" x14ac:dyDescent="1.25">
      <c r="A20" s="293">
        <v>107</v>
      </c>
      <c r="B20" s="21">
        <v>16</v>
      </c>
      <c r="C20" s="72" t="s">
        <v>391</v>
      </c>
      <c r="D20" s="22" t="s">
        <v>52</v>
      </c>
      <c r="E20" s="22" t="s">
        <v>295</v>
      </c>
      <c r="F20" s="23">
        <v>17.2</v>
      </c>
      <c r="G20" s="20">
        <v>53872749.220257998</v>
      </c>
      <c r="H20" s="20">
        <v>42612015.981546</v>
      </c>
      <c r="I20" s="20" t="s">
        <v>96</v>
      </c>
      <c r="J20" s="233">
        <v>85.466666666666669</v>
      </c>
      <c r="K20" s="59">
        <v>42256045</v>
      </c>
      <c r="L20" s="58">
        <v>70000000</v>
      </c>
      <c r="M20" s="59">
        <v>1008424</v>
      </c>
      <c r="N20" s="294">
        <v>1.725932668222971</v>
      </c>
      <c r="O20" s="294">
        <v>5.4056627068774192</v>
      </c>
      <c r="P20" s="294">
        <v>19.832427441915353</v>
      </c>
      <c r="Q20" s="294">
        <v>153.31369999999998</v>
      </c>
      <c r="R20" s="77">
        <v>21.526104524180962</v>
      </c>
      <c r="S20" s="295">
        <v>69833</v>
      </c>
      <c r="T20" s="295">
        <v>96</v>
      </c>
      <c r="U20" s="295">
        <v>65</v>
      </c>
      <c r="V20" s="295">
        <v>4</v>
      </c>
      <c r="W20" s="20">
        <v>69898</v>
      </c>
      <c r="X20" s="89">
        <v>3.0030387420200584</v>
      </c>
      <c r="Y20" s="90">
        <v>2.9392434094108641</v>
      </c>
      <c r="Z20" s="91">
        <v>10911</v>
      </c>
      <c r="AA20" s="82">
        <v>0</v>
      </c>
      <c r="AB20" s="82">
        <v>0</v>
      </c>
      <c r="AC20" s="192">
        <v>0</v>
      </c>
      <c r="AD20" s="192">
        <v>0</v>
      </c>
      <c r="AE20" s="192">
        <v>0</v>
      </c>
      <c r="AF20" s="299">
        <v>5.3990027799912847E-2</v>
      </c>
      <c r="AG20" s="299">
        <v>0.16909806807339489</v>
      </c>
      <c r="AH20" s="299">
        <v>0.620391124545558</v>
      </c>
      <c r="AI20" s="299">
        <v>4.7959060498170896</v>
      </c>
    </row>
    <row r="21" spans="1:35" s="6" customFormat="1" x14ac:dyDescent="1.25">
      <c r="A21" s="88">
        <v>108</v>
      </c>
      <c r="B21" s="18">
        <v>17</v>
      </c>
      <c r="C21" s="71" t="s">
        <v>392</v>
      </c>
      <c r="D21" s="11" t="s">
        <v>20</v>
      </c>
      <c r="E21" s="11" t="s">
        <v>295</v>
      </c>
      <c r="F21" s="12">
        <v>20</v>
      </c>
      <c r="G21" s="13">
        <v>279842.01152200002</v>
      </c>
      <c r="H21" s="13">
        <v>299720.322453</v>
      </c>
      <c r="I21" s="13" t="s">
        <v>97</v>
      </c>
      <c r="J21" s="232">
        <v>85.233333333333334</v>
      </c>
      <c r="K21" s="57">
        <v>296845</v>
      </c>
      <c r="L21" s="57">
        <v>3000000</v>
      </c>
      <c r="M21" s="57">
        <v>1009686</v>
      </c>
      <c r="N21" s="279">
        <v>1.6377186869468447</v>
      </c>
      <c r="O21" s="279">
        <v>6.4667445824395831</v>
      </c>
      <c r="P21" s="279">
        <v>21.78562462727961</v>
      </c>
      <c r="Q21" s="279">
        <v>151.14099999999999</v>
      </c>
      <c r="R21" s="76">
        <v>21.279139616738362</v>
      </c>
      <c r="S21" s="56">
        <v>585</v>
      </c>
      <c r="T21" s="56">
        <v>65</v>
      </c>
      <c r="U21" s="56">
        <v>3</v>
      </c>
      <c r="V21" s="56">
        <v>35</v>
      </c>
      <c r="W21" s="13">
        <v>588</v>
      </c>
      <c r="X21" s="89">
        <v>1.4301683691473402E-2</v>
      </c>
      <c r="Y21" s="90">
        <v>1.3997864544819537E-2</v>
      </c>
      <c r="Z21" s="91">
        <v>10923</v>
      </c>
      <c r="AA21" s="82">
        <v>0</v>
      </c>
      <c r="AB21" s="82">
        <v>0</v>
      </c>
      <c r="AC21" s="192">
        <v>0</v>
      </c>
      <c r="AD21" s="192">
        <v>0</v>
      </c>
      <c r="AE21" s="192">
        <v>0</v>
      </c>
      <c r="AF21" s="299">
        <v>3.6034053286659884E-4</v>
      </c>
      <c r="AG21" s="299">
        <v>1.4228513158707717E-3</v>
      </c>
      <c r="AH21" s="299">
        <v>4.7934017298542474E-3</v>
      </c>
      <c r="AI21" s="299">
        <v>3.3254934997122787E-2</v>
      </c>
    </row>
    <row r="22" spans="1:35" s="9" customFormat="1" x14ac:dyDescent="1.25">
      <c r="A22" s="293">
        <v>113</v>
      </c>
      <c r="B22" s="21">
        <v>18</v>
      </c>
      <c r="C22" s="72" t="s">
        <v>393</v>
      </c>
      <c r="D22" s="22" t="s">
        <v>348</v>
      </c>
      <c r="E22" s="22" t="s">
        <v>295</v>
      </c>
      <c r="F22" s="23">
        <v>16</v>
      </c>
      <c r="G22" s="20">
        <v>27052793.934204001</v>
      </c>
      <c r="H22" s="20">
        <v>27053181.551936001</v>
      </c>
      <c r="I22" s="20" t="s">
        <v>98</v>
      </c>
      <c r="J22" s="233">
        <v>80.900000000000006</v>
      </c>
      <c r="K22" s="59">
        <v>26466209</v>
      </c>
      <c r="L22" s="58">
        <v>40000000</v>
      </c>
      <c r="M22" s="59">
        <v>1022178</v>
      </c>
      <c r="N22" s="294">
        <v>1.6848999999999998</v>
      </c>
      <c r="O22" s="294">
        <v>5.3727</v>
      </c>
      <c r="P22" s="294">
        <v>20.157700000000002</v>
      </c>
      <c r="Q22" s="294">
        <v>179.78870000000001</v>
      </c>
      <c r="R22" s="77">
        <v>26.668286773794808</v>
      </c>
      <c r="S22" s="295">
        <v>56203</v>
      </c>
      <c r="T22" s="295">
        <v>99</v>
      </c>
      <c r="U22" s="295">
        <v>42</v>
      </c>
      <c r="V22" s="295">
        <v>1</v>
      </c>
      <c r="W22" s="20">
        <v>56245</v>
      </c>
      <c r="X22" s="89">
        <v>1.9661251673912636</v>
      </c>
      <c r="Y22" s="90">
        <v>1.9243576046722226</v>
      </c>
      <c r="Z22" s="91">
        <v>11008</v>
      </c>
      <c r="AA22" s="82">
        <v>0</v>
      </c>
      <c r="AB22" s="82">
        <v>0</v>
      </c>
      <c r="AC22" s="192">
        <v>0</v>
      </c>
      <c r="AD22" s="192">
        <v>0</v>
      </c>
      <c r="AE22" s="192">
        <v>0</v>
      </c>
      <c r="AF22" s="299">
        <v>3.3461861560985247E-2</v>
      </c>
      <c r="AG22" s="299">
        <v>0.1067010170388186</v>
      </c>
      <c r="AH22" s="299">
        <v>0.40032890188608966</v>
      </c>
      <c r="AI22" s="299">
        <v>3.5705766452783601</v>
      </c>
    </row>
    <row r="23" spans="1:35" s="6" customFormat="1" x14ac:dyDescent="1.25">
      <c r="A23" s="88">
        <v>114</v>
      </c>
      <c r="B23" s="18">
        <v>19</v>
      </c>
      <c r="C23" s="71" t="s">
        <v>394</v>
      </c>
      <c r="D23" s="11" t="s">
        <v>33</v>
      </c>
      <c r="E23" s="11" t="s">
        <v>317</v>
      </c>
      <c r="F23" s="12">
        <v>16</v>
      </c>
      <c r="G23" s="13">
        <v>8289872</v>
      </c>
      <c r="H23" s="13">
        <v>8276141</v>
      </c>
      <c r="I23" s="13" t="s">
        <v>99</v>
      </c>
      <c r="J23" s="232">
        <v>80.566666666666663</v>
      </c>
      <c r="K23" s="57">
        <v>8276141</v>
      </c>
      <c r="L23" s="57">
        <v>50000000</v>
      </c>
      <c r="M23" s="57">
        <v>1000000</v>
      </c>
      <c r="N23" s="279">
        <v>1.5079</v>
      </c>
      <c r="O23" s="279">
        <v>4.6166</v>
      </c>
      <c r="P23" s="279">
        <v>18.009499999999999</v>
      </c>
      <c r="Q23" s="279">
        <v>133.17140000000001</v>
      </c>
      <c r="R23" s="76">
        <v>19.835210591642532</v>
      </c>
      <c r="S23" s="56">
        <v>12007</v>
      </c>
      <c r="T23" s="56">
        <v>97</v>
      </c>
      <c r="U23" s="56">
        <v>42</v>
      </c>
      <c r="V23" s="56">
        <v>3</v>
      </c>
      <c r="W23" s="13">
        <v>12049</v>
      </c>
      <c r="X23" s="89">
        <v>0.58932821774717781</v>
      </c>
      <c r="Y23" s="90">
        <v>0.57680876898313194</v>
      </c>
      <c r="Z23" s="91">
        <v>11014</v>
      </c>
      <c r="AA23" s="82">
        <v>0</v>
      </c>
      <c r="AB23" s="82">
        <v>0</v>
      </c>
      <c r="AC23" s="192">
        <v>0</v>
      </c>
      <c r="AD23" s="192">
        <v>0</v>
      </c>
      <c r="AE23" s="192">
        <v>0</v>
      </c>
      <c r="AF23" s="299">
        <v>9.1613197890821584E-3</v>
      </c>
      <c r="AG23" s="299">
        <v>2.804837783558372E-2</v>
      </c>
      <c r="AH23" s="299">
        <v>0.10941759317028657</v>
      </c>
      <c r="AI23" s="299">
        <v>0.80908931769996406</v>
      </c>
    </row>
    <row r="24" spans="1:35" s="9" customFormat="1" x14ac:dyDescent="1.25">
      <c r="A24" s="293">
        <v>115</v>
      </c>
      <c r="B24" s="21">
        <v>20</v>
      </c>
      <c r="C24" s="72" t="s">
        <v>395</v>
      </c>
      <c r="D24" s="22" t="s">
        <v>25</v>
      </c>
      <c r="E24" s="22" t="s">
        <v>295</v>
      </c>
      <c r="F24" s="23">
        <v>20</v>
      </c>
      <c r="G24" s="20">
        <v>6660352.1356499996</v>
      </c>
      <c r="H24" s="20">
        <v>8506988.5312249996</v>
      </c>
      <c r="I24" s="20" t="s">
        <v>100</v>
      </c>
      <c r="J24" s="233">
        <v>78.333333333333343</v>
      </c>
      <c r="K24" s="59">
        <v>8481649</v>
      </c>
      <c r="L24" s="58">
        <v>10000000</v>
      </c>
      <c r="M24" s="59">
        <v>1002988</v>
      </c>
      <c r="N24" s="294">
        <v>2.029225068117718</v>
      </c>
      <c r="O24" s="294">
        <v>5.8322857715354948</v>
      </c>
      <c r="P24" s="294">
        <v>22.54842542604008</v>
      </c>
      <c r="Q24" s="294">
        <v>142.69570000000002</v>
      </c>
      <c r="R24" s="77">
        <v>21.859766808510638</v>
      </c>
      <c r="S24" s="295">
        <v>7700</v>
      </c>
      <c r="T24" s="295">
        <v>46</v>
      </c>
      <c r="U24" s="295">
        <v>71</v>
      </c>
      <c r="V24" s="295">
        <v>54</v>
      </c>
      <c r="W24" s="20">
        <v>7771</v>
      </c>
      <c r="X24" s="89">
        <v>0.28727067824494268</v>
      </c>
      <c r="Y24" s="90">
        <v>0.28116801689360188</v>
      </c>
      <c r="Z24" s="91">
        <v>11049</v>
      </c>
      <c r="AA24" s="82">
        <v>0</v>
      </c>
      <c r="AB24" s="82">
        <v>0</v>
      </c>
      <c r="AC24" s="192">
        <v>0</v>
      </c>
      <c r="AD24" s="192">
        <v>0</v>
      </c>
      <c r="AE24" s="192">
        <v>0</v>
      </c>
      <c r="AF24" s="299">
        <v>1.2672540470213409E-2</v>
      </c>
      <c r="AG24" s="299">
        <v>3.6422710637115878E-2</v>
      </c>
      <c r="AH24" s="299">
        <v>0.14081524924987052</v>
      </c>
      <c r="AI24" s="299">
        <v>0.89113675047036678</v>
      </c>
    </row>
    <row r="25" spans="1:35" s="6" customFormat="1" x14ac:dyDescent="1.25">
      <c r="A25" s="88">
        <v>118</v>
      </c>
      <c r="B25" s="18">
        <v>21</v>
      </c>
      <c r="C25" s="71" t="s">
        <v>396</v>
      </c>
      <c r="D25" s="11" t="s">
        <v>33</v>
      </c>
      <c r="E25" s="11" t="s">
        <v>317</v>
      </c>
      <c r="F25" s="12">
        <v>17</v>
      </c>
      <c r="G25" s="13">
        <v>11997899</v>
      </c>
      <c r="H25" s="13">
        <v>21918357</v>
      </c>
      <c r="I25" s="13" t="s">
        <v>101</v>
      </c>
      <c r="J25" s="232">
        <v>76.099999999999994</v>
      </c>
      <c r="K25" s="57">
        <v>21918357</v>
      </c>
      <c r="L25" s="57">
        <v>60000000</v>
      </c>
      <c r="M25" s="57">
        <v>1000000</v>
      </c>
      <c r="N25" s="279">
        <v>1.6685999999999999</v>
      </c>
      <c r="O25" s="279">
        <v>5.117</v>
      </c>
      <c r="P25" s="279">
        <v>19.265699999999999</v>
      </c>
      <c r="Q25" s="279">
        <v>127.9558</v>
      </c>
      <c r="R25" s="76">
        <v>20.176998685939555</v>
      </c>
      <c r="S25" s="56">
        <v>6519</v>
      </c>
      <c r="T25" s="56">
        <v>84</v>
      </c>
      <c r="U25" s="56">
        <v>84</v>
      </c>
      <c r="V25" s="56">
        <v>16</v>
      </c>
      <c r="W25" s="13">
        <v>6603</v>
      </c>
      <c r="X25" s="89">
        <v>1.3515897922622451</v>
      </c>
      <c r="Y25" s="90">
        <v>1.3228771688977659</v>
      </c>
      <c r="Z25" s="91">
        <v>11075</v>
      </c>
      <c r="AA25" s="82">
        <v>0</v>
      </c>
      <c r="AB25" s="82">
        <v>0</v>
      </c>
      <c r="AC25" s="192">
        <v>0</v>
      </c>
      <c r="AD25" s="192">
        <v>0</v>
      </c>
      <c r="AE25" s="192">
        <v>0</v>
      </c>
      <c r="AF25" s="299">
        <v>2.6848365802009309E-2</v>
      </c>
      <c r="AG25" s="299">
        <v>8.2334344845308424E-2</v>
      </c>
      <c r="AH25" s="299">
        <v>0.30999194596174684</v>
      </c>
      <c r="AI25" s="299">
        <v>2.0588542040565403</v>
      </c>
    </row>
    <row r="26" spans="1:35" s="9" customFormat="1" x14ac:dyDescent="1.25">
      <c r="A26" s="293">
        <v>121</v>
      </c>
      <c r="B26" s="21">
        <v>22</v>
      </c>
      <c r="C26" s="72" t="s">
        <v>397</v>
      </c>
      <c r="D26" s="22" t="s">
        <v>46</v>
      </c>
      <c r="E26" s="22" t="s">
        <v>295</v>
      </c>
      <c r="F26" s="23">
        <v>15</v>
      </c>
      <c r="G26" s="20">
        <v>37803190</v>
      </c>
      <c r="H26" s="20">
        <v>35935224</v>
      </c>
      <c r="I26" s="20" t="s">
        <v>102</v>
      </c>
      <c r="J26" s="233">
        <v>73.566666666666663</v>
      </c>
      <c r="K26" s="59">
        <v>35935224</v>
      </c>
      <c r="L26" s="58">
        <v>50000000</v>
      </c>
      <c r="M26" s="59">
        <v>1000000</v>
      </c>
      <c r="N26" s="294">
        <v>1.8135999999999999</v>
      </c>
      <c r="O26" s="294">
        <v>5.3150000000000004</v>
      </c>
      <c r="P26" s="294">
        <v>19.4114</v>
      </c>
      <c r="Q26" s="294">
        <v>123.1087</v>
      </c>
      <c r="R26" s="77">
        <v>20.081165382872676</v>
      </c>
      <c r="S26" s="295">
        <v>54927</v>
      </c>
      <c r="T26" s="295">
        <v>95</v>
      </c>
      <c r="U26" s="295">
        <v>66</v>
      </c>
      <c r="V26" s="295">
        <v>5</v>
      </c>
      <c r="W26" s="20">
        <v>54993</v>
      </c>
      <c r="X26" s="89">
        <v>2.5061183843906982</v>
      </c>
      <c r="Y26" s="90">
        <v>2.4528794255810373</v>
      </c>
      <c r="Z26" s="91">
        <v>11090</v>
      </c>
      <c r="AA26" s="82">
        <v>0</v>
      </c>
      <c r="AB26" s="82">
        <v>0</v>
      </c>
      <c r="AC26" s="192">
        <v>0</v>
      </c>
      <c r="AD26" s="192">
        <v>0</v>
      </c>
      <c r="AE26" s="192">
        <v>0</v>
      </c>
      <c r="AF26" s="299">
        <v>4.7843118967694422E-2</v>
      </c>
      <c r="AG26" s="299">
        <v>0.1402107285582796</v>
      </c>
      <c r="AH26" s="299">
        <v>0.51207648849222742</v>
      </c>
      <c r="AI26" s="299">
        <v>3.24763132998357</v>
      </c>
    </row>
    <row r="27" spans="1:35" s="6" customFormat="1" x14ac:dyDescent="1.25">
      <c r="A27" s="88">
        <v>123</v>
      </c>
      <c r="B27" s="18">
        <v>23</v>
      </c>
      <c r="C27" s="71" t="s">
        <v>398</v>
      </c>
      <c r="D27" s="11" t="s">
        <v>48</v>
      </c>
      <c r="E27" s="11" t="s">
        <v>295</v>
      </c>
      <c r="F27" s="12">
        <v>17</v>
      </c>
      <c r="G27" s="13">
        <v>152938050.485659</v>
      </c>
      <c r="H27" s="13">
        <v>112540916.09842899</v>
      </c>
      <c r="I27" s="13" t="s">
        <v>103</v>
      </c>
      <c r="J27" s="232">
        <v>72.866666666666674</v>
      </c>
      <c r="K27" s="57">
        <v>112266421</v>
      </c>
      <c r="L27" s="57">
        <v>200000000</v>
      </c>
      <c r="M27" s="57">
        <v>1002445</v>
      </c>
      <c r="N27" s="279">
        <v>1.5886881257229468</v>
      </c>
      <c r="O27" s="279">
        <v>4.773152847379956</v>
      </c>
      <c r="P27" s="279">
        <v>19.178679252245846</v>
      </c>
      <c r="Q27" s="279">
        <v>130.95239999999998</v>
      </c>
      <c r="R27" s="76">
        <v>21.565811527904845</v>
      </c>
      <c r="S27" s="56">
        <v>201733</v>
      </c>
      <c r="T27" s="56">
        <v>98</v>
      </c>
      <c r="U27" s="56">
        <v>172</v>
      </c>
      <c r="V27" s="56">
        <v>2</v>
      </c>
      <c r="W27" s="13">
        <v>201905</v>
      </c>
      <c r="X27" s="89">
        <v>8.0964407587161507</v>
      </c>
      <c r="Y27" s="90">
        <v>7.9244432670003144</v>
      </c>
      <c r="Z27" s="91">
        <v>11098</v>
      </c>
      <c r="AA27" s="82">
        <v>0</v>
      </c>
      <c r="AB27" s="82">
        <v>0</v>
      </c>
      <c r="AC27" s="192">
        <v>0</v>
      </c>
      <c r="AD27" s="192">
        <v>0</v>
      </c>
      <c r="AE27" s="192">
        <v>0</v>
      </c>
      <c r="AF27" s="299">
        <v>0.13125223769379218</v>
      </c>
      <c r="AG27" s="299">
        <v>0.39434233939907271</v>
      </c>
      <c r="AH27" s="299">
        <v>1.5844800040431333</v>
      </c>
      <c r="AI27" s="299">
        <v>10.818860702160212</v>
      </c>
    </row>
    <row r="28" spans="1:35" s="9" customFormat="1" x14ac:dyDescent="1.25">
      <c r="A28" s="293">
        <v>130</v>
      </c>
      <c r="B28" s="21">
        <v>24</v>
      </c>
      <c r="C28" s="72" t="s">
        <v>399</v>
      </c>
      <c r="D28" s="22" t="s">
        <v>43</v>
      </c>
      <c r="E28" s="22" t="s">
        <v>295</v>
      </c>
      <c r="F28" s="23">
        <v>17</v>
      </c>
      <c r="G28" s="20">
        <v>145649446.36068401</v>
      </c>
      <c r="H28" s="20">
        <v>150036415.51797199</v>
      </c>
      <c r="I28" s="20" t="s">
        <v>104</v>
      </c>
      <c r="J28" s="233">
        <v>66.133333333333326</v>
      </c>
      <c r="K28" s="59">
        <v>148396454</v>
      </c>
      <c r="L28" s="58">
        <v>150000000</v>
      </c>
      <c r="M28" s="59">
        <v>1011052</v>
      </c>
      <c r="N28" s="294">
        <v>1.6606130184776475</v>
      </c>
      <c r="O28" s="294">
        <v>5.7076201580721477</v>
      </c>
      <c r="P28" s="294">
        <v>19.99829423630381</v>
      </c>
      <c r="Q28" s="294">
        <v>98.957099999999997</v>
      </c>
      <c r="R28" s="77">
        <v>17.955925403225809</v>
      </c>
      <c r="S28" s="295">
        <v>155958</v>
      </c>
      <c r="T28" s="295">
        <v>99</v>
      </c>
      <c r="U28" s="295">
        <v>93</v>
      </c>
      <c r="V28" s="295">
        <v>1</v>
      </c>
      <c r="W28" s="20">
        <v>156051</v>
      </c>
      <c r="X28" s="89">
        <v>10.904091705766399</v>
      </c>
      <c r="Y28" s="90">
        <v>10.672449620222544</v>
      </c>
      <c r="Z28" s="91">
        <v>11142</v>
      </c>
      <c r="AA28" s="82">
        <v>0</v>
      </c>
      <c r="AB28" s="82">
        <v>0</v>
      </c>
      <c r="AC28" s="192">
        <v>0</v>
      </c>
      <c r="AD28" s="192">
        <v>0</v>
      </c>
      <c r="AE28" s="192">
        <v>0</v>
      </c>
      <c r="AF28" s="299">
        <v>0.18290380445727089</v>
      </c>
      <c r="AG28" s="299">
        <v>0.62865064267979387</v>
      </c>
      <c r="AH28" s="299">
        <v>2.2026589324399626</v>
      </c>
      <c r="AI28" s="299">
        <v>10.899366599360565</v>
      </c>
    </row>
    <row r="29" spans="1:35" s="6" customFormat="1" x14ac:dyDescent="1.25">
      <c r="A29" s="88">
        <v>132</v>
      </c>
      <c r="B29" s="18">
        <v>25</v>
      </c>
      <c r="C29" s="71" t="s">
        <v>400</v>
      </c>
      <c r="D29" s="11" t="s">
        <v>228</v>
      </c>
      <c r="E29" s="11" t="s">
        <v>249</v>
      </c>
      <c r="F29" s="12">
        <v>10</v>
      </c>
      <c r="G29" s="13">
        <v>20464527.607868999</v>
      </c>
      <c r="H29" s="13">
        <v>36124454.70888</v>
      </c>
      <c r="I29" s="13" t="s">
        <v>105</v>
      </c>
      <c r="J29" s="232">
        <v>65.933333333333337</v>
      </c>
      <c r="K29" s="57">
        <v>35540220</v>
      </c>
      <c r="L29" s="57">
        <v>40000000</v>
      </c>
      <c r="M29" s="57">
        <v>1000000</v>
      </c>
      <c r="N29" s="279">
        <v>1.6438999999999999</v>
      </c>
      <c r="O29" s="279">
        <v>4.7016</v>
      </c>
      <c r="P29" s="279">
        <v>16.6693</v>
      </c>
      <c r="Q29" s="279">
        <v>120.80820000000001</v>
      </c>
      <c r="R29" s="76">
        <v>21.987336703741153</v>
      </c>
      <c r="S29" s="56">
        <v>37585</v>
      </c>
      <c r="T29" s="56">
        <v>92</v>
      </c>
      <c r="U29" s="56">
        <v>58</v>
      </c>
      <c r="V29" s="56">
        <v>8</v>
      </c>
      <c r="W29" s="13">
        <v>37643</v>
      </c>
      <c r="X29" s="89">
        <v>2.4397579865913652</v>
      </c>
      <c r="Y29" s="90">
        <v>2.3879287610596842</v>
      </c>
      <c r="Z29" s="91">
        <v>11145</v>
      </c>
      <c r="AA29" s="82">
        <v>0</v>
      </c>
      <c r="AB29" s="82">
        <v>0</v>
      </c>
      <c r="AC29" s="192">
        <v>0</v>
      </c>
      <c r="AD29" s="192">
        <v>0</v>
      </c>
      <c r="AE29" s="192">
        <v>0</v>
      </c>
      <c r="AF29" s="299">
        <v>4.3594762545190707E-2</v>
      </c>
      <c r="AG29" s="299">
        <v>0.12468224075823874</v>
      </c>
      <c r="AH29" s="299">
        <v>0.44205497615095046</v>
      </c>
      <c r="AI29" s="299">
        <v>3.2037257695187717</v>
      </c>
    </row>
    <row r="30" spans="1:35" s="9" customFormat="1" x14ac:dyDescent="1.25">
      <c r="A30" s="293">
        <v>136</v>
      </c>
      <c r="B30" s="21">
        <v>26</v>
      </c>
      <c r="C30" s="72" t="s">
        <v>401</v>
      </c>
      <c r="D30" s="22" t="s">
        <v>48</v>
      </c>
      <c r="E30" s="22" t="s">
        <v>295</v>
      </c>
      <c r="F30" s="23">
        <v>17</v>
      </c>
      <c r="G30" s="20">
        <v>5742510.0756109999</v>
      </c>
      <c r="H30" s="20">
        <v>5143388.000488</v>
      </c>
      <c r="I30" s="20" t="s">
        <v>106</v>
      </c>
      <c r="J30" s="233">
        <v>63.966666666666669</v>
      </c>
      <c r="K30" s="59">
        <v>5006509</v>
      </c>
      <c r="L30" s="58">
        <v>10000000</v>
      </c>
      <c r="M30" s="59">
        <v>1027340</v>
      </c>
      <c r="N30" s="294">
        <v>1.4009826816668081</v>
      </c>
      <c r="O30" s="294">
        <v>5.4495541185341345</v>
      </c>
      <c r="P30" s="294">
        <v>19.698065880607103</v>
      </c>
      <c r="Q30" s="294">
        <v>104.80240000000001</v>
      </c>
      <c r="R30" s="77">
        <v>19.660689942678477</v>
      </c>
      <c r="S30" s="295">
        <v>4175</v>
      </c>
      <c r="T30" s="295">
        <v>51</v>
      </c>
      <c r="U30" s="295">
        <v>12</v>
      </c>
      <c r="V30" s="295">
        <v>49</v>
      </c>
      <c r="W30" s="20">
        <v>4187</v>
      </c>
      <c r="X30" s="89">
        <v>0.19256488037591193</v>
      </c>
      <c r="Y30" s="90">
        <v>0.18847411044326454</v>
      </c>
      <c r="Z30" s="91">
        <v>11158</v>
      </c>
      <c r="AA30" s="82">
        <v>0</v>
      </c>
      <c r="AB30" s="82">
        <v>0</v>
      </c>
      <c r="AC30" s="192">
        <v>0</v>
      </c>
      <c r="AD30" s="192">
        <v>0</v>
      </c>
      <c r="AE30" s="192">
        <v>0</v>
      </c>
      <c r="AF30" s="299">
        <v>5.2898051471351607E-3</v>
      </c>
      <c r="AG30" s="299">
        <v>2.0576328175246742E-2</v>
      </c>
      <c r="AH30" s="299">
        <v>7.437560195952822E-2</v>
      </c>
      <c r="AI30" s="299">
        <v>0.39571101213938187</v>
      </c>
    </row>
    <row r="31" spans="1:35" s="6" customFormat="1" x14ac:dyDescent="1.25">
      <c r="A31" s="88">
        <v>138</v>
      </c>
      <c r="B31" s="18">
        <v>27</v>
      </c>
      <c r="C31" s="71" t="s">
        <v>402</v>
      </c>
      <c r="D31" s="11" t="s">
        <v>19</v>
      </c>
      <c r="E31" s="11" t="s">
        <v>295</v>
      </c>
      <c r="F31" s="12">
        <v>18</v>
      </c>
      <c r="G31" s="13">
        <v>7103082.8980090003</v>
      </c>
      <c r="H31" s="13">
        <v>9847653.2269650009</v>
      </c>
      <c r="I31" s="13" t="s">
        <v>107</v>
      </c>
      <c r="J31" s="232">
        <v>63.733333333333334</v>
      </c>
      <c r="K31" s="57">
        <v>9775345</v>
      </c>
      <c r="L31" s="57">
        <v>10000000</v>
      </c>
      <c r="M31" s="57">
        <v>1007397</v>
      </c>
      <c r="N31" s="279">
        <v>1.4679181259859706</v>
      </c>
      <c r="O31" s="279">
        <v>4.5292733492586015</v>
      </c>
      <c r="P31" s="279">
        <v>17.451499999999999</v>
      </c>
      <c r="Q31" s="279">
        <v>116.85350000000001</v>
      </c>
      <c r="R31" s="76">
        <v>22.001705020920504</v>
      </c>
      <c r="S31" s="56">
        <v>8056</v>
      </c>
      <c r="T31" s="56">
        <v>91</v>
      </c>
      <c r="U31" s="56">
        <v>33</v>
      </c>
      <c r="V31" s="56">
        <v>9</v>
      </c>
      <c r="W31" s="13">
        <v>8089</v>
      </c>
      <c r="X31" s="89">
        <v>0.65785739373224639</v>
      </c>
      <c r="Y31" s="90">
        <v>0.64388213904927305</v>
      </c>
      <c r="Z31" s="91">
        <v>11161</v>
      </c>
      <c r="AA31" s="82">
        <v>0</v>
      </c>
      <c r="AB31" s="82">
        <v>0</v>
      </c>
      <c r="AC31" s="192">
        <v>0</v>
      </c>
      <c r="AD31" s="192">
        <v>0</v>
      </c>
      <c r="AE31" s="192">
        <v>0</v>
      </c>
      <c r="AF31" s="299">
        <v>1.0611876841466528E-2</v>
      </c>
      <c r="AG31" s="299">
        <v>3.2743032538947107E-2</v>
      </c>
      <c r="AH31" s="299">
        <v>0.12616042095294835</v>
      </c>
      <c r="AI31" s="299">
        <v>0.84475757097242932</v>
      </c>
    </row>
    <row r="32" spans="1:35" s="9" customFormat="1" x14ac:dyDescent="1.25">
      <c r="A32" s="293">
        <v>139</v>
      </c>
      <c r="B32" s="21">
        <v>28</v>
      </c>
      <c r="C32" s="72" t="s">
        <v>403</v>
      </c>
      <c r="D32" s="22" t="s">
        <v>250</v>
      </c>
      <c r="E32" s="22" t="s">
        <v>295</v>
      </c>
      <c r="F32" s="23">
        <v>16</v>
      </c>
      <c r="G32" s="20">
        <v>15837263.996680999</v>
      </c>
      <c r="H32" s="20">
        <v>257641.36994999999</v>
      </c>
      <c r="I32" s="20" t="s">
        <v>108</v>
      </c>
      <c r="J32" s="233">
        <v>62.333333333333336</v>
      </c>
      <c r="K32" s="59">
        <v>253885</v>
      </c>
      <c r="L32" s="58">
        <v>25000000</v>
      </c>
      <c r="M32" s="59">
        <v>1014796</v>
      </c>
      <c r="N32" s="294">
        <v>1.4796</v>
      </c>
      <c r="O32" s="294">
        <v>4.5386000000000006</v>
      </c>
      <c r="P32" s="294">
        <v>17.9679</v>
      </c>
      <c r="Q32" s="294">
        <v>97.685500000000005</v>
      </c>
      <c r="R32" s="77">
        <v>18.805764705882353</v>
      </c>
      <c r="S32" s="295">
        <v>5</v>
      </c>
      <c r="T32" s="295">
        <v>3</v>
      </c>
      <c r="U32" s="295">
        <v>4</v>
      </c>
      <c r="V32" s="295">
        <v>97</v>
      </c>
      <c r="W32" s="20">
        <v>9</v>
      </c>
      <c r="X32" s="89">
        <v>5.6740672032658149E-4</v>
      </c>
      <c r="Y32" s="90">
        <v>5.5535296293030597E-4</v>
      </c>
      <c r="Z32" s="91">
        <v>11168</v>
      </c>
      <c r="AA32" s="82">
        <v>0</v>
      </c>
      <c r="AB32" s="82">
        <v>0</v>
      </c>
      <c r="AC32" s="192">
        <v>0</v>
      </c>
      <c r="AD32" s="192">
        <v>0</v>
      </c>
      <c r="AE32" s="192">
        <v>0</v>
      </c>
      <c r="AF32" s="299">
        <v>2.7984499446506998E-4</v>
      </c>
      <c r="AG32" s="299">
        <v>8.5841071362474099E-4</v>
      </c>
      <c r="AH32" s="299">
        <v>3.3983690700519942E-3</v>
      </c>
      <c r="AI32" s="299">
        <v>1.8475803059487424E-2</v>
      </c>
    </row>
    <row r="33" spans="1:35" s="6" customFormat="1" x14ac:dyDescent="1.25">
      <c r="A33" s="88">
        <v>150</v>
      </c>
      <c r="B33" s="18" t="s">
        <v>353</v>
      </c>
      <c r="C33" s="71" t="s">
        <v>404</v>
      </c>
      <c r="D33" s="11" t="s">
        <v>25</v>
      </c>
      <c r="E33" s="11" t="s">
        <v>295</v>
      </c>
      <c r="F33" s="12">
        <v>17</v>
      </c>
      <c r="G33" s="13">
        <v>6122</v>
      </c>
      <c r="H33" s="13">
        <v>5841.4672810000002</v>
      </c>
      <c r="I33" s="13" t="s">
        <v>225</v>
      </c>
      <c r="J33" s="232">
        <v>57.333333333333336</v>
      </c>
      <c r="K33" s="57">
        <v>5126</v>
      </c>
      <c r="L33" s="57">
        <v>500000</v>
      </c>
      <c r="M33" s="57">
        <v>1138851</v>
      </c>
      <c r="N33" s="279">
        <v>0</v>
      </c>
      <c r="O33" s="279">
        <v>0</v>
      </c>
      <c r="P33" s="279">
        <v>0</v>
      </c>
      <c r="Q33" s="279">
        <v>30.914300000000001</v>
      </c>
      <c r="R33" s="76">
        <v>6.4704348837209302</v>
      </c>
      <c r="S33" s="56">
        <v>68</v>
      </c>
      <c r="T33" s="56">
        <v>2</v>
      </c>
      <c r="U33" s="56">
        <v>1</v>
      </c>
      <c r="V33" s="56">
        <v>98</v>
      </c>
      <c r="W33" s="13">
        <v>69</v>
      </c>
      <c r="X33" s="89">
        <v>8.576489592103628E-6</v>
      </c>
      <c r="Y33" s="90">
        <v>8.3942941383814773E-6</v>
      </c>
      <c r="Z33" s="91">
        <v>11198</v>
      </c>
      <c r="AA33" s="82">
        <v>0</v>
      </c>
      <c r="AB33" s="82">
        <v>0</v>
      </c>
      <c r="AC33" s="192">
        <v>0</v>
      </c>
      <c r="AD33" s="192">
        <v>0</v>
      </c>
      <c r="AE33" s="192">
        <v>0</v>
      </c>
      <c r="AF33" s="299">
        <v>0</v>
      </c>
      <c r="AG33" s="299">
        <v>0</v>
      </c>
      <c r="AH33" s="299">
        <v>0</v>
      </c>
      <c r="AI33" s="299">
        <v>1.325680860985846E-4</v>
      </c>
    </row>
    <row r="34" spans="1:35" s="9" customFormat="1" x14ac:dyDescent="1.25">
      <c r="A34" s="293">
        <v>154</v>
      </c>
      <c r="B34" s="21">
        <v>30</v>
      </c>
      <c r="C34" s="72" t="s">
        <v>405</v>
      </c>
      <c r="D34" s="22" t="s">
        <v>47</v>
      </c>
      <c r="E34" s="22" t="s">
        <v>249</v>
      </c>
      <c r="F34" s="23">
        <v>20</v>
      </c>
      <c r="G34" s="20">
        <v>3430794.1032199999</v>
      </c>
      <c r="H34" s="20">
        <v>4194113.2031950001</v>
      </c>
      <c r="I34" s="20" t="s">
        <v>226</v>
      </c>
      <c r="J34" s="233">
        <v>57.233333333333334</v>
      </c>
      <c r="K34" s="59">
        <v>4158533</v>
      </c>
      <c r="L34" s="58">
        <v>6000000</v>
      </c>
      <c r="M34" s="59">
        <v>1008556</v>
      </c>
      <c r="N34" s="294">
        <v>1.7109855459080434</v>
      </c>
      <c r="O34" s="294">
        <v>5.2459256822240237</v>
      </c>
      <c r="P34" s="294">
        <v>20.936566735015212</v>
      </c>
      <c r="Q34" s="294">
        <v>109.1313</v>
      </c>
      <c r="R34" s="77">
        <v>22.881344205008734</v>
      </c>
      <c r="S34" s="295">
        <v>1019</v>
      </c>
      <c r="T34" s="295">
        <v>17</v>
      </c>
      <c r="U34" s="295">
        <v>42</v>
      </c>
      <c r="V34" s="295">
        <v>83</v>
      </c>
      <c r="W34" s="20">
        <v>1061</v>
      </c>
      <c r="X34" s="89">
        <v>5.2341563393600354E-2</v>
      </c>
      <c r="Y34" s="90">
        <v>5.1229640527186114E-2</v>
      </c>
      <c r="Z34" s="91">
        <v>11217</v>
      </c>
      <c r="AA34" s="82">
        <v>0</v>
      </c>
      <c r="AB34" s="82">
        <v>0</v>
      </c>
      <c r="AC34" s="192">
        <v>0</v>
      </c>
      <c r="AD34" s="192">
        <v>0</v>
      </c>
      <c r="AE34" s="192">
        <v>0</v>
      </c>
      <c r="AF34" s="299">
        <v>5.2679799068635147E-3</v>
      </c>
      <c r="AG34" s="299">
        <v>1.6151761862014405E-2</v>
      </c>
      <c r="AH34" s="299">
        <v>6.4461919706184881E-2</v>
      </c>
      <c r="AI34" s="299">
        <v>0.33600605042211867</v>
      </c>
    </row>
    <row r="35" spans="1:35" s="6" customFormat="1" x14ac:dyDescent="1.25">
      <c r="A35" s="88">
        <v>164</v>
      </c>
      <c r="B35" s="18">
        <v>31</v>
      </c>
      <c r="C35" s="71" t="s">
        <v>406</v>
      </c>
      <c r="D35" s="11" t="s">
        <v>50</v>
      </c>
      <c r="E35" s="11" t="s">
        <v>18</v>
      </c>
      <c r="F35" s="12">
        <v>15</v>
      </c>
      <c r="G35" s="13">
        <v>7551.2376610000001</v>
      </c>
      <c r="H35" s="13">
        <v>13655.444659999999</v>
      </c>
      <c r="I35" s="13" t="s">
        <v>167</v>
      </c>
      <c r="J35" s="232">
        <v>53.133333333333333</v>
      </c>
      <c r="K35" s="57">
        <v>13166</v>
      </c>
      <c r="L35" s="57">
        <v>50000</v>
      </c>
      <c r="M35" s="57">
        <v>1024675</v>
      </c>
      <c r="N35" s="279">
        <v>1.5639382532775039</v>
      </c>
      <c r="O35" s="279">
        <v>5.6078260203843211</v>
      </c>
      <c r="P35" s="279">
        <v>9.1583797112211141</v>
      </c>
      <c r="Q35" s="279">
        <v>57.320700000000002</v>
      </c>
      <c r="R35" s="76">
        <v>12.945703889585946</v>
      </c>
      <c r="S35" s="56">
        <v>31</v>
      </c>
      <c r="T35" s="56">
        <v>11</v>
      </c>
      <c r="U35" s="56">
        <v>7</v>
      </c>
      <c r="V35" s="56">
        <v>89</v>
      </c>
      <c r="W35" s="13">
        <v>38</v>
      </c>
      <c r="X35" s="89">
        <v>1.1026968970729803E-4</v>
      </c>
      <c r="Y35" s="90">
        <v>1.0792716530587866E-4</v>
      </c>
      <c r="Z35" s="91">
        <v>11256</v>
      </c>
      <c r="AA35" s="82">
        <v>0</v>
      </c>
      <c r="AB35" s="82">
        <v>0</v>
      </c>
      <c r="AC35" s="192">
        <v>0</v>
      </c>
      <c r="AD35" s="192">
        <v>0</v>
      </c>
      <c r="AE35" s="192">
        <v>0</v>
      </c>
      <c r="AF35" s="299">
        <v>1.5677725991844E-5</v>
      </c>
      <c r="AG35" s="299">
        <v>5.6215748654571906E-5</v>
      </c>
      <c r="AH35" s="299">
        <v>9.1808335361633265E-5</v>
      </c>
      <c r="AI35" s="299">
        <v>5.746123457095561E-4</v>
      </c>
    </row>
    <row r="36" spans="1:35" s="9" customFormat="1" x14ac:dyDescent="1.25">
      <c r="A36" s="293">
        <v>172</v>
      </c>
      <c r="B36" s="21">
        <v>32</v>
      </c>
      <c r="C36" s="72" t="s">
        <v>407</v>
      </c>
      <c r="D36" s="22" t="s">
        <v>315</v>
      </c>
      <c r="E36" s="22" t="s">
        <v>299</v>
      </c>
      <c r="F36" s="23" t="s">
        <v>28</v>
      </c>
      <c r="G36" s="20">
        <v>3039319.1888839998</v>
      </c>
      <c r="H36" s="20">
        <v>3675644.2776020002</v>
      </c>
      <c r="I36" s="20" t="s">
        <v>173</v>
      </c>
      <c r="J36" s="233">
        <v>49.966666666666669</v>
      </c>
      <c r="K36" s="59">
        <v>1555877</v>
      </c>
      <c r="L36" s="58">
        <v>4000000</v>
      </c>
      <c r="M36" s="59">
        <v>2362426</v>
      </c>
      <c r="N36" s="294">
        <v>2.04</v>
      </c>
      <c r="O36" s="294">
        <v>5.36</v>
      </c>
      <c r="P36" s="294">
        <v>20.86</v>
      </c>
      <c r="Q36" s="294">
        <v>136.24259999999998</v>
      </c>
      <c r="R36" s="77">
        <v>32.72003735823882</v>
      </c>
      <c r="S36" s="295">
        <v>15819</v>
      </c>
      <c r="T36" s="295">
        <v>88</v>
      </c>
      <c r="U36" s="295">
        <v>152</v>
      </c>
      <c r="V36" s="295">
        <v>12</v>
      </c>
      <c r="W36" s="20">
        <v>15971</v>
      </c>
      <c r="X36" s="89">
        <v>0.23745087124278419</v>
      </c>
      <c r="Y36" s="90">
        <v>0.23240656159159184</v>
      </c>
      <c r="Z36" s="91">
        <v>11277</v>
      </c>
      <c r="AA36" s="82">
        <v>0</v>
      </c>
      <c r="AB36" s="82">
        <v>0</v>
      </c>
      <c r="AC36" s="192">
        <v>0</v>
      </c>
      <c r="AD36" s="192">
        <v>0</v>
      </c>
      <c r="AE36" s="192">
        <v>0</v>
      </c>
      <c r="AF36" s="299">
        <v>5.5045429242645437E-3</v>
      </c>
      <c r="AG36" s="299">
        <v>1.4462916702969585E-2</v>
      </c>
      <c r="AH36" s="299">
        <v>5.6286649705959986E-2</v>
      </c>
      <c r="AI36" s="299">
        <v>0.36762413716343351</v>
      </c>
    </row>
    <row r="37" spans="1:35" s="6" customFormat="1" x14ac:dyDescent="1.25">
      <c r="A37" s="88">
        <v>175</v>
      </c>
      <c r="B37" s="18">
        <v>33</v>
      </c>
      <c r="C37" s="71" t="s">
        <v>408</v>
      </c>
      <c r="D37" s="11" t="s">
        <v>48</v>
      </c>
      <c r="E37" s="11" t="s">
        <v>295</v>
      </c>
      <c r="F37" s="12">
        <v>17</v>
      </c>
      <c r="G37" s="13">
        <v>50724.420007000001</v>
      </c>
      <c r="H37" s="13">
        <v>50653.782893000003</v>
      </c>
      <c r="I37" s="13" t="s">
        <v>178</v>
      </c>
      <c r="J37" s="232">
        <v>48.866666666666667</v>
      </c>
      <c r="K37" s="57">
        <v>49598</v>
      </c>
      <c r="L37" s="57">
        <v>200000</v>
      </c>
      <c r="M37" s="57">
        <v>1021287</v>
      </c>
      <c r="N37" s="279">
        <v>2.1287000000000003</v>
      </c>
      <c r="O37" s="279">
        <v>5.5221985558924214</v>
      </c>
      <c r="P37" s="279">
        <v>18.590570190800268</v>
      </c>
      <c r="Q37" s="279">
        <v>78.273700000000005</v>
      </c>
      <c r="R37" s="76">
        <v>19.221372442019103</v>
      </c>
      <c r="S37" s="56">
        <v>10</v>
      </c>
      <c r="T37" s="56">
        <v>0</v>
      </c>
      <c r="U37" s="56">
        <v>11</v>
      </c>
      <c r="V37" s="56">
        <v>100</v>
      </c>
      <c r="W37" s="13">
        <v>21</v>
      </c>
      <c r="X37" s="89">
        <v>0</v>
      </c>
      <c r="Y37" s="90">
        <v>0</v>
      </c>
      <c r="Z37" s="91">
        <v>11290</v>
      </c>
      <c r="AA37" s="82">
        <v>0</v>
      </c>
      <c r="AB37" s="82">
        <v>0</v>
      </c>
      <c r="AC37" s="192">
        <v>0</v>
      </c>
      <c r="AD37" s="192">
        <v>0</v>
      </c>
      <c r="AE37" s="192">
        <v>0</v>
      </c>
      <c r="AF37" s="299">
        <v>7.9156022911428287E-5</v>
      </c>
      <c r="AG37" s="299">
        <v>2.053437663417469E-4</v>
      </c>
      <c r="AH37" s="299">
        <v>6.9129308966012193E-4</v>
      </c>
      <c r="AI37" s="299">
        <v>2.9106190588444889E-3</v>
      </c>
    </row>
    <row r="38" spans="1:35" s="9" customFormat="1" x14ac:dyDescent="1.25">
      <c r="A38" s="293">
        <v>178</v>
      </c>
      <c r="B38" s="21">
        <v>34</v>
      </c>
      <c r="C38" s="72" t="s">
        <v>409</v>
      </c>
      <c r="D38" s="22" t="s">
        <v>50</v>
      </c>
      <c r="E38" s="22" t="s">
        <v>299</v>
      </c>
      <c r="F38" s="23" t="s">
        <v>28</v>
      </c>
      <c r="G38" s="20">
        <v>821733.61345199996</v>
      </c>
      <c r="H38" s="20">
        <v>106089.184455</v>
      </c>
      <c r="I38" s="20" t="s">
        <v>182</v>
      </c>
      <c r="J38" s="233">
        <v>45.8</v>
      </c>
      <c r="K38" s="59">
        <v>46553</v>
      </c>
      <c r="L38" s="58">
        <v>5000000</v>
      </c>
      <c r="M38" s="59">
        <v>2278890</v>
      </c>
      <c r="N38" s="294">
        <v>1.8</v>
      </c>
      <c r="O38" s="294">
        <v>5.68</v>
      </c>
      <c r="P38" s="294">
        <v>18.72</v>
      </c>
      <c r="Q38" s="294">
        <v>127.88900000000001</v>
      </c>
      <c r="R38" s="77">
        <v>33.508034934497822</v>
      </c>
      <c r="S38" s="295">
        <v>62</v>
      </c>
      <c r="T38" s="295">
        <v>46</v>
      </c>
      <c r="U38" s="295">
        <v>9</v>
      </c>
      <c r="V38" s="295">
        <v>54</v>
      </c>
      <c r="W38" s="20">
        <v>71</v>
      </c>
      <c r="X38" s="89">
        <v>3.5825030045564328E-3</v>
      </c>
      <c r="Y38" s="90">
        <v>3.5063977690324389E-3</v>
      </c>
      <c r="Z38" s="91">
        <v>11302</v>
      </c>
      <c r="AA38" s="82">
        <v>0</v>
      </c>
      <c r="AB38" s="82">
        <v>0</v>
      </c>
      <c r="AC38" s="192">
        <v>0</v>
      </c>
      <c r="AD38" s="192">
        <v>0</v>
      </c>
      <c r="AE38" s="192">
        <v>0</v>
      </c>
      <c r="AF38" s="299">
        <v>1.401849001782952E-4</v>
      </c>
      <c r="AG38" s="299">
        <v>4.4236124056262039E-4</v>
      </c>
      <c r="AH38" s="299">
        <v>1.45792296185427E-3</v>
      </c>
      <c r="AI38" s="299">
        <v>9.9600592771677751E-3</v>
      </c>
    </row>
    <row r="39" spans="1:35" s="6" customFormat="1" x14ac:dyDescent="1.25">
      <c r="A39" s="88">
        <v>183</v>
      </c>
      <c r="B39" s="18">
        <v>35</v>
      </c>
      <c r="C39" s="71" t="s">
        <v>410</v>
      </c>
      <c r="D39" s="11" t="s">
        <v>191</v>
      </c>
      <c r="E39" s="11" t="s">
        <v>295</v>
      </c>
      <c r="F39" s="12">
        <v>20</v>
      </c>
      <c r="G39" s="13">
        <v>39317151</v>
      </c>
      <c r="H39" s="13">
        <v>31468879</v>
      </c>
      <c r="I39" s="13" t="s">
        <v>192</v>
      </c>
      <c r="J39" s="232">
        <v>42.8</v>
      </c>
      <c r="K39" s="57">
        <v>31468879</v>
      </c>
      <c r="L39" s="57">
        <v>40000000</v>
      </c>
      <c r="M39" s="57">
        <v>1000000</v>
      </c>
      <c r="N39" s="279">
        <v>1.6541000000000001</v>
      </c>
      <c r="O39" s="279">
        <v>5.5796999999999999</v>
      </c>
      <c r="P39" s="279">
        <v>19.909307852213473</v>
      </c>
      <c r="Q39" s="279">
        <v>74.004499999999993</v>
      </c>
      <c r="R39" s="76">
        <v>20.748925233644858</v>
      </c>
      <c r="S39" s="56">
        <v>52765</v>
      </c>
      <c r="T39" s="56">
        <v>89</v>
      </c>
      <c r="U39" s="56">
        <v>78</v>
      </c>
      <c r="V39" s="56">
        <v>11</v>
      </c>
      <c r="W39" s="13">
        <v>52843</v>
      </c>
      <c r="X39" s="89">
        <v>2.0560274089517314</v>
      </c>
      <c r="Y39" s="90">
        <v>2.0123499996088654</v>
      </c>
      <c r="Z39" s="91">
        <v>11310</v>
      </c>
      <c r="AA39" s="82">
        <v>0</v>
      </c>
      <c r="AB39" s="82">
        <v>0</v>
      </c>
      <c r="AC39" s="192">
        <v>0</v>
      </c>
      <c r="AD39" s="192">
        <v>0</v>
      </c>
      <c r="AE39" s="192">
        <v>0</v>
      </c>
      <c r="AF39" s="299">
        <v>3.8212077945472572E-2</v>
      </c>
      <c r="AG39" s="299">
        <v>0.12889905768233681</v>
      </c>
      <c r="AH39" s="299">
        <v>0.45993351277987449</v>
      </c>
      <c r="AI39" s="299">
        <v>1.7096098919749259</v>
      </c>
    </row>
    <row r="40" spans="1:35" s="9" customFormat="1" x14ac:dyDescent="1.25">
      <c r="A40" s="293">
        <v>191</v>
      </c>
      <c r="B40" s="21">
        <v>36</v>
      </c>
      <c r="C40" s="72" t="s">
        <v>411</v>
      </c>
      <c r="D40" s="22" t="s">
        <v>48</v>
      </c>
      <c r="E40" s="22" t="s">
        <v>297</v>
      </c>
      <c r="F40" s="23" t="s">
        <v>28</v>
      </c>
      <c r="G40" s="20">
        <v>8334479.3148480002</v>
      </c>
      <c r="H40" s="20">
        <v>10647853.344256001</v>
      </c>
      <c r="I40" s="20" t="s">
        <v>200</v>
      </c>
      <c r="J40" s="233">
        <v>42.166666666666671</v>
      </c>
      <c r="K40" s="59">
        <v>486921420</v>
      </c>
      <c r="L40" s="58">
        <v>500000000</v>
      </c>
      <c r="M40" s="59">
        <v>21868</v>
      </c>
      <c r="N40" s="294">
        <v>2.02</v>
      </c>
      <c r="O40" s="294">
        <v>5.64</v>
      </c>
      <c r="P40" s="294">
        <v>22.39</v>
      </c>
      <c r="Q40" s="294">
        <v>118.68</v>
      </c>
      <c r="R40" s="77">
        <v>33.774545454545454</v>
      </c>
      <c r="S40" s="295">
        <v>2336</v>
      </c>
      <c r="T40" s="295">
        <v>14.384994000000001</v>
      </c>
      <c r="U40" s="295">
        <v>183</v>
      </c>
      <c r="V40" s="295">
        <v>85.615006000000008</v>
      </c>
      <c r="W40" s="20">
        <v>2519</v>
      </c>
      <c r="X40" s="89">
        <v>0.11244220840220327</v>
      </c>
      <c r="Y40" s="90">
        <v>0.11005353189798155</v>
      </c>
      <c r="Z40" s="91">
        <v>11315</v>
      </c>
      <c r="AA40" s="82">
        <v>0</v>
      </c>
      <c r="AB40" s="82">
        <v>0</v>
      </c>
      <c r="AC40" s="192">
        <v>0</v>
      </c>
      <c r="AD40" s="192">
        <v>0</v>
      </c>
      <c r="AE40" s="192">
        <v>0</v>
      </c>
      <c r="AF40" s="299">
        <v>1.5789597199168146E-2</v>
      </c>
      <c r="AG40" s="299">
        <v>4.4085806041241751E-2</v>
      </c>
      <c r="AH40" s="299">
        <v>0.17501439667790833</v>
      </c>
      <c r="AI40" s="299">
        <v>0.92767791861251281</v>
      </c>
    </row>
    <row r="41" spans="1:35" s="6" customFormat="1" x14ac:dyDescent="1.25">
      <c r="A41" s="88">
        <v>195</v>
      </c>
      <c r="B41" s="18">
        <v>37</v>
      </c>
      <c r="C41" s="71" t="s">
        <v>412</v>
      </c>
      <c r="D41" s="11" t="s">
        <v>202</v>
      </c>
      <c r="E41" s="11" t="s">
        <v>295</v>
      </c>
      <c r="F41" s="12">
        <v>17</v>
      </c>
      <c r="G41" s="13">
        <v>7187375.5582870003</v>
      </c>
      <c r="H41" s="13">
        <v>8271390.0004000003</v>
      </c>
      <c r="I41" s="13" t="s">
        <v>204</v>
      </c>
      <c r="J41" s="232">
        <v>40.666666666666671</v>
      </c>
      <c r="K41" s="57">
        <v>8248692</v>
      </c>
      <c r="L41" s="57">
        <v>15000000</v>
      </c>
      <c r="M41" s="57">
        <v>1002752</v>
      </c>
      <c r="N41" s="279">
        <v>1.8084249639192109</v>
      </c>
      <c r="O41" s="279">
        <v>5.4390739353856921</v>
      </c>
      <c r="P41" s="279">
        <v>19.953904503934872</v>
      </c>
      <c r="Q41" s="279">
        <v>70.188800000000001</v>
      </c>
      <c r="R41" s="76">
        <v>20.711449180327868</v>
      </c>
      <c r="S41" s="56">
        <v>2666</v>
      </c>
      <c r="T41" s="56">
        <v>88</v>
      </c>
      <c r="U41" s="56">
        <v>25</v>
      </c>
      <c r="V41" s="56">
        <v>12</v>
      </c>
      <c r="W41" s="13">
        <v>2691</v>
      </c>
      <c r="X41" s="89">
        <v>0.53434135994933207</v>
      </c>
      <c r="Y41" s="90">
        <v>0.52299002960922258</v>
      </c>
      <c r="Z41" s="91">
        <v>11338</v>
      </c>
      <c r="AA41" s="82">
        <v>0</v>
      </c>
      <c r="AB41" s="82">
        <v>0</v>
      </c>
      <c r="AC41" s="192">
        <v>0</v>
      </c>
      <c r="AD41" s="192">
        <v>0</v>
      </c>
      <c r="AE41" s="192">
        <v>0</v>
      </c>
      <c r="AF41" s="299">
        <v>1.0980866529396739E-2</v>
      </c>
      <c r="AG41" s="299">
        <v>3.3026388221579051E-2</v>
      </c>
      <c r="AH41" s="299">
        <v>0.12116132351058709</v>
      </c>
      <c r="AI41" s="299">
        <v>0.4261906686955873</v>
      </c>
    </row>
    <row r="42" spans="1:35" s="9" customFormat="1" x14ac:dyDescent="1.25">
      <c r="A42" s="293">
        <v>196</v>
      </c>
      <c r="B42" s="21">
        <v>38</v>
      </c>
      <c r="C42" s="72" t="s">
        <v>413</v>
      </c>
      <c r="D42" s="22" t="s">
        <v>203</v>
      </c>
      <c r="E42" s="22" t="s">
        <v>295</v>
      </c>
      <c r="F42" s="23">
        <v>17</v>
      </c>
      <c r="G42" s="20">
        <v>24623771.518125001</v>
      </c>
      <c r="H42" s="20">
        <v>30042316.665144</v>
      </c>
      <c r="I42" s="20" t="s">
        <v>205</v>
      </c>
      <c r="J42" s="233">
        <v>40.299999999999997</v>
      </c>
      <c r="K42" s="59">
        <v>29796732</v>
      </c>
      <c r="L42" s="58">
        <v>50000000</v>
      </c>
      <c r="M42" s="59">
        <v>1008242</v>
      </c>
      <c r="N42" s="294">
        <v>1.1966339233458296</v>
      </c>
      <c r="O42" s="294">
        <v>5.2434891878532337</v>
      </c>
      <c r="P42" s="294">
        <v>18.977238902228486</v>
      </c>
      <c r="Q42" s="294">
        <v>68.631</v>
      </c>
      <c r="R42" s="77">
        <v>20.436029776674939</v>
      </c>
      <c r="S42" s="295">
        <v>62894</v>
      </c>
      <c r="T42" s="295">
        <v>96</v>
      </c>
      <c r="U42" s="295">
        <v>70</v>
      </c>
      <c r="V42" s="295">
        <v>4</v>
      </c>
      <c r="W42" s="20">
        <v>62964</v>
      </c>
      <c r="X42" s="89">
        <v>2.1172018917042816</v>
      </c>
      <c r="Y42" s="90">
        <v>2.0722249165516957</v>
      </c>
      <c r="Z42" s="91">
        <v>11343</v>
      </c>
      <c r="AA42" s="82">
        <v>0</v>
      </c>
      <c r="AB42" s="82">
        <v>0</v>
      </c>
      <c r="AC42" s="192">
        <v>0</v>
      </c>
      <c r="AD42" s="192">
        <v>0</v>
      </c>
      <c r="AE42" s="192">
        <v>0</v>
      </c>
      <c r="AF42" s="299">
        <v>2.6390787564430279E-2</v>
      </c>
      <c r="AG42" s="299">
        <v>0.11564088778806056</v>
      </c>
      <c r="AH42" s="299">
        <v>0.41852756357418991</v>
      </c>
      <c r="AI42" s="299">
        <v>1.513600864891214</v>
      </c>
    </row>
    <row r="43" spans="1:35" s="6" customFormat="1" x14ac:dyDescent="1.25">
      <c r="A43" s="88">
        <v>197</v>
      </c>
      <c r="B43" s="18">
        <v>39</v>
      </c>
      <c r="C43" s="71" t="s">
        <v>414</v>
      </c>
      <c r="D43" s="11" t="s">
        <v>218</v>
      </c>
      <c r="E43" s="11" t="s">
        <v>298</v>
      </c>
      <c r="F43" s="12" t="s">
        <v>28</v>
      </c>
      <c r="G43" s="13">
        <v>51343.512468000001</v>
      </c>
      <c r="H43" s="13">
        <v>166560.82647599999</v>
      </c>
      <c r="I43" s="13" t="s">
        <v>211</v>
      </c>
      <c r="J43" s="232">
        <v>39.966666666666669</v>
      </c>
      <c r="K43" s="57">
        <v>16428740</v>
      </c>
      <c r="L43" s="57">
        <v>50000000</v>
      </c>
      <c r="M43" s="57">
        <v>10139</v>
      </c>
      <c r="N43" s="279">
        <v>4.9648802078321941</v>
      </c>
      <c r="O43" s="279">
        <v>12.416542102640756</v>
      </c>
      <c r="P43" s="279">
        <v>26.578531965272294</v>
      </c>
      <c r="Q43" s="279">
        <v>89.31</v>
      </c>
      <c r="R43" s="76">
        <v>26.81534612176814</v>
      </c>
      <c r="S43" s="56">
        <v>58</v>
      </c>
      <c r="T43" s="56">
        <v>15.584300000000001</v>
      </c>
      <c r="U43" s="56">
        <v>11</v>
      </c>
      <c r="V43" s="56">
        <v>84.415700000000001</v>
      </c>
      <c r="W43" s="13">
        <v>69</v>
      </c>
      <c r="X43" s="89">
        <v>1.9055387631067757E-3</v>
      </c>
      <c r="Y43" s="90">
        <v>1.8650582732978643E-3</v>
      </c>
      <c r="Z43" s="91">
        <v>11323</v>
      </c>
      <c r="AA43" s="82">
        <v>0</v>
      </c>
      <c r="AB43" s="82">
        <v>0</v>
      </c>
      <c r="AC43" s="192">
        <v>0</v>
      </c>
      <c r="AD43" s="192">
        <v>0</v>
      </c>
      <c r="AE43" s="192">
        <v>0</v>
      </c>
      <c r="AF43" s="299">
        <v>6.0707068589579711E-4</v>
      </c>
      <c r="AG43" s="299">
        <v>1.5182075730272948E-3</v>
      </c>
      <c r="AH43" s="299">
        <v>3.2498362407229627E-3</v>
      </c>
      <c r="AI43" s="299">
        <v>1.0920199619685591E-2</v>
      </c>
    </row>
    <row r="44" spans="1:35" s="9" customFormat="1" x14ac:dyDescent="1.25">
      <c r="A44" s="293">
        <v>201</v>
      </c>
      <c r="B44" s="21">
        <v>40</v>
      </c>
      <c r="C44" s="72" t="s">
        <v>415</v>
      </c>
      <c r="D44" s="22" t="s">
        <v>216</v>
      </c>
      <c r="E44" s="22" t="s">
        <v>298</v>
      </c>
      <c r="F44" s="23" t="s">
        <v>28</v>
      </c>
      <c r="G44" s="20">
        <v>492684.29001699999</v>
      </c>
      <c r="H44" s="20">
        <v>503136.66981699999</v>
      </c>
      <c r="I44" s="20" t="s">
        <v>219</v>
      </c>
      <c r="J44" s="233">
        <v>38.666666666666671</v>
      </c>
      <c r="K44" s="59">
        <v>48704690</v>
      </c>
      <c r="L44" s="58">
        <v>50000000</v>
      </c>
      <c r="M44" s="59">
        <v>10331</v>
      </c>
      <c r="N44" s="294">
        <v>-4.0135308100201135</v>
      </c>
      <c r="O44" s="294">
        <v>5.5918736799758628</v>
      </c>
      <c r="P44" s="294">
        <v>19.544328875681032</v>
      </c>
      <c r="Q44" s="294">
        <v>65.790000000000006</v>
      </c>
      <c r="R44" s="77">
        <v>20.417586206896551</v>
      </c>
      <c r="S44" s="295">
        <v>36</v>
      </c>
      <c r="T44" s="295">
        <v>0.73509999999999998</v>
      </c>
      <c r="U44" s="295">
        <v>9</v>
      </c>
      <c r="V44" s="295">
        <v>99.264899999999997</v>
      </c>
      <c r="W44" s="20">
        <v>45</v>
      </c>
      <c r="X44" s="89">
        <v>2.7151261617485269E-4</v>
      </c>
      <c r="Y44" s="90">
        <v>2.6574471267960315E-4</v>
      </c>
      <c r="Z44" s="91">
        <v>11340</v>
      </c>
      <c r="AA44" s="82">
        <v>0</v>
      </c>
      <c r="AB44" s="82">
        <v>0</v>
      </c>
      <c r="AC44" s="192">
        <v>0</v>
      </c>
      <c r="AD44" s="192">
        <v>0</v>
      </c>
      <c r="AE44" s="192">
        <v>0</v>
      </c>
      <c r="AF44" s="299">
        <v>-1.4824163383579602E-3</v>
      </c>
      <c r="AG44" s="299">
        <v>2.0653846444967316E-3</v>
      </c>
      <c r="AH44" s="299">
        <v>7.2187890959296338E-3</v>
      </c>
      <c r="AI44" s="299">
        <v>2.4299843583381251E-2</v>
      </c>
    </row>
    <row r="45" spans="1:35" s="6" customFormat="1" x14ac:dyDescent="1.25">
      <c r="A45" s="88">
        <v>205</v>
      </c>
      <c r="B45" s="18">
        <v>41</v>
      </c>
      <c r="C45" s="71" t="s">
        <v>416</v>
      </c>
      <c r="D45" s="11" t="s">
        <v>49</v>
      </c>
      <c r="E45" s="11" t="s">
        <v>299</v>
      </c>
      <c r="F45" s="12" t="s">
        <v>28</v>
      </c>
      <c r="G45" s="13">
        <v>19680.581214000002</v>
      </c>
      <c r="H45" s="13">
        <v>18463.814882999999</v>
      </c>
      <c r="I45" s="13" t="s">
        <v>220</v>
      </c>
      <c r="J45" s="232">
        <v>38.200000000000003</v>
      </c>
      <c r="K45" s="57">
        <v>18177</v>
      </c>
      <c r="L45" s="57">
        <v>50000</v>
      </c>
      <c r="M45" s="57">
        <v>1015779</v>
      </c>
      <c r="N45" s="279">
        <v>-9.5893401943833029E-2</v>
      </c>
      <c r="O45" s="279">
        <v>4.6022899054903545</v>
      </c>
      <c r="P45" s="279">
        <v>13.872541293579681</v>
      </c>
      <c r="Q45" s="279">
        <v>56.995399999999997</v>
      </c>
      <c r="R45" s="76">
        <v>17.904314136125652</v>
      </c>
      <c r="S45" s="56">
        <v>14</v>
      </c>
      <c r="T45" s="56">
        <v>1</v>
      </c>
      <c r="U45" s="56">
        <v>9</v>
      </c>
      <c r="V45" s="56">
        <v>99</v>
      </c>
      <c r="W45" s="13">
        <v>23</v>
      </c>
      <c r="X45" s="89">
        <v>1.3554361306588439E-5</v>
      </c>
      <c r="Y45" s="90">
        <v>1.3266417972471698E-5</v>
      </c>
      <c r="Z45" s="91">
        <v>11363</v>
      </c>
      <c r="AA45" s="82">
        <v>0</v>
      </c>
      <c r="AB45" s="82">
        <v>0</v>
      </c>
      <c r="AC45" s="192">
        <v>0</v>
      </c>
      <c r="AD45" s="192">
        <v>0</v>
      </c>
      <c r="AE45" s="192">
        <v>0</v>
      </c>
      <c r="AF45" s="299">
        <v>-1.299773816864623E-6</v>
      </c>
      <c r="AG45" s="299">
        <v>6.2381100216681021E-5</v>
      </c>
      <c r="AH45" s="299">
        <v>1.8803343693374677E-4</v>
      </c>
      <c r="AI45" s="299">
        <v>7.7253624441353064E-4</v>
      </c>
    </row>
    <row r="46" spans="1:35" s="9" customFormat="1" x14ac:dyDescent="1.25">
      <c r="A46" s="293">
        <v>207</v>
      </c>
      <c r="B46" s="21">
        <v>42</v>
      </c>
      <c r="C46" s="72" t="s">
        <v>417</v>
      </c>
      <c r="D46" s="22" t="s">
        <v>335</v>
      </c>
      <c r="E46" s="22" t="s">
        <v>298</v>
      </c>
      <c r="F46" s="23" t="s">
        <v>28</v>
      </c>
      <c r="G46" s="20">
        <v>1014235.2</v>
      </c>
      <c r="H46" s="20">
        <v>1067572.8</v>
      </c>
      <c r="I46" s="20" t="s">
        <v>227</v>
      </c>
      <c r="J46" s="233">
        <v>37.233333333333334</v>
      </c>
      <c r="K46" s="59">
        <v>100800000</v>
      </c>
      <c r="L46" s="58">
        <v>500000000</v>
      </c>
      <c r="M46" s="59">
        <v>10591</v>
      </c>
      <c r="N46" s="294">
        <v>6.7870609247866645</v>
      </c>
      <c r="O46" s="294">
        <v>10.562890896455873</v>
      </c>
      <c r="P46" s="294">
        <v>24.838677653132134</v>
      </c>
      <c r="Q46" s="294">
        <v>48.230000000000004</v>
      </c>
      <c r="R46" s="77">
        <v>15.544136078782454</v>
      </c>
      <c r="S46" s="295">
        <v>40</v>
      </c>
      <c r="T46" s="295">
        <v>6.8511799999999998E-2</v>
      </c>
      <c r="U46" s="295">
        <v>8</v>
      </c>
      <c r="V46" s="295">
        <v>99.93148819999999</v>
      </c>
      <c r="W46" s="20">
        <v>48</v>
      </c>
      <c r="X46" s="89">
        <v>5.3693349717794995E-5</v>
      </c>
      <c r="Y46" s="90">
        <v>5.2552710052971906E-5</v>
      </c>
      <c r="Z46" s="91">
        <v>11367</v>
      </c>
      <c r="AA46" s="82">
        <v>0</v>
      </c>
      <c r="AB46" s="82">
        <v>0</v>
      </c>
      <c r="AC46" s="192">
        <v>0</v>
      </c>
      <c r="AD46" s="192">
        <v>0</v>
      </c>
      <c r="AE46" s="192">
        <v>0</v>
      </c>
      <c r="AF46" s="299">
        <v>5.3190842422845622E-3</v>
      </c>
      <c r="AG46" s="299">
        <v>8.2782381273637275E-3</v>
      </c>
      <c r="AH46" s="299">
        <v>1.9466308077691771E-2</v>
      </c>
      <c r="AI46" s="299">
        <v>3.7798310026729016E-2</v>
      </c>
    </row>
    <row r="47" spans="1:35" s="6" customFormat="1" x14ac:dyDescent="1.25">
      <c r="A47" s="88">
        <v>208</v>
      </c>
      <c r="B47" s="18">
        <v>43</v>
      </c>
      <c r="C47" s="71" t="s">
        <v>418</v>
      </c>
      <c r="D47" s="11" t="s">
        <v>251</v>
      </c>
      <c r="E47" s="11" t="s">
        <v>295</v>
      </c>
      <c r="F47" s="12">
        <v>16</v>
      </c>
      <c r="G47" s="13">
        <v>90045349</v>
      </c>
      <c r="H47" s="13">
        <v>57816471.380159996</v>
      </c>
      <c r="I47" s="13" t="s">
        <v>229</v>
      </c>
      <c r="J47" s="232">
        <v>36.299999999999997</v>
      </c>
      <c r="K47" s="57">
        <v>55898915</v>
      </c>
      <c r="L47" s="57">
        <v>100000000</v>
      </c>
      <c r="M47" s="57">
        <v>1034304</v>
      </c>
      <c r="N47" s="279">
        <v>2.996063708804491</v>
      </c>
      <c r="O47" s="279">
        <v>8.9756999999999998</v>
      </c>
      <c r="P47" s="279">
        <v>24.061699999999998</v>
      </c>
      <c r="Q47" s="279">
        <v>65.706500000000005</v>
      </c>
      <c r="R47" s="76">
        <v>21.721157024793392</v>
      </c>
      <c r="S47" s="56">
        <v>155855</v>
      </c>
      <c r="T47" s="56">
        <v>99</v>
      </c>
      <c r="U47" s="56">
        <v>54</v>
      </c>
      <c r="V47" s="56">
        <v>1</v>
      </c>
      <c r="W47" s="13">
        <v>155909</v>
      </c>
      <c r="X47" s="89">
        <v>4.2018872808752663</v>
      </c>
      <c r="Y47" s="90">
        <v>4.1126240979136428</v>
      </c>
      <c r="Z47" s="91">
        <v>11379</v>
      </c>
      <c r="AA47" s="82">
        <v>0</v>
      </c>
      <c r="AB47" s="82">
        <v>0</v>
      </c>
      <c r="AC47" s="192">
        <v>0</v>
      </c>
      <c r="AD47" s="192">
        <v>0</v>
      </c>
      <c r="AE47" s="192">
        <v>0</v>
      </c>
      <c r="AF47" s="299">
        <v>0.12716284839108655</v>
      </c>
      <c r="AG47" s="299">
        <v>0.38095838047426389</v>
      </c>
      <c r="AH47" s="299">
        <v>1.0212580927902666</v>
      </c>
      <c r="AI47" s="299">
        <v>2.7888010769780878</v>
      </c>
    </row>
    <row r="48" spans="1:35" s="9" customFormat="1" x14ac:dyDescent="1.25">
      <c r="A48" s="293">
        <v>210</v>
      </c>
      <c r="B48" s="21">
        <v>44</v>
      </c>
      <c r="C48" s="72" t="s">
        <v>419</v>
      </c>
      <c r="D48" s="22" t="s">
        <v>230</v>
      </c>
      <c r="E48" s="22" t="s">
        <v>295</v>
      </c>
      <c r="F48" s="23">
        <v>15</v>
      </c>
      <c r="G48" s="20">
        <v>24039477.141254999</v>
      </c>
      <c r="H48" s="20">
        <v>25807321.748661</v>
      </c>
      <c r="I48" s="20" t="s">
        <v>231</v>
      </c>
      <c r="J48" s="233">
        <v>35.4</v>
      </c>
      <c r="K48" s="59">
        <v>25793917</v>
      </c>
      <c r="L48" s="58">
        <v>40000000</v>
      </c>
      <c r="M48" s="59">
        <v>1000520</v>
      </c>
      <c r="N48" s="294">
        <v>1.5608876031059915</v>
      </c>
      <c r="O48" s="294">
        <v>4.6629976213477295</v>
      </c>
      <c r="P48" s="294">
        <v>17.756676795138336</v>
      </c>
      <c r="Q48" s="294">
        <v>55.335699999999996</v>
      </c>
      <c r="R48" s="77">
        <v>18.75786440677966</v>
      </c>
      <c r="S48" s="295">
        <v>61326</v>
      </c>
      <c r="T48" s="295">
        <v>91</v>
      </c>
      <c r="U48" s="295">
        <v>384</v>
      </c>
      <c r="V48" s="295">
        <v>9</v>
      </c>
      <c r="W48" s="20">
        <v>61710</v>
      </c>
      <c r="X48" s="89">
        <v>1.7240186096617907</v>
      </c>
      <c r="Y48" s="90">
        <v>1.6873942601025069</v>
      </c>
      <c r="Z48" s="91">
        <v>11385</v>
      </c>
      <c r="AA48" s="82">
        <v>0</v>
      </c>
      <c r="AB48" s="82">
        <v>0</v>
      </c>
      <c r="AC48" s="192">
        <v>0</v>
      </c>
      <c r="AD48" s="192">
        <v>0</v>
      </c>
      <c r="AE48" s="192">
        <v>0</v>
      </c>
      <c r="AF48" s="299">
        <v>2.9571420608188095E-2</v>
      </c>
      <c r="AG48" s="299">
        <v>8.8341699736397244E-2</v>
      </c>
      <c r="AH48" s="299">
        <v>0.33640484879745247</v>
      </c>
      <c r="AI48" s="299">
        <v>1.0483491931721092</v>
      </c>
    </row>
    <row r="49" spans="1:35" s="6" customFormat="1" x14ac:dyDescent="1.25">
      <c r="A49" s="88">
        <v>214</v>
      </c>
      <c r="B49" s="18">
        <v>45</v>
      </c>
      <c r="C49" s="71" t="s">
        <v>420</v>
      </c>
      <c r="D49" s="11" t="s">
        <v>316</v>
      </c>
      <c r="E49" s="11" t="s">
        <v>295</v>
      </c>
      <c r="F49" s="12">
        <v>16</v>
      </c>
      <c r="G49" s="13">
        <v>25777228.678585999</v>
      </c>
      <c r="H49" s="13">
        <v>33931369.834221996</v>
      </c>
      <c r="I49" s="13" t="s">
        <v>237</v>
      </c>
      <c r="J49" s="232">
        <v>34.833333333333336</v>
      </c>
      <c r="K49" s="57">
        <v>33682189</v>
      </c>
      <c r="L49" s="57">
        <v>40000000</v>
      </c>
      <c r="M49" s="57">
        <v>1007398</v>
      </c>
      <c r="N49" s="279">
        <v>1.4690080574189075</v>
      </c>
      <c r="O49" s="279">
        <v>4.5489331923827105</v>
      </c>
      <c r="P49" s="279">
        <v>17.960799999999999</v>
      </c>
      <c r="Q49" s="279">
        <v>55.070300000000003</v>
      </c>
      <c r="R49" s="76">
        <v>18.971586602870811</v>
      </c>
      <c r="S49" s="56">
        <v>27779</v>
      </c>
      <c r="T49" s="56">
        <v>91</v>
      </c>
      <c r="U49" s="56">
        <v>156</v>
      </c>
      <c r="V49" s="56">
        <v>9</v>
      </c>
      <c r="W49" s="13">
        <v>27935</v>
      </c>
      <c r="X49" s="89">
        <v>2.2667332013462649</v>
      </c>
      <c r="Y49" s="90">
        <v>2.2185796439203238</v>
      </c>
      <c r="Z49" s="91">
        <v>11383</v>
      </c>
      <c r="AA49" s="82">
        <v>0</v>
      </c>
      <c r="AB49" s="82">
        <v>0</v>
      </c>
      <c r="AC49" s="192">
        <v>0</v>
      </c>
      <c r="AD49" s="192">
        <v>0</v>
      </c>
      <c r="AE49" s="192">
        <v>0</v>
      </c>
      <c r="AF49" s="299">
        <v>3.6591750953808982E-2</v>
      </c>
      <c r="AG49" s="299">
        <v>0.11331008678988949</v>
      </c>
      <c r="AH49" s="299">
        <v>0.44738837013999982</v>
      </c>
      <c r="AI49" s="299">
        <v>1.371754696902189</v>
      </c>
    </row>
    <row r="50" spans="1:35" s="9" customFormat="1" x14ac:dyDescent="1.25">
      <c r="A50" s="293">
        <v>212</v>
      </c>
      <c r="B50" s="21">
        <v>46</v>
      </c>
      <c r="C50" s="72" t="s">
        <v>421</v>
      </c>
      <c r="D50" s="22" t="s">
        <v>25</v>
      </c>
      <c r="E50" s="22" t="s">
        <v>295</v>
      </c>
      <c r="F50" s="23">
        <v>17</v>
      </c>
      <c r="G50" s="20">
        <v>229097.26400600001</v>
      </c>
      <c r="H50" s="20">
        <v>267861.28529099998</v>
      </c>
      <c r="I50" s="20" t="s">
        <v>238</v>
      </c>
      <c r="J50" s="233">
        <v>34.666666666666664</v>
      </c>
      <c r="K50" s="59">
        <v>248637</v>
      </c>
      <c r="L50" s="58">
        <v>500000</v>
      </c>
      <c r="M50" s="59">
        <v>1077319</v>
      </c>
      <c r="N50" s="294">
        <v>3.7746608575201832</v>
      </c>
      <c r="O50" s="294">
        <v>7.6134176271924607</v>
      </c>
      <c r="P50" s="294">
        <v>17.505451470373728</v>
      </c>
      <c r="Q50" s="294">
        <v>56.371099999999998</v>
      </c>
      <c r="R50" s="77">
        <v>19.513073076923078</v>
      </c>
      <c r="S50" s="295">
        <v>21</v>
      </c>
      <c r="T50" s="295">
        <v>1</v>
      </c>
      <c r="U50" s="295">
        <v>16</v>
      </c>
      <c r="V50" s="295">
        <v>99</v>
      </c>
      <c r="W50" s="20">
        <v>37</v>
      </c>
      <c r="X50" s="89">
        <v>1.9663805469714843E-4</v>
      </c>
      <c r="Y50" s="90">
        <v>1.9246075590725968E-4</v>
      </c>
      <c r="Z50" s="91">
        <v>11380</v>
      </c>
      <c r="AA50" s="82">
        <v>0</v>
      </c>
      <c r="AB50" s="82">
        <v>0</v>
      </c>
      <c r="AC50" s="192">
        <v>0</v>
      </c>
      <c r="AD50" s="192">
        <v>0</v>
      </c>
      <c r="AE50" s="192">
        <v>0</v>
      </c>
      <c r="AF50" s="299">
        <v>7.4224196816423903E-4</v>
      </c>
      <c r="AG50" s="299">
        <v>1.4970876318081052E-3</v>
      </c>
      <c r="AH50" s="299">
        <v>3.4422379237296265E-3</v>
      </c>
      <c r="AI50" s="299">
        <v>1.1084703445138424E-2</v>
      </c>
    </row>
    <row r="51" spans="1:35" s="6" customFormat="1" x14ac:dyDescent="1.25">
      <c r="A51" s="88">
        <v>215</v>
      </c>
      <c r="B51" s="18">
        <v>47</v>
      </c>
      <c r="C51" s="71" t="s">
        <v>422</v>
      </c>
      <c r="D51" s="11" t="s">
        <v>234</v>
      </c>
      <c r="E51" s="11" t="s">
        <v>295</v>
      </c>
      <c r="F51" s="12" t="s">
        <v>28</v>
      </c>
      <c r="G51" s="13">
        <v>56235.615403000003</v>
      </c>
      <c r="H51" s="13">
        <v>58557.316893000003</v>
      </c>
      <c r="I51" s="13" t="s">
        <v>235</v>
      </c>
      <c r="J51" s="232">
        <v>34.333333333333336</v>
      </c>
      <c r="K51" s="57">
        <v>52467</v>
      </c>
      <c r="L51" s="57">
        <v>200000</v>
      </c>
      <c r="M51" s="57">
        <v>1116079</v>
      </c>
      <c r="N51" s="279">
        <v>2.08</v>
      </c>
      <c r="O51" s="279">
        <v>4.91</v>
      </c>
      <c r="P51" s="279">
        <v>4.8600000000000003</v>
      </c>
      <c r="Q51" s="279">
        <v>11.607900000000001</v>
      </c>
      <c r="R51" s="76">
        <v>4.0571300970873789</v>
      </c>
      <c r="S51" s="56">
        <v>34</v>
      </c>
      <c r="T51" s="56">
        <v>44</v>
      </c>
      <c r="U51" s="56">
        <v>4</v>
      </c>
      <c r="V51" s="56">
        <v>56</v>
      </c>
      <c r="W51" s="13">
        <v>38</v>
      </c>
      <c r="X51" s="89">
        <v>1.891435196628165E-3</v>
      </c>
      <c r="Y51" s="90">
        <v>1.8512543172444836E-3</v>
      </c>
      <c r="Z51" s="91">
        <v>11391</v>
      </c>
      <c r="AA51" s="82">
        <v>0</v>
      </c>
      <c r="AB51" s="82">
        <v>0</v>
      </c>
      <c r="AC51" s="192">
        <v>0</v>
      </c>
      <c r="AD51" s="192">
        <v>0</v>
      </c>
      <c r="AE51" s="192">
        <v>0</v>
      </c>
      <c r="AF51" s="299">
        <v>8.9413300204240528E-5</v>
      </c>
      <c r="AG51" s="299">
        <v>2.1106697307827932E-4</v>
      </c>
      <c r="AH51" s="299">
        <v>2.0891761490029277E-4</v>
      </c>
      <c r="AI51" s="299">
        <v>4.9899069588500169E-4</v>
      </c>
    </row>
    <row r="52" spans="1:35" s="9" customFormat="1" x14ac:dyDescent="1.25">
      <c r="A52" s="293">
        <v>217</v>
      </c>
      <c r="B52" s="21">
        <v>48</v>
      </c>
      <c r="C52" s="72" t="s">
        <v>423</v>
      </c>
      <c r="D52" s="22" t="s">
        <v>240</v>
      </c>
      <c r="E52" s="22" t="s">
        <v>295</v>
      </c>
      <c r="F52" s="23">
        <v>18</v>
      </c>
      <c r="G52" s="20">
        <v>1904409.376281</v>
      </c>
      <c r="H52" s="20">
        <v>1851674.3238029999</v>
      </c>
      <c r="I52" s="20" t="s">
        <v>241</v>
      </c>
      <c r="J52" s="233">
        <v>34.066666666666663</v>
      </c>
      <c r="K52" s="59">
        <v>1818410</v>
      </c>
      <c r="L52" s="58">
        <v>5000000</v>
      </c>
      <c r="M52" s="59">
        <v>1000000</v>
      </c>
      <c r="N52" s="294">
        <v>1.8294000000000001</v>
      </c>
      <c r="O52" s="294">
        <v>5.7226999999999997</v>
      </c>
      <c r="P52" s="294">
        <v>20.892299999999999</v>
      </c>
      <c r="Q52" s="294">
        <v>66.566199999999995</v>
      </c>
      <c r="R52" s="77">
        <v>23.447976516634053</v>
      </c>
      <c r="S52" s="295">
        <v>2585</v>
      </c>
      <c r="T52" s="295">
        <v>56</v>
      </c>
      <c r="U52" s="295">
        <v>8</v>
      </c>
      <c r="V52" s="295">
        <v>44</v>
      </c>
      <c r="W52" s="20">
        <v>2593</v>
      </c>
      <c r="X52" s="89">
        <v>7.6122010868066123E-2</v>
      </c>
      <c r="Y52" s="90">
        <v>7.4504905855647161E-2</v>
      </c>
      <c r="Z52" s="91">
        <v>11394</v>
      </c>
      <c r="AA52" s="82">
        <v>0</v>
      </c>
      <c r="AB52" s="82">
        <v>0</v>
      </c>
      <c r="AC52" s="192">
        <v>0</v>
      </c>
      <c r="AD52" s="192">
        <v>0</v>
      </c>
      <c r="AE52" s="192">
        <v>0</v>
      </c>
      <c r="AF52" s="299">
        <v>2.4867429764650032E-3</v>
      </c>
      <c r="AG52" s="299">
        <v>7.7789898499050344E-3</v>
      </c>
      <c r="AH52" s="299">
        <v>2.839935513676603E-2</v>
      </c>
      <c r="AI52" s="299">
        <v>9.0484874997247541E-2</v>
      </c>
    </row>
    <row r="53" spans="1:35" s="6" customFormat="1" x14ac:dyDescent="1.25">
      <c r="A53" s="88">
        <v>218</v>
      </c>
      <c r="B53" s="18">
        <v>49</v>
      </c>
      <c r="C53" s="71" t="s">
        <v>424</v>
      </c>
      <c r="D53" s="11" t="s">
        <v>335</v>
      </c>
      <c r="E53" s="11" t="s">
        <v>295</v>
      </c>
      <c r="F53" s="12">
        <v>15</v>
      </c>
      <c r="G53" s="13">
        <v>7572081.0549520003</v>
      </c>
      <c r="H53" s="13">
        <v>9565093.4435329996</v>
      </c>
      <c r="I53" s="13" t="s">
        <v>245</v>
      </c>
      <c r="J53" s="232">
        <v>32.233333333333334</v>
      </c>
      <c r="K53" s="57">
        <v>9288794</v>
      </c>
      <c r="L53" s="57">
        <v>20000000</v>
      </c>
      <c r="M53" s="57">
        <v>1007077</v>
      </c>
      <c r="N53" s="279">
        <v>1.6254758595685541</v>
      </c>
      <c r="O53" s="279">
        <v>5.4272424537313961</v>
      </c>
      <c r="P53" s="279">
        <v>20.506334385758937</v>
      </c>
      <c r="Q53" s="279">
        <v>57.284300000000002</v>
      </c>
      <c r="R53" s="76">
        <v>21.326109617373319</v>
      </c>
      <c r="S53" s="56">
        <v>10763</v>
      </c>
      <c r="T53" s="56">
        <v>59</v>
      </c>
      <c r="U53" s="56">
        <v>36</v>
      </c>
      <c r="V53" s="56">
        <v>41</v>
      </c>
      <c r="W53" s="13">
        <v>10799</v>
      </c>
      <c r="X53" s="89">
        <v>0.41428465698459216</v>
      </c>
      <c r="Y53" s="90">
        <v>0.40548376237161105</v>
      </c>
      <c r="Z53" s="91">
        <v>11405</v>
      </c>
      <c r="AA53" s="82">
        <v>0</v>
      </c>
      <c r="AB53" s="82">
        <v>0</v>
      </c>
      <c r="AC53" s="192">
        <v>0</v>
      </c>
      <c r="AD53" s="192">
        <v>0</v>
      </c>
      <c r="AE53" s="192">
        <v>0</v>
      </c>
      <c r="AF53" s="299">
        <v>1.1413723879967686E-2</v>
      </c>
      <c r="AG53" s="299">
        <v>3.8108869124005552E-2</v>
      </c>
      <c r="AH53" s="299">
        <v>0.14399084249178792</v>
      </c>
      <c r="AI53" s="299">
        <v>0.40223739959495713</v>
      </c>
    </row>
    <row r="54" spans="1:35" s="9" customFormat="1" x14ac:dyDescent="1.25">
      <c r="A54" s="293">
        <v>220</v>
      </c>
      <c r="B54" s="21">
        <v>50</v>
      </c>
      <c r="C54" s="72" t="s">
        <v>425</v>
      </c>
      <c r="D54" s="22" t="s">
        <v>247</v>
      </c>
      <c r="E54" s="22" t="s">
        <v>299</v>
      </c>
      <c r="F54" s="23" t="s">
        <v>28</v>
      </c>
      <c r="G54" s="20">
        <v>584248</v>
      </c>
      <c r="H54" s="20">
        <v>413188</v>
      </c>
      <c r="I54" s="20" t="s">
        <v>248</v>
      </c>
      <c r="J54" s="233">
        <v>31.566666666666666</v>
      </c>
      <c r="K54" s="59">
        <v>413188</v>
      </c>
      <c r="L54" s="58">
        <v>1000000</v>
      </c>
      <c r="M54" s="59">
        <v>1000000</v>
      </c>
      <c r="N54" s="294">
        <v>1.7843000000000002</v>
      </c>
      <c r="O54" s="294">
        <v>5.4345999999999997</v>
      </c>
      <c r="P54" s="294">
        <v>21.5136</v>
      </c>
      <c r="Q54" s="294">
        <v>58.618099999999998</v>
      </c>
      <c r="R54" s="77">
        <v>22.283543822597675</v>
      </c>
      <c r="S54" s="295">
        <v>106</v>
      </c>
      <c r="T54" s="295">
        <v>22</v>
      </c>
      <c r="U54" s="295">
        <v>14</v>
      </c>
      <c r="V54" s="295">
        <v>78</v>
      </c>
      <c r="W54" s="20">
        <v>120</v>
      </c>
      <c r="X54" s="89">
        <v>6.6731056637417555E-3</v>
      </c>
      <c r="Y54" s="90">
        <v>6.5313449233963487E-3</v>
      </c>
      <c r="Z54" s="91">
        <v>11411</v>
      </c>
      <c r="AA54" s="82">
        <v>0</v>
      </c>
      <c r="AB54" s="82">
        <v>0</v>
      </c>
      <c r="AC54" s="192">
        <v>0</v>
      </c>
      <c r="AD54" s="192">
        <v>0</v>
      </c>
      <c r="AE54" s="192">
        <v>0</v>
      </c>
      <c r="AF54" s="299">
        <v>5.4121920162792801E-4</v>
      </c>
      <c r="AG54" s="299">
        <v>1.6484390927350428E-3</v>
      </c>
      <c r="AH54" s="299">
        <v>6.5255693639761194E-3</v>
      </c>
      <c r="AI54" s="299">
        <v>1.7780217050353663E-2</v>
      </c>
    </row>
    <row r="55" spans="1:35" s="6" customFormat="1" x14ac:dyDescent="1.25">
      <c r="A55" s="88">
        <v>219</v>
      </c>
      <c r="B55" s="18">
        <v>51</v>
      </c>
      <c r="C55" s="71" t="s">
        <v>426</v>
      </c>
      <c r="D55" s="11" t="s">
        <v>49</v>
      </c>
      <c r="E55" s="11" t="s">
        <v>318</v>
      </c>
      <c r="F55" s="12" t="s">
        <v>28</v>
      </c>
      <c r="G55" s="13">
        <v>1985272.326131</v>
      </c>
      <c r="H55" s="13">
        <v>1453010.6809419999</v>
      </c>
      <c r="I55" s="13" t="s">
        <v>248</v>
      </c>
      <c r="J55" s="232">
        <v>31.566666666666666</v>
      </c>
      <c r="K55" s="57">
        <v>85284042</v>
      </c>
      <c r="L55" s="57">
        <v>500000000</v>
      </c>
      <c r="M55" s="57">
        <v>17038</v>
      </c>
      <c r="N55" s="279">
        <v>1.5554231227651967</v>
      </c>
      <c r="O55" s="279">
        <v>4.945190294371228</v>
      </c>
      <c r="P55" s="279">
        <v>20.652789578023224</v>
      </c>
      <c r="Q55" s="279">
        <v>67.800000000000011</v>
      </c>
      <c r="R55" s="76">
        <v>25.774023231256603</v>
      </c>
      <c r="S55" s="56">
        <v>2159</v>
      </c>
      <c r="T55" s="56">
        <v>8.0180691999999993</v>
      </c>
      <c r="U55" s="56">
        <v>18</v>
      </c>
      <c r="V55" s="56">
        <v>91.981930800000001</v>
      </c>
      <c r="W55" s="13">
        <v>2177</v>
      </c>
      <c r="X55" s="89">
        <v>8.5525619302002018E-3</v>
      </c>
      <c r="Y55" s="90">
        <v>8.3708747859874595E-3</v>
      </c>
      <c r="Z55" s="91">
        <v>11409</v>
      </c>
      <c r="AA55" s="82">
        <v>0</v>
      </c>
      <c r="AB55" s="82">
        <v>0</v>
      </c>
      <c r="AC55" s="192">
        <v>0</v>
      </c>
      <c r="AD55" s="192">
        <v>0</v>
      </c>
      <c r="AE55" s="192">
        <v>0</v>
      </c>
      <c r="AF55" s="299">
        <v>1.6591092260858432E-3</v>
      </c>
      <c r="AG55" s="299">
        <v>5.274841759813559E-3</v>
      </c>
      <c r="AH55" s="299">
        <v>2.2029525748846982E-2</v>
      </c>
      <c r="AI55" s="299">
        <v>7.2319617654032442E-2</v>
      </c>
    </row>
    <row r="56" spans="1:35" s="9" customFormat="1" x14ac:dyDescent="1.25">
      <c r="A56" s="293">
        <v>223</v>
      </c>
      <c r="B56" s="21">
        <v>52</v>
      </c>
      <c r="C56" s="72" t="s">
        <v>427</v>
      </c>
      <c r="D56" s="22" t="s">
        <v>168</v>
      </c>
      <c r="E56" s="22" t="s">
        <v>296</v>
      </c>
      <c r="F56" s="23" t="s">
        <v>28</v>
      </c>
      <c r="G56" s="20">
        <v>455891.417869</v>
      </c>
      <c r="H56" s="20">
        <v>217834.567205</v>
      </c>
      <c r="I56" s="20" t="s">
        <v>253</v>
      </c>
      <c r="J56" s="233">
        <v>30.633333333333333</v>
      </c>
      <c r="K56" s="59">
        <v>117997</v>
      </c>
      <c r="L56" s="58">
        <v>500000</v>
      </c>
      <c r="M56" s="59">
        <v>1846103</v>
      </c>
      <c r="N56" s="294">
        <v>2.2599999999999998</v>
      </c>
      <c r="O56" s="294">
        <v>6.18</v>
      </c>
      <c r="P56" s="294">
        <v>23.53</v>
      </c>
      <c r="Q56" s="294">
        <v>84.610300000000009</v>
      </c>
      <c r="R56" s="77">
        <v>33.144404787812846</v>
      </c>
      <c r="S56" s="295">
        <v>91</v>
      </c>
      <c r="T56" s="295">
        <v>21</v>
      </c>
      <c r="U56" s="295">
        <v>7</v>
      </c>
      <c r="V56" s="295">
        <v>79</v>
      </c>
      <c r="W56" s="20">
        <v>98</v>
      </c>
      <c r="X56" s="89">
        <v>3.3581780039003608E-3</v>
      </c>
      <c r="Y56" s="90">
        <v>3.2868382373758731E-3</v>
      </c>
      <c r="Z56" s="91">
        <v>11420</v>
      </c>
      <c r="AA56" s="82">
        <v>0</v>
      </c>
      <c r="AB56" s="82">
        <v>0</v>
      </c>
      <c r="AC56" s="192">
        <v>0</v>
      </c>
      <c r="AD56" s="192">
        <v>0</v>
      </c>
      <c r="AE56" s="192">
        <v>0</v>
      </c>
      <c r="AF56" s="299">
        <v>3.6140391851499117E-4</v>
      </c>
      <c r="AG56" s="299">
        <v>9.8826381257639188E-4</v>
      </c>
      <c r="AH56" s="299">
        <v>3.7627584967512137E-3</v>
      </c>
      <c r="AI56" s="299">
        <v>1.3530307064924319E-2</v>
      </c>
    </row>
    <row r="57" spans="1:35" s="6" customFormat="1" x14ac:dyDescent="1.25">
      <c r="A57" s="88">
        <v>224</v>
      </c>
      <c r="B57" s="18">
        <v>53</v>
      </c>
      <c r="C57" s="71" t="s">
        <v>428</v>
      </c>
      <c r="D57" s="11" t="s">
        <v>252</v>
      </c>
      <c r="E57" s="11" t="s">
        <v>295</v>
      </c>
      <c r="F57" s="12">
        <v>15</v>
      </c>
      <c r="G57" s="13">
        <v>6358646.2322650002</v>
      </c>
      <c r="H57" s="13">
        <v>42808.188764999999</v>
      </c>
      <c r="I57" s="13" t="s">
        <v>254</v>
      </c>
      <c r="J57" s="232">
        <v>30.4</v>
      </c>
      <c r="K57" s="57">
        <v>42200</v>
      </c>
      <c r="L57" s="57">
        <v>10000000</v>
      </c>
      <c r="M57" s="57">
        <v>1014412</v>
      </c>
      <c r="N57" s="279">
        <v>1.4412</v>
      </c>
      <c r="O57" s="279">
        <v>4.2493999999999996</v>
      </c>
      <c r="P57" s="279">
        <v>18.477599999999999</v>
      </c>
      <c r="Q57" s="279">
        <v>49.6843</v>
      </c>
      <c r="R57" s="76">
        <v>19.612223684210527</v>
      </c>
      <c r="S57" s="56">
        <v>3</v>
      </c>
      <c r="T57" s="56">
        <v>1</v>
      </c>
      <c r="U57" s="56">
        <v>5</v>
      </c>
      <c r="V57" s="56">
        <v>99</v>
      </c>
      <c r="W57" s="13">
        <v>8</v>
      </c>
      <c r="X57" s="89">
        <v>3.1425664797781649E-5</v>
      </c>
      <c r="Y57" s="90">
        <v>3.0758070767046316E-5</v>
      </c>
      <c r="Z57" s="91">
        <v>11419</v>
      </c>
      <c r="AA57" s="82">
        <v>0</v>
      </c>
      <c r="AB57" s="82">
        <v>0</v>
      </c>
      <c r="AC57" s="192">
        <v>0</v>
      </c>
      <c r="AD57" s="192">
        <v>0</v>
      </c>
      <c r="AE57" s="192">
        <v>0</v>
      </c>
      <c r="AF57" s="299">
        <v>4.5290668106562914E-5</v>
      </c>
      <c r="AG57" s="299">
        <v>1.3354021999169332E-4</v>
      </c>
      <c r="AH57" s="299">
        <v>5.8067086386749016E-4</v>
      </c>
      <c r="AI57" s="299">
        <v>1.5613621575124228E-3</v>
      </c>
    </row>
    <row r="58" spans="1:35" s="9" customFormat="1" x14ac:dyDescent="1.25">
      <c r="A58" s="293">
        <v>225</v>
      </c>
      <c r="B58" s="21">
        <v>54</v>
      </c>
      <c r="C58" s="72" t="s">
        <v>429</v>
      </c>
      <c r="D58" s="22" t="s">
        <v>49</v>
      </c>
      <c r="E58" s="22" t="s">
        <v>328</v>
      </c>
      <c r="F58" s="23" t="s">
        <v>28</v>
      </c>
      <c r="G58" s="20">
        <v>346130.45288200001</v>
      </c>
      <c r="H58" s="20">
        <v>299371.54030400002</v>
      </c>
      <c r="I58" s="20" t="s">
        <v>255</v>
      </c>
      <c r="J58" s="233">
        <v>30.233333333333334</v>
      </c>
      <c r="K58" s="59">
        <v>294560</v>
      </c>
      <c r="L58" s="58">
        <v>1000000</v>
      </c>
      <c r="M58" s="59">
        <v>1016334</v>
      </c>
      <c r="N58" s="294">
        <v>1.2558170581900094</v>
      </c>
      <c r="O58" s="294">
        <v>5.7195374279381337</v>
      </c>
      <c r="P58" s="294">
        <v>22.678513318199276</v>
      </c>
      <c r="Q58" s="294">
        <v>61.433400000000006</v>
      </c>
      <c r="R58" s="77">
        <v>24.383708930540244</v>
      </c>
      <c r="S58" s="295">
        <v>725</v>
      </c>
      <c r="T58" s="295">
        <v>88</v>
      </c>
      <c r="U58" s="295">
        <v>9</v>
      </c>
      <c r="V58" s="295">
        <v>12</v>
      </c>
      <c r="W58" s="20">
        <v>734</v>
      </c>
      <c r="X58" s="89">
        <v>1.9339747729031007E-2</v>
      </c>
      <c r="Y58" s="90">
        <v>1.8928902000773264E-2</v>
      </c>
      <c r="Z58" s="91">
        <v>11421</v>
      </c>
      <c r="AA58" s="82">
        <v>0</v>
      </c>
      <c r="AB58" s="82">
        <v>0</v>
      </c>
      <c r="AC58" s="192">
        <v>0</v>
      </c>
      <c r="AD58" s="192">
        <v>0</v>
      </c>
      <c r="AE58" s="192">
        <v>0</v>
      </c>
      <c r="AF58" s="299">
        <v>2.7599073976373447E-4</v>
      </c>
      <c r="AG58" s="299">
        <v>1.2569819429894813E-3</v>
      </c>
      <c r="AH58" s="299">
        <v>4.9840537095845886E-3</v>
      </c>
      <c r="AI58" s="299">
        <v>1.3501209751552879E-2</v>
      </c>
    </row>
    <row r="59" spans="1:35" s="6" customFormat="1" x14ac:dyDescent="1.25">
      <c r="A59" s="88">
        <v>227</v>
      </c>
      <c r="B59" s="18">
        <v>55</v>
      </c>
      <c r="C59" s="71" t="s">
        <v>430</v>
      </c>
      <c r="D59" s="11" t="s">
        <v>50</v>
      </c>
      <c r="E59" s="11" t="s">
        <v>18</v>
      </c>
      <c r="F59" s="12">
        <v>18</v>
      </c>
      <c r="G59" s="13">
        <v>92309.001443999994</v>
      </c>
      <c r="H59" s="13">
        <v>99248.502963999999</v>
      </c>
      <c r="I59" s="13" t="s">
        <v>269</v>
      </c>
      <c r="J59" s="232">
        <v>29.2</v>
      </c>
      <c r="K59" s="57">
        <v>86239</v>
      </c>
      <c r="L59" s="57">
        <v>150000</v>
      </c>
      <c r="M59" s="57">
        <v>1150854</v>
      </c>
      <c r="N59" s="279">
        <v>3.2785914279560631</v>
      </c>
      <c r="O59" s="279">
        <v>9.1090603295113457</v>
      </c>
      <c r="P59" s="279">
        <v>19.548814172692914</v>
      </c>
      <c r="Q59" s="279">
        <v>50.884500000000003</v>
      </c>
      <c r="R59" s="76">
        <v>20.911438356164386</v>
      </c>
      <c r="S59" s="56">
        <v>4</v>
      </c>
      <c r="T59" s="56">
        <v>0</v>
      </c>
      <c r="U59" s="56">
        <v>8</v>
      </c>
      <c r="V59" s="56">
        <v>100</v>
      </c>
      <c r="W59" s="13">
        <v>12</v>
      </c>
      <c r="X59" s="89">
        <v>0</v>
      </c>
      <c r="Y59" s="90">
        <v>0</v>
      </c>
      <c r="Z59" s="91">
        <v>11427</v>
      </c>
      <c r="AA59" s="82">
        <v>0</v>
      </c>
      <c r="AB59" s="82">
        <v>0</v>
      </c>
      <c r="AC59" s="192">
        <v>0</v>
      </c>
      <c r="AD59" s="192">
        <v>0</v>
      </c>
      <c r="AE59" s="192">
        <v>0</v>
      </c>
      <c r="AF59" s="299">
        <v>2.3887400141159982E-4</v>
      </c>
      <c r="AG59" s="299">
        <v>6.6367454982536509E-4</v>
      </c>
      <c r="AH59" s="299">
        <v>1.4243017365521914E-3</v>
      </c>
      <c r="AI59" s="299">
        <v>3.7073799501776291E-3</v>
      </c>
    </row>
    <row r="60" spans="1:35" s="9" customFormat="1" x14ac:dyDescent="1.25">
      <c r="A60" s="293">
        <v>230</v>
      </c>
      <c r="B60" s="21">
        <v>56</v>
      </c>
      <c r="C60" s="72" t="s">
        <v>431</v>
      </c>
      <c r="D60" s="22" t="s">
        <v>278</v>
      </c>
      <c r="E60" s="22" t="s">
        <v>295</v>
      </c>
      <c r="F60" s="23">
        <v>15</v>
      </c>
      <c r="G60" s="20">
        <v>29312.323297999999</v>
      </c>
      <c r="H60" s="20">
        <v>32111.948541999998</v>
      </c>
      <c r="I60" s="20" t="s">
        <v>277</v>
      </c>
      <c r="J60" s="233">
        <v>27</v>
      </c>
      <c r="K60" s="59">
        <v>29843</v>
      </c>
      <c r="L60" s="58">
        <v>200000</v>
      </c>
      <c r="M60" s="59">
        <v>1000000</v>
      </c>
      <c r="N60" s="294">
        <v>7.6029</v>
      </c>
      <c r="O60" s="294">
        <v>20.098306881180005</v>
      </c>
      <c r="P60" s="294">
        <v>17.180539764416412</v>
      </c>
      <c r="Q60" s="294">
        <v>48.206900000000005</v>
      </c>
      <c r="R60" s="77">
        <v>21.42528888888889</v>
      </c>
      <c r="S60" s="295">
        <v>88</v>
      </c>
      <c r="T60" s="295">
        <v>93</v>
      </c>
      <c r="U60" s="295">
        <v>3</v>
      </c>
      <c r="V60" s="295">
        <v>7</v>
      </c>
      <c r="W60" s="20">
        <v>91</v>
      </c>
      <c r="X60" s="89">
        <v>2.1923365711046098E-3</v>
      </c>
      <c r="Y60" s="90">
        <v>2.145763465407399E-3</v>
      </c>
      <c r="Z60" s="91">
        <v>11442</v>
      </c>
      <c r="AA60" s="82">
        <v>0</v>
      </c>
      <c r="AB60" s="82">
        <v>0</v>
      </c>
      <c r="AC60" s="192">
        <v>0</v>
      </c>
      <c r="AD60" s="192">
        <v>0</v>
      </c>
      <c r="AE60" s="192">
        <v>0</v>
      </c>
      <c r="AF60" s="299">
        <v>1.7922705071452943E-4</v>
      </c>
      <c r="AG60" s="299">
        <v>4.7378766874079948E-4</v>
      </c>
      <c r="AH60" s="299">
        <v>4.0500565200910833E-4</v>
      </c>
      <c r="AI60" s="299">
        <v>1.1364059123611056E-3</v>
      </c>
    </row>
    <row r="61" spans="1:35" s="6" customFormat="1" x14ac:dyDescent="1.25">
      <c r="A61" s="88">
        <v>231</v>
      </c>
      <c r="B61" s="18">
        <v>57</v>
      </c>
      <c r="C61" s="71" t="s">
        <v>432</v>
      </c>
      <c r="D61" s="11" t="s">
        <v>228</v>
      </c>
      <c r="E61" s="11" t="s">
        <v>297</v>
      </c>
      <c r="F61" s="12" t="s">
        <v>28</v>
      </c>
      <c r="G61" s="13">
        <v>4750123.8958059996</v>
      </c>
      <c r="H61" s="13">
        <v>4960328.7679979997</v>
      </c>
      <c r="I61" s="13" t="s">
        <v>279</v>
      </c>
      <c r="J61" s="232">
        <v>26.7</v>
      </c>
      <c r="K61" s="57">
        <v>499986080</v>
      </c>
      <c r="L61" s="57">
        <v>500000000</v>
      </c>
      <c r="M61" s="57">
        <v>9958</v>
      </c>
      <c r="N61" s="279">
        <v>1.0457125784284433</v>
      </c>
      <c r="O61" s="279">
        <v>4.2757936507936511</v>
      </c>
      <c r="P61" s="279">
        <v>19.160312902267552</v>
      </c>
      <c r="Q61" s="279">
        <v>48.26</v>
      </c>
      <c r="R61" s="76">
        <v>21.689887640449438</v>
      </c>
      <c r="S61" s="56">
        <v>871</v>
      </c>
      <c r="T61" s="56">
        <v>19.110402799999999</v>
      </c>
      <c r="U61" s="56">
        <v>71</v>
      </c>
      <c r="V61" s="56">
        <v>80.889597199999997</v>
      </c>
      <c r="W61" s="13">
        <v>942</v>
      </c>
      <c r="X61" s="89">
        <v>6.9588571909175917E-2</v>
      </c>
      <c r="Y61" s="90">
        <v>6.8110260614477655E-2</v>
      </c>
      <c r="Z61" s="91">
        <v>11416</v>
      </c>
      <c r="AA61" s="82">
        <v>0</v>
      </c>
      <c r="AB61" s="82">
        <v>0</v>
      </c>
      <c r="AC61" s="192">
        <v>0</v>
      </c>
      <c r="AD61" s="192">
        <v>0</v>
      </c>
      <c r="AE61" s="192">
        <v>0</v>
      </c>
      <c r="AF61" s="299">
        <v>3.8078551102176399E-3</v>
      </c>
      <c r="AG61" s="299">
        <v>1.556986407094736E-2</v>
      </c>
      <c r="AH61" s="299">
        <v>6.9770314428001315E-2</v>
      </c>
      <c r="AI61" s="299">
        <v>0.17573384064603964</v>
      </c>
    </row>
    <row r="62" spans="1:35" s="9" customFormat="1" x14ac:dyDescent="1.25">
      <c r="A62" s="293">
        <v>235</v>
      </c>
      <c r="B62" s="21">
        <v>58</v>
      </c>
      <c r="C62" s="72" t="s">
        <v>433</v>
      </c>
      <c r="D62" s="22" t="s">
        <v>234</v>
      </c>
      <c r="E62" s="22" t="s">
        <v>295</v>
      </c>
      <c r="F62" s="23">
        <v>15</v>
      </c>
      <c r="G62" s="20">
        <v>2206145.1449569999</v>
      </c>
      <c r="H62" s="20">
        <v>605369.55947600002</v>
      </c>
      <c r="I62" s="20" t="s">
        <v>286</v>
      </c>
      <c r="J62" s="233">
        <v>24.9</v>
      </c>
      <c r="K62" s="59">
        <v>584813</v>
      </c>
      <c r="L62" s="58">
        <v>3500000</v>
      </c>
      <c r="M62" s="59">
        <v>1035151</v>
      </c>
      <c r="N62" s="294">
        <v>3.5151000000000003</v>
      </c>
      <c r="O62" s="294">
        <v>6.9177</v>
      </c>
      <c r="P62" s="294">
        <v>19.898099999999999</v>
      </c>
      <c r="Q62" s="294">
        <v>46.369899999999994</v>
      </c>
      <c r="R62" s="77">
        <v>22.346939759036143</v>
      </c>
      <c r="S62" s="295">
        <v>985</v>
      </c>
      <c r="T62" s="295">
        <v>55</v>
      </c>
      <c r="U62" s="295">
        <v>7</v>
      </c>
      <c r="V62" s="295">
        <v>45</v>
      </c>
      <c r="W62" s="20">
        <v>992</v>
      </c>
      <c r="X62" s="89">
        <v>2.4442233535316531E-2</v>
      </c>
      <c r="Y62" s="90">
        <v>2.3922992675623787E-2</v>
      </c>
      <c r="Z62" s="91">
        <v>11449</v>
      </c>
      <c r="AA62" s="82">
        <v>0</v>
      </c>
      <c r="AB62" s="82">
        <v>0</v>
      </c>
      <c r="AC62" s="192">
        <v>0</v>
      </c>
      <c r="AD62" s="192">
        <v>0</v>
      </c>
      <c r="AE62" s="192">
        <v>0</v>
      </c>
      <c r="AF62" s="299">
        <v>1.5621253654543846E-3</v>
      </c>
      <c r="AG62" s="299">
        <v>3.0742552532228942E-3</v>
      </c>
      <c r="AH62" s="299">
        <v>8.8428001292560343E-3</v>
      </c>
      <c r="AI62" s="299">
        <v>2.0606980451077707E-2</v>
      </c>
    </row>
    <row r="63" spans="1:35" s="6" customFormat="1" x14ac:dyDescent="1.25">
      <c r="A63" s="88">
        <v>242</v>
      </c>
      <c r="B63" s="18">
        <v>59</v>
      </c>
      <c r="C63" s="71" t="s">
        <v>434</v>
      </c>
      <c r="D63" s="11" t="s">
        <v>348</v>
      </c>
      <c r="E63" s="11" t="s">
        <v>295</v>
      </c>
      <c r="F63" s="12">
        <v>16</v>
      </c>
      <c r="G63" s="13">
        <v>82450.692609000005</v>
      </c>
      <c r="H63" s="13">
        <v>54192.391984000002</v>
      </c>
      <c r="I63" s="13" t="s">
        <v>294</v>
      </c>
      <c r="J63" s="232">
        <v>22.566666666666666</v>
      </c>
      <c r="K63" s="57">
        <v>51255</v>
      </c>
      <c r="L63" s="57">
        <v>500000</v>
      </c>
      <c r="M63" s="57">
        <v>1057310</v>
      </c>
      <c r="N63" s="279">
        <v>2.5773615951196418</v>
      </c>
      <c r="O63" s="279">
        <v>10.253254211332312</v>
      </c>
      <c r="P63" s="279">
        <v>24.248975799825313</v>
      </c>
      <c r="Q63" s="279">
        <v>46.314999999999998</v>
      </c>
      <c r="R63" s="76">
        <v>24.628360413589363</v>
      </c>
      <c r="S63" s="56">
        <v>100</v>
      </c>
      <c r="T63" s="56">
        <v>0</v>
      </c>
      <c r="U63" s="56">
        <v>5</v>
      </c>
      <c r="V63" s="56">
        <v>100</v>
      </c>
      <c r="W63" s="13">
        <v>105</v>
      </c>
      <c r="X63" s="89">
        <v>0</v>
      </c>
      <c r="Y63" s="90">
        <v>0</v>
      </c>
      <c r="Z63" s="91">
        <v>11457</v>
      </c>
      <c r="AA63" s="82">
        <v>0</v>
      </c>
      <c r="AB63" s="82">
        <v>0</v>
      </c>
      <c r="AC63" s="192">
        <v>0</v>
      </c>
      <c r="AD63" s="192">
        <v>0</v>
      </c>
      <c r="AE63" s="192">
        <v>0</v>
      </c>
      <c r="AF63" s="299">
        <v>1.02534801334498E-4</v>
      </c>
      <c r="AG63" s="299">
        <v>4.0790372044876427E-4</v>
      </c>
      <c r="AH63" s="299">
        <v>9.6469347603696275E-4</v>
      </c>
      <c r="AI63" s="299">
        <v>1.8425429062028176E-3</v>
      </c>
    </row>
    <row r="64" spans="1:35" s="9" customFormat="1" x14ac:dyDescent="1.25">
      <c r="A64" s="293">
        <v>241</v>
      </c>
      <c r="B64" s="21">
        <v>60</v>
      </c>
      <c r="C64" s="72" t="s">
        <v>435</v>
      </c>
      <c r="D64" s="22" t="s">
        <v>339</v>
      </c>
      <c r="E64" s="22" t="s">
        <v>318</v>
      </c>
      <c r="F64" s="23" t="s">
        <v>28</v>
      </c>
      <c r="G64" s="20">
        <v>1274486.1543709999</v>
      </c>
      <c r="H64" s="20">
        <v>814003.98528100003</v>
      </c>
      <c r="I64" s="20" t="s">
        <v>293</v>
      </c>
      <c r="J64" s="233">
        <v>22.066666666666666</v>
      </c>
      <c r="K64" s="59">
        <v>54606974</v>
      </c>
      <c r="L64" s="58">
        <v>300000000</v>
      </c>
      <c r="M64" s="59">
        <v>14908</v>
      </c>
      <c r="N64" s="294">
        <v>2.52</v>
      </c>
      <c r="O64" s="294">
        <v>7.71</v>
      </c>
      <c r="P64" s="294">
        <v>22.91</v>
      </c>
      <c r="Q64" s="294">
        <v>49.08</v>
      </c>
      <c r="R64" s="77">
        <v>26.690030211480362</v>
      </c>
      <c r="S64" s="295">
        <v>243</v>
      </c>
      <c r="T64" s="295">
        <v>9.8770489999999995</v>
      </c>
      <c r="U64" s="295">
        <v>27</v>
      </c>
      <c r="V64" s="295">
        <v>90.122951</v>
      </c>
      <c r="W64" s="20">
        <v>270</v>
      </c>
      <c r="X64" s="89">
        <v>5.9021651879920976E-3</v>
      </c>
      <c r="Y64" s="90">
        <v>5.7767819932920909E-3</v>
      </c>
      <c r="Z64" s="91">
        <v>11459</v>
      </c>
      <c r="AA64" s="82">
        <v>0</v>
      </c>
      <c r="AB64" s="82">
        <v>0</v>
      </c>
      <c r="AC64" s="192">
        <v>0</v>
      </c>
      <c r="AD64" s="192">
        <v>0</v>
      </c>
      <c r="AE64" s="192">
        <v>0</v>
      </c>
      <c r="AF64" s="299">
        <v>1.5058603307263219E-3</v>
      </c>
      <c r="AG64" s="299">
        <v>4.6072155356745807E-3</v>
      </c>
      <c r="AH64" s="299">
        <v>1.369018260989684E-2</v>
      </c>
      <c r="AI64" s="299">
        <v>2.9328422631765032E-2</v>
      </c>
    </row>
    <row r="65" spans="1:35" s="6" customFormat="1" x14ac:dyDescent="1.25">
      <c r="A65" s="88">
        <v>243</v>
      </c>
      <c r="B65" s="18">
        <v>61</v>
      </c>
      <c r="C65" s="71" t="s">
        <v>436</v>
      </c>
      <c r="D65" s="11" t="s">
        <v>300</v>
      </c>
      <c r="E65" s="11" t="s">
        <v>318</v>
      </c>
      <c r="F65" s="12" t="s">
        <v>28</v>
      </c>
      <c r="G65" s="13">
        <v>3507996.8396999999</v>
      </c>
      <c r="H65" s="13">
        <v>4872994.8499999996</v>
      </c>
      <c r="I65" s="13" t="s">
        <v>301</v>
      </c>
      <c r="J65" s="232">
        <v>21.866666666666667</v>
      </c>
      <c r="K65" s="57">
        <v>487299485</v>
      </c>
      <c r="L65" s="57">
        <v>500000000</v>
      </c>
      <c r="M65" s="57">
        <v>10000</v>
      </c>
      <c r="N65" s="279">
        <v>1.81</v>
      </c>
      <c r="O65" s="279">
        <v>5.55</v>
      </c>
      <c r="P65" s="279">
        <v>20.849999999999998</v>
      </c>
      <c r="Q65" s="279">
        <v>40.300000000000004</v>
      </c>
      <c r="R65" s="76">
        <v>22.115853658536587</v>
      </c>
      <c r="S65" s="56">
        <v>2737</v>
      </c>
      <c r="T65" s="56">
        <v>39.7876458</v>
      </c>
      <c r="U65" s="56">
        <v>100</v>
      </c>
      <c r="V65" s="56">
        <v>60.212354199999993</v>
      </c>
      <c r="W65" s="13">
        <v>2837</v>
      </c>
      <c r="X65" s="89">
        <v>0.14233175888862615</v>
      </c>
      <c r="Y65" s="90">
        <v>0.13930812094080414</v>
      </c>
      <c r="Z65" s="91">
        <v>11460</v>
      </c>
      <c r="AA65" s="82">
        <v>0</v>
      </c>
      <c r="AB65" s="82">
        <v>0</v>
      </c>
      <c r="AC65" s="192">
        <v>0</v>
      </c>
      <c r="AD65" s="192">
        <v>0</v>
      </c>
      <c r="AE65" s="192">
        <v>0</v>
      </c>
      <c r="AF65" s="299">
        <v>6.4748863223371049E-3</v>
      </c>
      <c r="AG65" s="299">
        <v>1.9853933198326481E-2</v>
      </c>
      <c r="AH65" s="299">
        <v>7.4586397691010289E-2</v>
      </c>
      <c r="AI65" s="299">
        <v>0.144164596016677</v>
      </c>
    </row>
    <row r="66" spans="1:35" s="9" customFormat="1" x14ac:dyDescent="1.25">
      <c r="A66" s="293">
        <v>246</v>
      </c>
      <c r="B66" s="21">
        <v>62</v>
      </c>
      <c r="C66" s="72" t="s">
        <v>437</v>
      </c>
      <c r="D66" s="22" t="s">
        <v>48</v>
      </c>
      <c r="E66" s="22" t="s">
        <v>295</v>
      </c>
      <c r="F66" s="23">
        <v>17</v>
      </c>
      <c r="G66" s="20">
        <v>418661.49780700001</v>
      </c>
      <c r="H66" s="20">
        <v>142372.357189</v>
      </c>
      <c r="I66" s="20" t="s">
        <v>314</v>
      </c>
      <c r="J66" s="233">
        <v>19</v>
      </c>
      <c r="K66" s="59">
        <v>140424</v>
      </c>
      <c r="L66" s="58">
        <v>1000000</v>
      </c>
      <c r="M66" s="59">
        <v>1013875</v>
      </c>
      <c r="N66" s="294">
        <v>1.3875</v>
      </c>
      <c r="O66" s="294">
        <v>4.745217260449933</v>
      </c>
      <c r="P66" s="294">
        <v>20.345413760471068</v>
      </c>
      <c r="Q66" s="294">
        <v>37.323099999999997</v>
      </c>
      <c r="R66" s="77">
        <v>23.572484210526316</v>
      </c>
      <c r="S66" s="295">
        <v>540</v>
      </c>
      <c r="T66" s="295">
        <v>40</v>
      </c>
      <c r="U66" s="295">
        <v>5</v>
      </c>
      <c r="V66" s="295">
        <v>60</v>
      </c>
      <c r="W66" s="20">
        <v>545</v>
      </c>
      <c r="X66" s="89">
        <v>4.1806449677680513E-3</v>
      </c>
      <c r="Y66" s="90">
        <v>4.0918330478591156E-3</v>
      </c>
      <c r="Z66" s="91">
        <v>11476</v>
      </c>
      <c r="AA66" s="82">
        <v>0</v>
      </c>
      <c r="AB66" s="82">
        <v>0</v>
      </c>
      <c r="AC66" s="192">
        <v>0</v>
      </c>
      <c r="AD66" s="192">
        <v>0</v>
      </c>
      <c r="AE66" s="192">
        <v>0</v>
      </c>
      <c r="AF66" s="299">
        <v>1.450161223194543E-4</v>
      </c>
      <c r="AG66" s="299">
        <v>4.9595171652165278E-4</v>
      </c>
      <c r="AH66" s="299">
        <v>2.1264237913718063E-3</v>
      </c>
      <c r="AI66" s="299">
        <v>3.9008657549125941E-3</v>
      </c>
    </row>
    <row r="67" spans="1:35" s="6" customFormat="1" x14ac:dyDescent="1.25">
      <c r="A67" s="88">
        <v>247</v>
      </c>
      <c r="B67" s="18">
        <v>63</v>
      </c>
      <c r="C67" s="71" t="s">
        <v>438</v>
      </c>
      <c r="D67" s="11" t="s">
        <v>32</v>
      </c>
      <c r="E67" s="11" t="s">
        <v>295</v>
      </c>
      <c r="F67" s="12">
        <v>16.5</v>
      </c>
      <c r="G67" s="13">
        <v>3249283.8682630002</v>
      </c>
      <c r="H67" s="13">
        <v>1517188.392833</v>
      </c>
      <c r="I67" s="13" t="s">
        <v>320</v>
      </c>
      <c r="J67" s="232">
        <v>18</v>
      </c>
      <c r="K67" s="57">
        <v>1496281</v>
      </c>
      <c r="L67" s="57">
        <v>5000000</v>
      </c>
      <c r="M67" s="57">
        <v>1000000</v>
      </c>
      <c r="N67" s="279">
        <v>1.3973</v>
      </c>
      <c r="O67" s="279">
        <v>4.2865000000000002</v>
      </c>
      <c r="P67" s="279">
        <v>17.570599999999999</v>
      </c>
      <c r="Q67" s="279">
        <v>28.050900000000002</v>
      </c>
      <c r="R67" s="76">
        <v>18.700600000000001</v>
      </c>
      <c r="S67" s="56">
        <v>1702</v>
      </c>
      <c r="T67" s="56">
        <v>80</v>
      </c>
      <c r="U67" s="56">
        <v>6</v>
      </c>
      <c r="V67" s="56">
        <v>20</v>
      </c>
      <c r="W67" s="13">
        <v>1708</v>
      </c>
      <c r="X67" s="89">
        <v>8.9101931651426505E-2</v>
      </c>
      <c r="Y67" s="90">
        <v>8.7209086485532716E-2</v>
      </c>
      <c r="Z67" s="91">
        <v>11500</v>
      </c>
      <c r="AA67" s="82">
        <v>0</v>
      </c>
      <c r="AB67" s="82">
        <v>0</v>
      </c>
      <c r="AC67" s="192">
        <v>0</v>
      </c>
      <c r="AD67" s="192">
        <v>0</v>
      </c>
      <c r="AE67" s="192">
        <v>0</v>
      </c>
      <c r="AF67" s="299">
        <v>1.5562766137067281E-3</v>
      </c>
      <c r="AG67" s="299">
        <v>4.7741928752979964E-3</v>
      </c>
      <c r="AH67" s="299">
        <v>1.9569680003431931E-2</v>
      </c>
      <c r="AI67" s="299">
        <v>3.1242367182012495E-2</v>
      </c>
    </row>
    <row r="68" spans="1:35" s="9" customFormat="1" x14ac:dyDescent="1.25">
      <c r="A68" s="293">
        <v>249</v>
      </c>
      <c r="B68" s="21">
        <v>64</v>
      </c>
      <c r="C68" s="72" t="s">
        <v>439</v>
      </c>
      <c r="D68" s="22" t="s">
        <v>217</v>
      </c>
      <c r="E68" s="22" t="s">
        <v>249</v>
      </c>
      <c r="F68" s="23">
        <v>15</v>
      </c>
      <c r="G68" s="20">
        <v>265118.82003599999</v>
      </c>
      <c r="H68" s="20">
        <v>185396.56562499999</v>
      </c>
      <c r="I68" s="20" t="s">
        <v>321</v>
      </c>
      <c r="J68" s="233">
        <v>18</v>
      </c>
      <c r="K68" s="59">
        <v>183875</v>
      </c>
      <c r="L68" s="58">
        <v>1000000</v>
      </c>
      <c r="M68" s="59">
        <v>1008275</v>
      </c>
      <c r="N68" s="294">
        <v>1.7349169136052236</v>
      </c>
      <c r="O68" s="294">
        <v>5.1987288803187512</v>
      </c>
      <c r="P68" s="294">
        <v>21.029012340805192</v>
      </c>
      <c r="Q68" s="294">
        <v>36.646999999999998</v>
      </c>
      <c r="R68" s="77">
        <v>24.431333333333331</v>
      </c>
      <c r="S68" s="295">
        <v>32</v>
      </c>
      <c r="T68" s="295">
        <v>13</v>
      </c>
      <c r="U68" s="295">
        <v>3</v>
      </c>
      <c r="V68" s="295">
        <v>87</v>
      </c>
      <c r="W68" s="20">
        <v>35</v>
      </c>
      <c r="X68" s="89">
        <v>1.7693048087988944E-3</v>
      </c>
      <c r="Y68" s="90">
        <v>1.7317184176594831E-3</v>
      </c>
      <c r="Z68" s="91">
        <v>11499</v>
      </c>
      <c r="AA68" s="82">
        <v>0</v>
      </c>
      <c r="AB68" s="82">
        <v>0</v>
      </c>
      <c r="AC68" s="192">
        <v>0</v>
      </c>
      <c r="AD68" s="192">
        <v>0</v>
      </c>
      <c r="AE68" s="192">
        <v>0</v>
      </c>
      <c r="AF68" s="299">
        <v>2.3612283370063523E-4</v>
      </c>
      <c r="AG68" s="299">
        <v>7.0754892366074295E-4</v>
      </c>
      <c r="AH68" s="299">
        <v>2.8620563583752244E-3</v>
      </c>
      <c r="AI68" s="299">
        <v>4.987670256004083E-3</v>
      </c>
    </row>
    <row r="69" spans="1:35" s="6" customFormat="1" x14ac:dyDescent="1.25">
      <c r="A69" s="88">
        <v>248</v>
      </c>
      <c r="B69" s="18">
        <v>65</v>
      </c>
      <c r="C69" s="71" t="s">
        <v>440</v>
      </c>
      <c r="D69" s="11" t="s">
        <v>319</v>
      </c>
      <c r="E69" s="11" t="s">
        <v>295</v>
      </c>
      <c r="F69" s="12">
        <v>15</v>
      </c>
      <c r="G69" s="13">
        <v>3820495.5739199999</v>
      </c>
      <c r="H69" s="13">
        <v>9997736.2480420005</v>
      </c>
      <c r="I69" s="13" t="s">
        <v>322</v>
      </c>
      <c r="J69" s="232">
        <v>18</v>
      </c>
      <c r="K69" s="57">
        <v>9981228</v>
      </c>
      <c r="L69" s="57">
        <v>10000000</v>
      </c>
      <c r="M69" s="57">
        <v>1001654</v>
      </c>
      <c r="N69" s="279">
        <v>2.1107981858097418</v>
      </c>
      <c r="O69" s="279">
        <v>5.9312562733769125</v>
      </c>
      <c r="P69" s="279">
        <v>21.206071044262298</v>
      </c>
      <c r="Q69" s="279">
        <v>32.575400000000002</v>
      </c>
      <c r="R69" s="76">
        <v>21.716933333333333</v>
      </c>
      <c r="S69" s="56">
        <v>5327</v>
      </c>
      <c r="T69" s="56">
        <v>87</v>
      </c>
      <c r="U69" s="56">
        <v>31</v>
      </c>
      <c r="V69" s="56">
        <v>13</v>
      </c>
      <c r="W69" s="13">
        <v>5358</v>
      </c>
      <c r="X69" s="89">
        <v>0.63852594539644547</v>
      </c>
      <c r="Y69" s="90">
        <v>0.62496136013279846</v>
      </c>
      <c r="Z69" s="91">
        <v>11495</v>
      </c>
      <c r="AA69" s="82">
        <v>0</v>
      </c>
      <c r="AB69" s="82">
        <v>0</v>
      </c>
      <c r="AC69" s="192">
        <v>0</v>
      </c>
      <c r="AD69" s="192">
        <v>0</v>
      </c>
      <c r="AE69" s="192">
        <v>0</v>
      </c>
      <c r="AF69" s="299">
        <v>1.5491947208451349E-2</v>
      </c>
      <c r="AG69" s="299">
        <v>4.3531735854558516E-2</v>
      </c>
      <c r="AH69" s="299">
        <v>0.15563938576645714</v>
      </c>
      <c r="AI69" s="299">
        <v>0.23908319634100425</v>
      </c>
    </row>
    <row r="70" spans="1:35" s="9" customFormat="1" x14ac:dyDescent="1.25">
      <c r="A70" s="293">
        <v>250</v>
      </c>
      <c r="B70" s="21">
        <v>66</v>
      </c>
      <c r="C70" s="72" t="s">
        <v>441</v>
      </c>
      <c r="D70" s="22" t="s">
        <v>53</v>
      </c>
      <c r="E70" s="22" t="s">
        <v>295</v>
      </c>
      <c r="F70" s="23">
        <v>15</v>
      </c>
      <c r="G70" s="20">
        <v>2721882.7895180001</v>
      </c>
      <c r="H70" s="20">
        <v>2554228.1554649998</v>
      </c>
      <c r="I70" s="20" t="s">
        <v>326</v>
      </c>
      <c r="J70" s="233">
        <v>15</v>
      </c>
      <c r="K70" s="59">
        <v>2509356</v>
      </c>
      <c r="L70" s="58">
        <v>5000000</v>
      </c>
      <c r="M70" s="59">
        <v>1017882</v>
      </c>
      <c r="N70" s="294">
        <v>1.7881999999999998</v>
      </c>
      <c r="O70" s="294">
        <v>5.5428999999999995</v>
      </c>
      <c r="P70" s="294">
        <v>20.5823</v>
      </c>
      <c r="Q70" s="294">
        <v>26.1114</v>
      </c>
      <c r="R70" s="77">
        <v>20.889119999999998</v>
      </c>
      <c r="S70" s="295">
        <v>1601</v>
      </c>
      <c r="T70" s="295">
        <v>67</v>
      </c>
      <c r="U70" s="295">
        <v>17</v>
      </c>
      <c r="V70" s="295">
        <v>33</v>
      </c>
      <c r="W70" s="20">
        <v>1618</v>
      </c>
      <c r="X70" s="89">
        <v>0.12562963885671061</v>
      </c>
      <c r="Y70" s="90">
        <v>0.12296081394802973</v>
      </c>
      <c r="Z70" s="91">
        <v>11517</v>
      </c>
      <c r="AA70" s="82">
        <v>0</v>
      </c>
      <c r="AB70" s="82">
        <v>0</v>
      </c>
      <c r="AC70" s="192">
        <v>0</v>
      </c>
      <c r="AD70" s="192">
        <v>0</v>
      </c>
      <c r="AE70" s="192">
        <v>0</v>
      </c>
      <c r="AF70" s="299">
        <v>3.3529988090085058E-3</v>
      </c>
      <c r="AG70" s="299">
        <v>1.03933212719233E-2</v>
      </c>
      <c r="AH70" s="299">
        <v>3.8593237549857835E-2</v>
      </c>
      <c r="AI70" s="299">
        <v>4.8960682866315122E-2</v>
      </c>
    </row>
    <row r="71" spans="1:35" s="6" customFormat="1" x14ac:dyDescent="1.25">
      <c r="A71" s="88">
        <v>254</v>
      </c>
      <c r="B71" s="18">
        <v>67</v>
      </c>
      <c r="C71" s="71" t="s">
        <v>442</v>
      </c>
      <c r="D71" s="11" t="s">
        <v>50</v>
      </c>
      <c r="E71" s="11" t="s">
        <v>318</v>
      </c>
      <c r="F71" s="12" t="s">
        <v>28</v>
      </c>
      <c r="G71" s="13">
        <v>626060.438066</v>
      </c>
      <c r="H71" s="13">
        <v>280093.83721500001</v>
      </c>
      <c r="I71" s="13" t="s">
        <v>327</v>
      </c>
      <c r="J71" s="232">
        <v>14</v>
      </c>
      <c r="K71" s="57">
        <v>28015409</v>
      </c>
      <c r="L71" s="57">
        <v>100000000</v>
      </c>
      <c r="M71" s="57">
        <v>9998</v>
      </c>
      <c r="N71" s="279">
        <v>0.49372963365261185</v>
      </c>
      <c r="O71" s="279">
        <v>4.5481628599801391</v>
      </c>
      <c r="P71" s="279">
        <v>18.674460075292252</v>
      </c>
      <c r="Q71" s="279">
        <v>24.779999999999998</v>
      </c>
      <c r="R71" s="76">
        <v>21.239999999999995</v>
      </c>
      <c r="S71" s="56">
        <v>199</v>
      </c>
      <c r="T71" s="56">
        <v>1.2344600000000001</v>
      </c>
      <c r="U71" s="56">
        <v>11</v>
      </c>
      <c r="V71" s="56">
        <v>98.765540000000001</v>
      </c>
      <c r="W71" s="13">
        <v>210</v>
      </c>
      <c r="X71" s="89">
        <v>2.5382722173619124E-4</v>
      </c>
      <c r="Y71" s="90">
        <v>2.4843501956132508E-4</v>
      </c>
      <c r="Z71" s="91">
        <v>11513</v>
      </c>
      <c r="AA71" s="82">
        <v>0</v>
      </c>
      <c r="AB71" s="82">
        <v>0</v>
      </c>
      <c r="AC71" s="192">
        <v>0</v>
      </c>
      <c r="AD71" s="192">
        <v>0</v>
      </c>
      <c r="AE71" s="192">
        <v>0</v>
      </c>
      <c r="AF71" s="299">
        <v>1.0151970999373813E-4</v>
      </c>
      <c r="AG71" s="299">
        <v>9.3518424473250524E-4</v>
      </c>
      <c r="AH71" s="299">
        <v>3.8398055168534072E-3</v>
      </c>
      <c r="AI71" s="299">
        <v>5.0952145509962398E-3</v>
      </c>
    </row>
    <row r="72" spans="1:35" s="9" customFormat="1" x14ac:dyDescent="1.25">
      <c r="A72" s="293">
        <v>255</v>
      </c>
      <c r="B72" s="21">
        <v>68</v>
      </c>
      <c r="C72" s="72" t="s">
        <v>443</v>
      </c>
      <c r="D72" s="22" t="s">
        <v>186</v>
      </c>
      <c r="E72" s="22" t="s">
        <v>295</v>
      </c>
      <c r="F72" s="23">
        <v>18</v>
      </c>
      <c r="G72" s="20">
        <v>2815827.5858200002</v>
      </c>
      <c r="H72" s="20">
        <v>2273631.5920060002</v>
      </c>
      <c r="I72" s="20" t="s">
        <v>329</v>
      </c>
      <c r="J72" s="233">
        <v>13</v>
      </c>
      <c r="K72" s="59">
        <v>2255635</v>
      </c>
      <c r="L72" s="58">
        <v>3000000</v>
      </c>
      <c r="M72" s="59">
        <v>1007979</v>
      </c>
      <c r="N72" s="294">
        <v>1.7701297903660718</v>
      </c>
      <c r="O72" s="294">
        <v>5.3457143706581309</v>
      </c>
      <c r="P72" s="294">
        <v>18.088875658132832</v>
      </c>
      <c r="Q72" s="294">
        <v>21.3811</v>
      </c>
      <c r="R72" s="77">
        <v>19.7364</v>
      </c>
      <c r="S72" s="295">
        <v>3272</v>
      </c>
      <c r="T72" s="295">
        <v>87</v>
      </c>
      <c r="U72" s="295">
        <v>13</v>
      </c>
      <c r="V72" s="295">
        <v>13</v>
      </c>
      <c r="W72" s="20">
        <v>3285</v>
      </c>
      <c r="X72" s="89">
        <v>0.14521014815260586</v>
      </c>
      <c r="Y72" s="90">
        <v>0.14212536287494593</v>
      </c>
      <c r="Z72" s="91">
        <v>11521</v>
      </c>
      <c r="AA72" s="82">
        <v>0</v>
      </c>
      <c r="AB72" s="82">
        <v>0</v>
      </c>
      <c r="AC72" s="192">
        <v>0</v>
      </c>
      <c r="AD72" s="192">
        <v>0</v>
      </c>
      <c r="AE72" s="192">
        <v>0</v>
      </c>
      <c r="AF72" s="299">
        <v>2.9544920587172229E-3</v>
      </c>
      <c r="AG72" s="299">
        <v>8.9224365028135778E-3</v>
      </c>
      <c r="AH72" s="299">
        <v>3.0191819703810734E-2</v>
      </c>
      <c r="AI72" s="299">
        <v>3.5686812628341155E-2</v>
      </c>
    </row>
    <row r="73" spans="1:35" s="6" customFormat="1" x14ac:dyDescent="1.25">
      <c r="A73" s="88">
        <v>259</v>
      </c>
      <c r="B73" s="18">
        <v>69</v>
      </c>
      <c r="C73" s="71" t="s">
        <v>444</v>
      </c>
      <c r="D73" s="11" t="s">
        <v>165</v>
      </c>
      <c r="E73" s="11" t="s">
        <v>318</v>
      </c>
      <c r="F73" s="12" t="s">
        <v>28</v>
      </c>
      <c r="G73" s="13">
        <v>375074.04515199998</v>
      </c>
      <c r="H73" s="13">
        <v>243145.76201999999</v>
      </c>
      <c r="I73" s="13" t="s">
        <v>345</v>
      </c>
      <c r="J73" s="232">
        <v>10</v>
      </c>
      <c r="K73" s="57">
        <v>19606647</v>
      </c>
      <c r="L73" s="57">
        <v>100000000</v>
      </c>
      <c r="M73" s="57">
        <v>12402</v>
      </c>
      <c r="N73" s="279">
        <v>5.17</v>
      </c>
      <c r="O73" s="279">
        <v>12.63</v>
      </c>
      <c r="P73" s="279">
        <v>0</v>
      </c>
      <c r="Q73" s="279">
        <v>24.02</v>
      </c>
      <c r="R73" s="76">
        <v>0</v>
      </c>
      <c r="S73" s="56">
        <v>276</v>
      </c>
      <c r="T73" s="56">
        <v>0.51449199999999995</v>
      </c>
      <c r="U73" s="56">
        <v>12</v>
      </c>
      <c r="V73" s="56">
        <v>99.485507999999996</v>
      </c>
      <c r="W73" s="13">
        <v>288</v>
      </c>
      <c r="X73" s="89">
        <v>9.1833883703200039E-5</v>
      </c>
      <c r="Y73" s="90">
        <v>8.9883002059995261E-5</v>
      </c>
      <c r="Z73" s="91">
        <v>11518</v>
      </c>
      <c r="AA73" s="82">
        <v>0</v>
      </c>
      <c r="AB73" s="82">
        <v>0</v>
      </c>
      <c r="AC73" s="192">
        <v>0</v>
      </c>
      <c r="AD73" s="192">
        <v>0</v>
      </c>
      <c r="AE73" s="192">
        <v>0</v>
      </c>
      <c r="AF73" s="299">
        <v>9.2281547379851237E-4</v>
      </c>
      <c r="AG73" s="299">
        <v>2.254382869260196E-3</v>
      </c>
      <c r="AH73" s="299">
        <v>0</v>
      </c>
      <c r="AI73" s="299">
        <v>4.2874328202398967E-3</v>
      </c>
    </row>
    <row r="74" spans="1:35" s="9" customFormat="1" x14ac:dyDescent="1.25">
      <c r="A74" s="293">
        <v>262</v>
      </c>
      <c r="B74" s="21">
        <v>70</v>
      </c>
      <c r="C74" s="72" t="s">
        <v>445</v>
      </c>
      <c r="D74" s="22" t="s">
        <v>41</v>
      </c>
      <c r="E74" s="22" t="s">
        <v>295</v>
      </c>
      <c r="F74" s="23">
        <v>20</v>
      </c>
      <c r="G74" s="20">
        <v>161991.959592</v>
      </c>
      <c r="H74" s="20">
        <v>288965.83047599997</v>
      </c>
      <c r="I74" s="20" t="s">
        <v>351</v>
      </c>
      <c r="J74" s="233">
        <v>8</v>
      </c>
      <c r="K74" s="59">
        <v>286763</v>
      </c>
      <c r="L74" s="58">
        <v>1000000</v>
      </c>
      <c r="M74" s="59">
        <v>1007681</v>
      </c>
      <c r="N74" s="294">
        <v>1.9246887686599774</v>
      </c>
      <c r="O74" s="294">
        <v>5.4365724947382095</v>
      </c>
      <c r="P74" s="294">
        <v>0</v>
      </c>
      <c r="Q74" s="294">
        <v>15.003399999999999</v>
      </c>
      <c r="R74" s="77">
        <v>0</v>
      </c>
      <c r="S74" s="295">
        <v>155</v>
      </c>
      <c r="T74" s="295">
        <v>22</v>
      </c>
      <c r="U74" s="295">
        <v>6</v>
      </c>
      <c r="V74" s="295">
        <v>78</v>
      </c>
      <c r="W74" s="20">
        <v>161</v>
      </c>
      <c r="X74" s="89">
        <v>4.6668817099655251E-3</v>
      </c>
      <c r="Y74" s="90">
        <v>4.567740374634385E-3</v>
      </c>
      <c r="Z74" s="91">
        <v>11551</v>
      </c>
      <c r="AA74" s="82">
        <v>0</v>
      </c>
      <c r="AB74" s="82">
        <v>0</v>
      </c>
      <c r="AC74" s="192">
        <v>0</v>
      </c>
      <c r="AD74" s="192">
        <v>0</v>
      </c>
      <c r="AE74" s="192">
        <v>0</v>
      </c>
      <c r="AF74" s="299">
        <v>4.0828612781069616E-4</v>
      </c>
      <c r="AG74" s="299">
        <v>1.1532654882088816E-3</v>
      </c>
      <c r="AH74" s="299">
        <v>0</v>
      </c>
      <c r="AI74" s="299">
        <v>3.182686047604398E-3</v>
      </c>
    </row>
    <row r="75" spans="1:35" s="6" customFormat="1" x14ac:dyDescent="1.25">
      <c r="A75" s="88">
        <v>261</v>
      </c>
      <c r="B75" s="18">
        <v>71</v>
      </c>
      <c r="C75" s="71" t="s">
        <v>446</v>
      </c>
      <c r="D75" s="11" t="s">
        <v>315</v>
      </c>
      <c r="E75" s="11" t="s">
        <v>328</v>
      </c>
      <c r="F75" s="12" t="s">
        <v>28</v>
      </c>
      <c r="G75" s="13">
        <v>202516.9</v>
      </c>
      <c r="H75" s="13">
        <v>501534.34</v>
      </c>
      <c r="I75" s="13" t="s">
        <v>352</v>
      </c>
      <c r="J75" s="232">
        <v>8</v>
      </c>
      <c r="K75" s="57">
        <v>50153434</v>
      </c>
      <c r="L75" s="57">
        <v>100000000</v>
      </c>
      <c r="M75" s="57">
        <v>10000</v>
      </c>
      <c r="N75" s="279">
        <v>1.7500000000000002</v>
      </c>
      <c r="O75" s="279">
        <v>4.93</v>
      </c>
      <c r="P75" s="279">
        <v>0</v>
      </c>
      <c r="Q75" s="279">
        <v>13.5</v>
      </c>
      <c r="R75" s="76">
        <v>0</v>
      </c>
      <c r="S75" s="56">
        <v>1138</v>
      </c>
      <c r="T75" s="56">
        <v>92</v>
      </c>
      <c r="U75" s="56">
        <v>8</v>
      </c>
      <c r="V75" s="56">
        <v>8</v>
      </c>
      <c r="W75" s="13">
        <v>1146</v>
      </c>
      <c r="X75" s="89">
        <v>3.3872411955440322E-2</v>
      </c>
      <c r="Y75" s="90">
        <v>3.315284022406819E-2</v>
      </c>
      <c r="Z75" s="91">
        <v>11562</v>
      </c>
      <c r="AA75" s="82">
        <v>0</v>
      </c>
      <c r="AB75" s="82">
        <v>0</v>
      </c>
      <c r="AC75" s="192">
        <v>0</v>
      </c>
      <c r="AD75" s="192">
        <v>0</v>
      </c>
      <c r="AE75" s="192">
        <v>0</v>
      </c>
      <c r="AF75" s="299">
        <v>6.4431218393500619E-4</v>
      </c>
      <c r="AG75" s="299">
        <v>1.8151194667426172E-3</v>
      </c>
      <c r="AH75" s="299">
        <v>0</v>
      </c>
      <c r="AI75" s="299">
        <v>4.9704082760700478E-3</v>
      </c>
    </row>
    <row r="76" spans="1:35" s="9" customFormat="1" x14ac:dyDescent="1.25">
      <c r="A76" s="293">
        <v>263</v>
      </c>
      <c r="B76" s="21">
        <v>72</v>
      </c>
      <c r="C76" s="72" t="s">
        <v>447</v>
      </c>
      <c r="D76" s="22" t="s">
        <v>289</v>
      </c>
      <c r="E76" s="22" t="s">
        <v>328</v>
      </c>
      <c r="F76" s="23" t="s">
        <v>28</v>
      </c>
      <c r="G76" s="20">
        <v>0</v>
      </c>
      <c r="H76" s="20">
        <v>1359630.365096</v>
      </c>
      <c r="I76" s="20" t="s">
        <v>358</v>
      </c>
      <c r="J76" s="233">
        <v>5</v>
      </c>
      <c r="K76" s="59">
        <v>1335318</v>
      </c>
      <c r="L76" s="58">
        <v>2000000</v>
      </c>
      <c r="M76" s="59">
        <v>1000000</v>
      </c>
      <c r="N76" s="294">
        <v>1.8207</v>
      </c>
      <c r="O76" s="294">
        <v>5.4677000000000007</v>
      </c>
      <c r="P76" s="294">
        <v>0</v>
      </c>
      <c r="Q76" s="294">
        <v>9.4802</v>
      </c>
      <c r="R76" s="77">
        <v>0</v>
      </c>
      <c r="S76" s="295">
        <v>2682</v>
      </c>
      <c r="T76" s="295">
        <v>86</v>
      </c>
      <c r="U76" s="295">
        <v>8</v>
      </c>
      <c r="V76" s="295">
        <v>14</v>
      </c>
      <c r="W76" s="20">
        <v>2690</v>
      </c>
      <c r="X76" s="89">
        <v>8.5837473689381036E-2</v>
      </c>
      <c r="Y76" s="90">
        <v>8.4013977339592552E-2</v>
      </c>
      <c r="Z76" s="91">
        <v>11569</v>
      </c>
      <c r="AA76" s="82">
        <v>0</v>
      </c>
      <c r="AB76" s="82">
        <v>0</v>
      </c>
      <c r="AC76" s="192">
        <v>0</v>
      </c>
      <c r="AD76" s="192">
        <v>0</v>
      </c>
      <c r="AE76" s="192">
        <v>0</v>
      </c>
      <c r="AF76" s="299">
        <v>1.817259166816931E-3</v>
      </c>
      <c r="AG76" s="299">
        <v>5.4573669173421952E-3</v>
      </c>
      <c r="AH76" s="299">
        <v>0</v>
      </c>
      <c r="AI76" s="299">
        <v>9.4622839310473279E-3</v>
      </c>
    </row>
    <row r="77" spans="1:35" s="6" customFormat="1" x14ac:dyDescent="1.25">
      <c r="A77" s="88">
        <v>253</v>
      </c>
      <c r="B77" s="18">
        <v>73</v>
      </c>
      <c r="C77" s="71" t="s">
        <v>448</v>
      </c>
      <c r="D77" s="11" t="s">
        <v>230</v>
      </c>
      <c r="E77" s="11" t="s">
        <v>318</v>
      </c>
      <c r="F77" s="12" t="s">
        <v>28</v>
      </c>
      <c r="G77" s="13">
        <v>0</v>
      </c>
      <c r="H77" s="13">
        <v>284708.37331699999</v>
      </c>
      <c r="I77" s="13" t="s">
        <v>362</v>
      </c>
      <c r="J77" s="232">
        <v>1</v>
      </c>
      <c r="K77" s="57">
        <v>27298538</v>
      </c>
      <c r="L77" s="57">
        <v>100000000</v>
      </c>
      <c r="M77" s="57">
        <v>10430</v>
      </c>
      <c r="N77" s="279">
        <v>4.3</v>
      </c>
      <c r="O77" s="279">
        <v>0</v>
      </c>
      <c r="P77" s="279" t="s">
        <v>28</v>
      </c>
      <c r="Q77" s="279">
        <v>4.3</v>
      </c>
      <c r="R77" s="76">
        <v>0</v>
      </c>
      <c r="S77" s="56">
        <v>527</v>
      </c>
      <c r="T77" s="56">
        <v>1</v>
      </c>
      <c r="U77" s="56">
        <v>8</v>
      </c>
      <c r="V77" s="56">
        <v>99</v>
      </c>
      <c r="W77" s="13">
        <v>535</v>
      </c>
      <c r="X77" s="89">
        <v>2.0900557026829684E-4</v>
      </c>
      <c r="Y77" s="90">
        <v>2.0456554101197389E-4</v>
      </c>
      <c r="Z77" s="91">
        <v>11588</v>
      </c>
      <c r="AA77" s="82">
        <v>0</v>
      </c>
      <c r="AB77" s="82">
        <v>0</v>
      </c>
      <c r="AC77" s="192">
        <v>0</v>
      </c>
      <c r="AD77" s="192">
        <v>0</v>
      </c>
      <c r="AE77" s="192">
        <v>0</v>
      </c>
      <c r="AF77" s="299">
        <v>8.9872395215367636E-4</v>
      </c>
      <c r="AG77" s="299">
        <v>0</v>
      </c>
      <c r="AH77" s="299">
        <v>0</v>
      </c>
      <c r="AI77" s="299">
        <v>8.9872395215367636E-4</v>
      </c>
    </row>
    <row r="78" spans="1:35" s="116" customFormat="1" ht="49.5" x14ac:dyDescent="1.25">
      <c r="A78" s="107"/>
      <c r="B78" s="18"/>
      <c r="C78" s="120" t="s">
        <v>374</v>
      </c>
      <c r="D78" s="121" t="s">
        <v>28</v>
      </c>
      <c r="E78" s="121" t="s">
        <v>28</v>
      </c>
      <c r="F78" s="110" t="s">
        <v>28</v>
      </c>
      <c r="G78" s="111">
        <f>SUM(G5:G77)</f>
        <v>1435096320.0182583</v>
      </c>
      <c r="H78" s="112">
        <f>SUM(H5:H77)</f>
        <v>1362204715.1734989</v>
      </c>
      <c r="I78" s="113" t="s">
        <v>28</v>
      </c>
      <c r="J78" s="113" t="s">
        <v>28</v>
      </c>
      <c r="K78" s="111">
        <v>3220608003</v>
      </c>
      <c r="L78" s="111" t="s">
        <v>28</v>
      </c>
      <c r="M78" s="111" t="s">
        <v>28</v>
      </c>
      <c r="N78" s="114">
        <v>1.8734328603647554</v>
      </c>
      <c r="O78" s="114">
        <v>5.6178391468111402</v>
      </c>
      <c r="P78" s="114">
        <v>19.889202123642054</v>
      </c>
      <c r="Q78" s="114">
        <v>130.402203208283</v>
      </c>
      <c r="R78" s="114" t="s">
        <v>28</v>
      </c>
      <c r="S78" s="115">
        <v>2078941</v>
      </c>
      <c r="T78" s="115">
        <v>92.553975315281164</v>
      </c>
      <c r="U78" s="115">
        <v>4226</v>
      </c>
      <c r="V78" s="115">
        <v>7.4460246847188358</v>
      </c>
      <c r="W78" s="115">
        <v>2083167</v>
      </c>
      <c r="X78" s="89">
        <v>92.553975315281164</v>
      </c>
      <c r="Y78" s="90" t="s">
        <v>28</v>
      </c>
      <c r="Z78" s="91" t="e">
        <v>#N/A</v>
      </c>
      <c r="AA78" s="82">
        <v>0</v>
      </c>
      <c r="AB78" s="82">
        <v>0</v>
      </c>
      <c r="AC78" s="192">
        <v>0</v>
      </c>
      <c r="AD78" s="192">
        <v>0</v>
      </c>
      <c r="AE78" s="192">
        <v>0</v>
      </c>
      <c r="AF78" s="302">
        <v>1.8734328603647554</v>
      </c>
      <c r="AG78" s="302">
        <v>5.6178391468111402</v>
      </c>
      <c r="AH78" s="302">
        <v>19.889202123642054</v>
      </c>
      <c r="AI78" s="302">
        <v>130.402203208283</v>
      </c>
    </row>
    <row r="79" spans="1:35" s="6" customFormat="1" x14ac:dyDescent="1.25">
      <c r="A79" s="88">
        <v>65</v>
      </c>
      <c r="B79" s="18">
        <v>74</v>
      </c>
      <c r="C79" s="71" t="s">
        <v>35</v>
      </c>
      <c r="D79" s="11" t="s">
        <v>35</v>
      </c>
      <c r="E79" s="11" t="s">
        <v>29</v>
      </c>
      <c r="F79" s="12" t="s">
        <v>28</v>
      </c>
      <c r="G79" s="13">
        <v>103400.17870600001</v>
      </c>
      <c r="H79" s="13">
        <v>155510.97898799999</v>
      </c>
      <c r="I79" s="13" t="s">
        <v>130</v>
      </c>
      <c r="J79" s="232">
        <v>123.76666666666667</v>
      </c>
      <c r="K79" s="57">
        <v>10606</v>
      </c>
      <c r="L79" s="57">
        <v>50000</v>
      </c>
      <c r="M79" s="57">
        <v>14662547</v>
      </c>
      <c r="N79" s="279">
        <v>10.64</v>
      </c>
      <c r="O79" s="279">
        <v>41.34</v>
      </c>
      <c r="P79" s="279">
        <v>75.099999999999994</v>
      </c>
      <c r="Q79" s="57">
        <v>1366.2547</v>
      </c>
      <c r="R79" s="76">
        <v>132.46746350659845</v>
      </c>
      <c r="S79" s="56">
        <v>63</v>
      </c>
      <c r="T79" s="56">
        <v>4</v>
      </c>
      <c r="U79" s="56">
        <v>7</v>
      </c>
      <c r="V79" s="56">
        <v>96</v>
      </c>
      <c r="W79" s="13">
        <v>70</v>
      </c>
      <c r="X79" s="89">
        <v>6.4944733389876663E-2</v>
      </c>
      <c r="Y79" s="90">
        <v>4.4694417911708689E-4</v>
      </c>
      <c r="Z79" s="91">
        <v>10615</v>
      </c>
      <c r="AA79" s="82">
        <v>0</v>
      </c>
      <c r="AB79" s="82">
        <v>0</v>
      </c>
      <c r="AC79" s="192">
        <v>0</v>
      </c>
      <c r="AD79" s="192">
        <v>0</v>
      </c>
      <c r="AE79" s="192">
        <v>0</v>
      </c>
      <c r="AF79" s="304">
        <v>0.17275299081707193</v>
      </c>
      <c r="AG79" s="304">
        <v>0.67120381958437536</v>
      </c>
      <c r="AH79" s="304">
        <v>1.2193373693949343</v>
      </c>
      <c r="AI79" s="304">
        <v>22.182761808541482</v>
      </c>
    </row>
    <row r="80" spans="1:35" s="9" customFormat="1" x14ac:dyDescent="1.25">
      <c r="A80" s="293">
        <v>10</v>
      </c>
      <c r="B80" s="21">
        <v>75</v>
      </c>
      <c r="C80" s="72" t="s">
        <v>449</v>
      </c>
      <c r="D80" s="22" t="s">
        <v>315</v>
      </c>
      <c r="E80" s="22" t="s">
        <v>29</v>
      </c>
      <c r="F80" s="23" t="s">
        <v>26</v>
      </c>
      <c r="G80" s="20">
        <v>260567.82540999999</v>
      </c>
      <c r="H80" s="20">
        <v>649464.95617799996</v>
      </c>
      <c r="I80" s="20" t="s">
        <v>118</v>
      </c>
      <c r="J80" s="233">
        <v>105.3</v>
      </c>
      <c r="K80" s="59">
        <v>168717</v>
      </c>
      <c r="L80" s="58">
        <v>2000000</v>
      </c>
      <c r="M80" s="59">
        <v>3849434</v>
      </c>
      <c r="N80" s="294">
        <v>-3.97</v>
      </c>
      <c r="O80" s="294">
        <v>-59.98</v>
      </c>
      <c r="P80" s="294">
        <v>-51.5</v>
      </c>
      <c r="Q80" s="59">
        <v>284.9434</v>
      </c>
      <c r="R80" s="77">
        <v>32.472182336182335</v>
      </c>
      <c r="S80" s="295">
        <v>391</v>
      </c>
      <c r="T80" s="295">
        <v>72</v>
      </c>
      <c r="U80" s="295">
        <v>5</v>
      </c>
      <c r="V80" s="295">
        <v>28</v>
      </c>
      <c r="W80" s="20">
        <v>396</v>
      </c>
      <c r="X80" s="89">
        <v>4.882149907303023</v>
      </c>
      <c r="Y80" s="90">
        <v>3.3598544004281659E-2</v>
      </c>
      <c r="Z80" s="91">
        <v>10762</v>
      </c>
      <c r="AA80" s="82">
        <v>0</v>
      </c>
      <c r="AB80" s="82">
        <v>0</v>
      </c>
      <c r="AC80" s="192">
        <v>0</v>
      </c>
      <c r="AD80" s="192">
        <v>0</v>
      </c>
      <c r="AE80" s="192">
        <v>0</v>
      </c>
      <c r="AF80" s="304">
        <v>-0.26919632127768056</v>
      </c>
      <c r="AG80" s="304">
        <v>-4.0671021033338235</v>
      </c>
      <c r="AH80" s="304">
        <v>-3.4920933364736895</v>
      </c>
      <c r="AI80" s="304">
        <v>19.321338804119556</v>
      </c>
    </row>
    <row r="81" spans="1:35" s="6" customFormat="1" x14ac:dyDescent="1.25">
      <c r="A81" s="88">
        <v>32</v>
      </c>
      <c r="B81" s="18">
        <v>76</v>
      </c>
      <c r="C81" s="71" t="s">
        <v>450</v>
      </c>
      <c r="D81" s="11" t="s">
        <v>251</v>
      </c>
      <c r="E81" s="11" t="s">
        <v>29</v>
      </c>
      <c r="F81" s="12" t="s">
        <v>28</v>
      </c>
      <c r="G81" s="13">
        <v>135578.055636</v>
      </c>
      <c r="H81" s="13">
        <v>134038.02929999999</v>
      </c>
      <c r="I81" s="13" t="s">
        <v>109</v>
      </c>
      <c r="J81" s="232">
        <v>104.4</v>
      </c>
      <c r="K81" s="57">
        <v>11350</v>
      </c>
      <c r="L81" s="57">
        <v>200000</v>
      </c>
      <c r="M81" s="57">
        <v>11809518</v>
      </c>
      <c r="N81" s="279">
        <v>17.79</v>
      </c>
      <c r="O81" s="279">
        <v>58.21</v>
      </c>
      <c r="P81" s="279">
        <v>82.57</v>
      </c>
      <c r="Q81" s="57">
        <v>1080.9518</v>
      </c>
      <c r="R81" s="76">
        <v>124.24733333333333</v>
      </c>
      <c r="S81" s="56">
        <v>98</v>
      </c>
      <c r="T81" s="56">
        <v>85</v>
      </c>
      <c r="U81" s="56">
        <v>4</v>
      </c>
      <c r="V81" s="56">
        <v>15</v>
      </c>
      <c r="W81" s="13">
        <v>102</v>
      </c>
      <c r="X81" s="89">
        <v>1.189514803648525</v>
      </c>
      <c r="Y81" s="90">
        <v>8.1861405800640955E-3</v>
      </c>
      <c r="Z81" s="91">
        <v>10767</v>
      </c>
      <c r="AA81" s="82">
        <v>0</v>
      </c>
      <c r="AB81" s="82">
        <v>0</v>
      </c>
      <c r="AC81" s="192">
        <v>0</v>
      </c>
      <c r="AD81" s="192">
        <v>0</v>
      </c>
      <c r="AE81" s="192">
        <v>0</v>
      </c>
      <c r="AF81" s="304">
        <v>0.24895845125773247</v>
      </c>
      <c r="AG81" s="304">
        <v>0.81460772612212529</v>
      </c>
      <c r="AH81" s="304">
        <v>1.1555086745559848</v>
      </c>
      <c r="AI81" s="304">
        <v>15.127154919182587</v>
      </c>
    </row>
    <row r="82" spans="1:35" s="9" customFormat="1" x14ac:dyDescent="1.25">
      <c r="A82" s="293">
        <v>17</v>
      </c>
      <c r="B82" s="21">
        <v>77</v>
      </c>
      <c r="C82" s="72" t="s">
        <v>451</v>
      </c>
      <c r="D82" s="22" t="s">
        <v>218</v>
      </c>
      <c r="E82" s="22" t="s">
        <v>29</v>
      </c>
      <c r="F82" s="23" t="s">
        <v>28</v>
      </c>
      <c r="G82" s="20">
        <v>7133452.4807249997</v>
      </c>
      <c r="H82" s="20">
        <v>5210101.2635009997</v>
      </c>
      <c r="I82" s="20" t="s">
        <v>110</v>
      </c>
      <c r="J82" s="233">
        <v>87.766666666666666</v>
      </c>
      <c r="K82" s="59">
        <v>929116</v>
      </c>
      <c r="L82" s="58">
        <v>5000000</v>
      </c>
      <c r="M82" s="59">
        <v>5607590</v>
      </c>
      <c r="N82" s="294">
        <v>6.92</v>
      </c>
      <c r="O82" s="294">
        <v>24.36</v>
      </c>
      <c r="P82" s="294">
        <v>51.01</v>
      </c>
      <c r="Q82" s="59">
        <v>460.75900000000001</v>
      </c>
      <c r="R82" s="77">
        <v>62.997812381314091</v>
      </c>
      <c r="S82" s="295">
        <v>6353</v>
      </c>
      <c r="T82" s="295">
        <v>92</v>
      </c>
      <c r="U82" s="295">
        <v>7</v>
      </c>
      <c r="V82" s="295">
        <v>8</v>
      </c>
      <c r="W82" s="20">
        <v>6360</v>
      </c>
      <c r="X82" s="89">
        <v>50.04456092405006</v>
      </c>
      <c r="Y82" s="90">
        <v>0.34440244857423807</v>
      </c>
      <c r="Z82" s="91">
        <v>10885</v>
      </c>
      <c r="AA82" s="82">
        <v>0</v>
      </c>
      <c r="AB82" s="82">
        <v>0</v>
      </c>
      <c r="AC82" s="192">
        <v>0</v>
      </c>
      <c r="AD82" s="192">
        <v>0</v>
      </c>
      <c r="AE82" s="192">
        <v>0</v>
      </c>
      <c r="AF82" s="304">
        <v>3.7642213216785478</v>
      </c>
      <c r="AG82" s="304">
        <v>13.250929392498472</v>
      </c>
      <c r="AH82" s="304">
        <v>27.747533181910796</v>
      </c>
      <c r="AI82" s="304">
        <v>250.63567224787371</v>
      </c>
    </row>
    <row r="83" spans="1:35" s="6" customFormat="1" x14ac:dyDescent="1.25">
      <c r="A83" s="88">
        <v>101</v>
      </c>
      <c r="B83" s="18">
        <v>78</v>
      </c>
      <c r="C83" s="71" t="s">
        <v>452</v>
      </c>
      <c r="D83" s="11" t="s">
        <v>240</v>
      </c>
      <c r="E83" s="11" t="s">
        <v>29</v>
      </c>
      <c r="F83" s="12" t="s">
        <v>28</v>
      </c>
      <c r="G83" s="13">
        <v>108814.08802700001</v>
      </c>
      <c r="H83" s="13">
        <v>197051.751789</v>
      </c>
      <c r="I83" s="13" t="s">
        <v>90</v>
      </c>
      <c r="J83" s="232">
        <v>87.4</v>
      </c>
      <c r="K83" s="57">
        <v>92446</v>
      </c>
      <c r="L83" s="57">
        <v>200000</v>
      </c>
      <c r="M83" s="57">
        <v>2131534</v>
      </c>
      <c r="N83" s="279">
        <v>10.812565731364266</v>
      </c>
      <c r="O83" s="279">
        <v>42.838551788284676</v>
      </c>
      <c r="P83" s="279">
        <v>89.762513531992482</v>
      </c>
      <c r="Q83" s="57">
        <v>202.29390000000001</v>
      </c>
      <c r="R83" s="76">
        <v>27.774906178489701</v>
      </c>
      <c r="S83" s="56">
        <v>10</v>
      </c>
      <c r="T83" s="56">
        <v>3</v>
      </c>
      <c r="U83" s="56">
        <v>9</v>
      </c>
      <c r="V83" s="56">
        <v>97</v>
      </c>
      <c r="W83" s="13">
        <v>19</v>
      </c>
      <c r="X83" s="89">
        <v>6.1719790946073362E-2</v>
      </c>
      <c r="Y83" s="90">
        <v>4.2475039714260905E-4</v>
      </c>
      <c r="Z83" s="91">
        <v>10897</v>
      </c>
      <c r="AA83" s="82">
        <v>0</v>
      </c>
      <c r="AB83" s="82">
        <v>0</v>
      </c>
      <c r="AC83" s="192">
        <v>0</v>
      </c>
      <c r="AD83" s="192">
        <v>0</v>
      </c>
      <c r="AE83" s="192">
        <v>0</v>
      </c>
      <c r="AF83" s="304">
        <v>0.22244976551015977</v>
      </c>
      <c r="AG83" s="304">
        <v>0.88132882026848902</v>
      </c>
      <c r="AH83" s="304">
        <v>1.8467078566628856</v>
      </c>
      <c r="AI83" s="304">
        <v>4.161845739221957</v>
      </c>
    </row>
    <row r="84" spans="1:35" s="9" customFormat="1" x14ac:dyDescent="1.25">
      <c r="A84" s="293">
        <v>111</v>
      </c>
      <c r="B84" s="21" t="s">
        <v>361</v>
      </c>
      <c r="C84" s="72" t="s">
        <v>453</v>
      </c>
      <c r="D84" s="22" t="s">
        <v>23</v>
      </c>
      <c r="E84" s="22" t="s">
        <v>29</v>
      </c>
      <c r="F84" s="23" t="s">
        <v>28</v>
      </c>
      <c r="G84" s="20">
        <v>17491.50592</v>
      </c>
      <c r="H84" s="20">
        <v>17491.50592</v>
      </c>
      <c r="I84" s="20" t="s">
        <v>111</v>
      </c>
      <c r="J84" s="233">
        <v>83.833333333333343</v>
      </c>
      <c r="K84" s="59">
        <v>9669</v>
      </c>
      <c r="L84" s="58">
        <v>500000</v>
      </c>
      <c r="M84" s="59">
        <v>1809029</v>
      </c>
      <c r="N84" s="294">
        <v>0</v>
      </c>
      <c r="O84" s="294">
        <v>-44.721726406818242</v>
      </c>
      <c r="P84" s="294">
        <v>-39.07926699703166</v>
      </c>
      <c r="Q84" s="59">
        <v>138.24979999999999</v>
      </c>
      <c r="R84" s="77">
        <v>19.78923578528827</v>
      </c>
      <c r="S84" s="295">
        <v>595</v>
      </c>
      <c r="T84" s="295">
        <v>25</v>
      </c>
      <c r="U84" s="295">
        <v>44</v>
      </c>
      <c r="V84" s="295">
        <v>75</v>
      </c>
      <c r="W84" s="20">
        <v>639</v>
      </c>
      <c r="X84" s="89">
        <v>4.5655184442375735E-2</v>
      </c>
      <c r="Y84" s="90">
        <v>3.141951297349929E-4</v>
      </c>
      <c r="Z84" s="91">
        <v>10934</v>
      </c>
      <c r="AA84" s="82">
        <v>0</v>
      </c>
      <c r="AB84" s="82">
        <v>0</v>
      </c>
      <c r="AC84" s="192">
        <v>0</v>
      </c>
      <c r="AD84" s="192">
        <v>0</v>
      </c>
      <c r="AE84" s="192">
        <v>0</v>
      </c>
      <c r="AF84" s="304">
        <v>0</v>
      </c>
      <c r="AG84" s="304">
        <v>-8.1671146707390105E-2</v>
      </c>
      <c r="AH84" s="304">
        <v>-7.13668457048931E-2</v>
      </c>
      <c r="AI84" s="304">
        <v>0.25247280472486228</v>
      </c>
    </row>
    <row r="85" spans="1:35" s="6" customFormat="1" x14ac:dyDescent="1.25">
      <c r="A85" s="88">
        <v>112</v>
      </c>
      <c r="B85" s="18" t="s">
        <v>366</v>
      </c>
      <c r="C85" s="71" t="s">
        <v>454</v>
      </c>
      <c r="D85" s="11" t="s">
        <v>23</v>
      </c>
      <c r="E85" s="11" t="s">
        <v>29</v>
      </c>
      <c r="F85" s="12" t="s">
        <v>28</v>
      </c>
      <c r="G85" s="13">
        <v>7608.9510019999998</v>
      </c>
      <c r="H85" s="13">
        <v>3074.082371</v>
      </c>
      <c r="I85" s="13" t="s">
        <v>112</v>
      </c>
      <c r="J85" s="232">
        <v>81.933333333333337</v>
      </c>
      <c r="K85" s="57">
        <v>4960</v>
      </c>
      <c r="L85" s="57">
        <v>200000</v>
      </c>
      <c r="M85" s="57">
        <v>1534062</v>
      </c>
      <c r="N85" s="279">
        <v>0</v>
      </c>
      <c r="O85" s="279">
        <v>-34.939926781393602</v>
      </c>
      <c r="P85" s="279">
        <v>-34.939926781393602</v>
      </c>
      <c r="Q85" s="57">
        <v>135.36580000000001</v>
      </c>
      <c r="R85" s="76">
        <v>19.825747762408461</v>
      </c>
      <c r="S85" s="56">
        <v>119</v>
      </c>
      <c r="T85" s="56">
        <v>10</v>
      </c>
      <c r="U85" s="56">
        <v>19</v>
      </c>
      <c r="V85" s="56">
        <v>90</v>
      </c>
      <c r="W85" s="13">
        <v>138</v>
      </c>
      <c r="X85" s="89">
        <v>3.2095074782231381E-3</v>
      </c>
      <c r="Y85" s="90">
        <v>2.20875598428154E-5</v>
      </c>
      <c r="Z85" s="91">
        <v>10980</v>
      </c>
      <c r="AA85" s="82">
        <v>0</v>
      </c>
      <c r="AB85" s="82">
        <v>0</v>
      </c>
      <c r="AC85" s="192">
        <v>0</v>
      </c>
      <c r="AD85" s="192">
        <v>0</v>
      </c>
      <c r="AE85" s="192">
        <v>0</v>
      </c>
      <c r="AF85" s="304">
        <v>0</v>
      </c>
      <c r="AG85" s="304">
        <v>-1.1213995629345167E-2</v>
      </c>
      <c r="AH85" s="304">
        <v>-1.1213995629345167E-2</v>
      </c>
      <c r="AI85" s="304">
        <v>4.3445754739565766E-2</v>
      </c>
    </row>
    <row r="86" spans="1:35" s="9" customFormat="1" x14ac:dyDescent="1.25">
      <c r="A86" s="293">
        <v>128</v>
      </c>
      <c r="B86" s="21">
        <v>81</v>
      </c>
      <c r="C86" s="72" t="s">
        <v>455</v>
      </c>
      <c r="D86" s="22" t="s">
        <v>38</v>
      </c>
      <c r="E86" s="22" t="s">
        <v>29</v>
      </c>
      <c r="F86" s="23" t="s">
        <v>28</v>
      </c>
      <c r="G86" s="20">
        <v>90464.496299999999</v>
      </c>
      <c r="H86" s="20">
        <v>103537.04797499999</v>
      </c>
      <c r="I86" s="20" t="s">
        <v>114</v>
      </c>
      <c r="J86" s="233">
        <v>68.433333333333337</v>
      </c>
      <c r="K86" s="59">
        <v>62355</v>
      </c>
      <c r="L86" s="58">
        <v>100000</v>
      </c>
      <c r="M86" s="59">
        <v>1660445</v>
      </c>
      <c r="N86" s="294">
        <v>5.7424409640871366</v>
      </c>
      <c r="O86" s="294">
        <v>35.790473815346886</v>
      </c>
      <c r="P86" s="294">
        <v>44.591447019802565</v>
      </c>
      <c r="Q86" s="59">
        <v>132.09370000000001</v>
      </c>
      <c r="R86" s="77">
        <v>23.163045299561617</v>
      </c>
      <c r="S86" s="295">
        <v>24</v>
      </c>
      <c r="T86" s="295">
        <v>2</v>
      </c>
      <c r="U86" s="295">
        <v>7</v>
      </c>
      <c r="V86" s="295">
        <v>98</v>
      </c>
      <c r="W86" s="20">
        <v>31</v>
      </c>
      <c r="X86" s="89">
        <v>2.1619650331022981E-2</v>
      </c>
      <c r="Y86" s="90">
        <v>1.4878461063177941E-4</v>
      </c>
      <c r="Z86" s="91">
        <v>11131</v>
      </c>
      <c r="AA86" s="82">
        <v>0</v>
      </c>
      <c r="AB86" s="82">
        <v>0</v>
      </c>
      <c r="AC86" s="192">
        <v>0</v>
      </c>
      <c r="AD86" s="192">
        <v>0</v>
      </c>
      <c r="AE86" s="192">
        <v>0</v>
      </c>
      <c r="AF86" s="304">
        <v>6.2074782845053196E-2</v>
      </c>
      <c r="AG86" s="304">
        <v>0.38688876453471682</v>
      </c>
      <c r="AH86" s="304">
        <v>0.48202574616123411</v>
      </c>
      <c r="AI86" s="304">
        <v>1.4279098024655252</v>
      </c>
    </row>
    <row r="87" spans="1:35" s="6" customFormat="1" x14ac:dyDescent="1.25">
      <c r="A87" s="88">
        <v>135</v>
      </c>
      <c r="B87" s="18">
        <v>82</v>
      </c>
      <c r="C87" s="71" t="s">
        <v>456</v>
      </c>
      <c r="D87" s="11" t="s">
        <v>56</v>
      </c>
      <c r="E87" s="11" t="s">
        <v>29</v>
      </c>
      <c r="F87" s="12" t="s">
        <v>28</v>
      </c>
      <c r="G87" s="13">
        <v>128910.215364</v>
      </c>
      <c r="H87" s="13">
        <v>149326.81793600001</v>
      </c>
      <c r="I87" s="13" t="s">
        <v>116</v>
      </c>
      <c r="J87" s="232">
        <v>64.2</v>
      </c>
      <c r="K87" s="57">
        <v>21104</v>
      </c>
      <c r="L87" s="57">
        <v>500000</v>
      </c>
      <c r="M87" s="57">
        <v>7075759</v>
      </c>
      <c r="N87" s="279">
        <v>13.4</v>
      </c>
      <c r="O87" s="279">
        <v>51.95</v>
      </c>
      <c r="P87" s="279">
        <v>89.13</v>
      </c>
      <c r="Q87" s="57">
        <v>607.57589999999993</v>
      </c>
      <c r="R87" s="76">
        <v>113.5655887850467</v>
      </c>
      <c r="S87" s="56">
        <v>157</v>
      </c>
      <c r="T87" s="56">
        <v>53</v>
      </c>
      <c r="U87" s="56">
        <v>4</v>
      </c>
      <c r="V87" s="56">
        <v>47</v>
      </c>
      <c r="W87" s="13">
        <v>161</v>
      </c>
      <c r="X87" s="89">
        <v>0.82629775309418418</v>
      </c>
      <c r="Y87" s="90">
        <v>5.6865114642312168E-3</v>
      </c>
      <c r="Z87" s="91">
        <v>11157</v>
      </c>
      <c r="AA87" s="82">
        <v>0</v>
      </c>
      <c r="AB87" s="82">
        <v>0</v>
      </c>
      <c r="AC87" s="192">
        <v>0</v>
      </c>
      <c r="AD87" s="192">
        <v>0</v>
      </c>
      <c r="AE87" s="192">
        <v>0</v>
      </c>
      <c r="AF87" s="304">
        <v>0.20891301682003902</v>
      </c>
      <c r="AG87" s="304">
        <v>0.80992770326873342</v>
      </c>
      <c r="AH87" s="304">
        <v>1.3895833723261251</v>
      </c>
      <c r="AI87" s="304">
        <v>9.4724264340410702</v>
      </c>
    </row>
    <row r="88" spans="1:35" s="9" customFormat="1" x14ac:dyDescent="1.25">
      <c r="A88" s="293">
        <v>143</v>
      </c>
      <c r="B88" s="21">
        <v>83</v>
      </c>
      <c r="C88" s="72" t="s">
        <v>457</v>
      </c>
      <c r="D88" s="22" t="s">
        <v>49</v>
      </c>
      <c r="E88" s="22" t="s">
        <v>54</v>
      </c>
      <c r="F88" s="23" t="s">
        <v>28</v>
      </c>
      <c r="G88" s="20">
        <v>101830.34523000001</v>
      </c>
      <c r="H88" s="20">
        <v>149255.42801999999</v>
      </c>
      <c r="I88" s="20" t="s">
        <v>162</v>
      </c>
      <c r="J88" s="233">
        <v>62.1</v>
      </c>
      <c r="K88" s="59">
        <v>5282630</v>
      </c>
      <c r="L88" s="58">
        <v>50000000</v>
      </c>
      <c r="M88" s="59">
        <v>28254</v>
      </c>
      <c r="N88" s="294">
        <v>11.6</v>
      </c>
      <c r="O88" s="294">
        <v>53.21</v>
      </c>
      <c r="P88" s="294">
        <v>88.79</v>
      </c>
      <c r="Q88" s="59">
        <v>182.54</v>
      </c>
      <c r="R88" s="77">
        <v>35.273429951690822</v>
      </c>
      <c r="S88" s="295">
        <v>195</v>
      </c>
      <c r="T88" s="295">
        <v>1.9424199999999998</v>
      </c>
      <c r="U88" s="295">
        <v>15</v>
      </c>
      <c r="V88" s="295">
        <v>98.057580000000002</v>
      </c>
      <c r="W88" s="20">
        <v>210</v>
      </c>
      <c r="X88" s="89">
        <v>3.0268867124167008E-2</v>
      </c>
      <c r="Y88" s="90">
        <v>2.083077913092761E-4</v>
      </c>
      <c r="Z88" s="91">
        <v>11172</v>
      </c>
      <c r="AA88" s="82">
        <v>0</v>
      </c>
      <c r="AB88" s="82">
        <v>0</v>
      </c>
      <c r="AC88" s="192">
        <v>0</v>
      </c>
      <c r="AD88" s="192">
        <v>0</v>
      </c>
      <c r="AE88" s="192">
        <v>0</v>
      </c>
      <c r="AF88" s="304">
        <v>0.18076361376032851</v>
      </c>
      <c r="AG88" s="304">
        <v>0.82917516277474834</v>
      </c>
      <c r="AH88" s="304">
        <v>1.3836207987741009</v>
      </c>
      <c r="AI88" s="304">
        <v>2.8445336255008935</v>
      </c>
    </row>
    <row r="89" spans="1:35" s="6" customFormat="1" x14ac:dyDescent="1.25">
      <c r="A89" s="88">
        <v>145</v>
      </c>
      <c r="B89" s="18">
        <v>84</v>
      </c>
      <c r="C89" s="71" t="s">
        <v>458</v>
      </c>
      <c r="D89" s="11" t="s">
        <v>335</v>
      </c>
      <c r="E89" s="11" t="s">
        <v>29</v>
      </c>
      <c r="F89" s="12" t="s">
        <v>28</v>
      </c>
      <c r="G89" s="13">
        <v>157389.056102</v>
      </c>
      <c r="H89" s="13">
        <v>428248.36772899999</v>
      </c>
      <c r="I89" s="13" t="s">
        <v>117</v>
      </c>
      <c r="J89" s="232">
        <v>60.133333333333333</v>
      </c>
      <c r="K89" s="57">
        <v>134753</v>
      </c>
      <c r="L89" s="57">
        <v>500000</v>
      </c>
      <c r="M89" s="57">
        <v>3178025</v>
      </c>
      <c r="N89" s="279">
        <v>18.98</v>
      </c>
      <c r="O89" s="279">
        <v>48.48</v>
      </c>
      <c r="P89" s="279">
        <v>84.34</v>
      </c>
      <c r="Q89" s="57">
        <v>217.80249999999998</v>
      </c>
      <c r="R89" s="76">
        <v>43.463913525498889</v>
      </c>
      <c r="S89" s="56">
        <v>1329</v>
      </c>
      <c r="T89" s="56">
        <v>44</v>
      </c>
      <c r="U89" s="56">
        <v>2</v>
      </c>
      <c r="V89" s="56">
        <v>56</v>
      </c>
      <c r="W89" s="13">
        <v>1331</v>
      </c>
      <c r="X89" s="89">
        <v>1.967303136574782</v>
      </c>
      <c r="Y89" s="90">
        <v>1.3538814304963245E-2</v>
      </c>
      <c r="Z89" s="91">
        <v>11188</v>
      </c>
      <c r="AA89" s="82">
        <v>0</v>
      </c>
      <c r="AB89" s="82">
        <v>0</v>
      </c>
      <c r="AC89" s="192">
        <v>0</v>
      </c>
      <c r="AD89" s="192">
        <v>0</v>
      </c>
      <c r="AE89" s="192">
        <v>0</v>
      </c>
      <c r="AF89" s="304">
        <v>0.84862303482248558</v>
      </c>
      <c r="AG89" s="304">
        <v>2.1676103650260323</v>
      </c>
      <c r="AH89" s="304">
        <v>3.7709624213344801</v>
      </c>
      <c r="AI89" s="304">
        <v>9.7382623046324763</v>
      </c>
    </row>
    <row r="90" spans="1:35" s="9" customFormat="1" x14ac:dyDescent="1.25">
      <c r="A90" s="293">
        <v>151</v>
      </c>
      <c r="B90" s="21">
        <v>85</v>
      </c>
      <c r="C90" s="72" t="s">
        <v>459</v>
      </c>
      <c r="D90" s="22" t="s">
        <v>20</v>
      </c>
      <c r="E90" s="22" t="s">
        <v>54</v>
      </c>
      <c r="F90" s="23" t="s">
        <v>28</v>
      </c>
      <c r="G90" s="20">
        <v>244384.77367600001</v>
      </c>
      <c r="H90" s="20">
        <v>340498.23714799999</v>
      </c>
      <c r="I90" s="20" t="s">
        <v>225</v>
      </c>
      <c r="J90" s="233">
        <v>57.333333333333336</v>
      </c>
      <c r="K90" s="59">
        <v>14457539</v>
      </c>
      <c r="L90" s="58">
        <v>100000000</v>
      </c>
      <c r="M90" s="59">
        <v>23699</v>
      </c>
      <c r="N90" s="294">
        <v>8.1</v>
      </c>
      <c r="O90" s="294">
        <v>24.14</v>
      </c>
      <c r="P90" s="294">
        <v>49.37</v>
      </c>
      <c r="Q90" s="59">
        <v>136.98999999999998</v>
      </c>
      <c r="R90" s="77">
        <v>28.672325581395345</v>
      </c>
      <c r="S90" s="295">
        <v>6616</v>
      </c>
      <c r="T90" s="295">
        <v>0.97454099999999999</v>
      </c>
      <c r="U90" s="295">
        <v>14</v>
      </c>
      <c r="V90" s="295">
        <v>99.025458999999998</v>
      </c>
      <c r="W90" s="20">
        <v>6630</v>
      </c>
      <c r="X90" s="89">
        <v>3.4644785312587391E-2</v>
      </c>
      <c r="Y90" s="90">
        <v>2.3842249130913689E-4</v>
      </c>
      <c r="Z90" s="91">
        <v>11196</v>
      </c>
      <c r="AA90" s="82">
        <v>0</v>
      </c>
      <c r="AB90" s="82">
        <v>0</v>
      </c>
      <c r="AC90" s="192">
        <v>0</v>
      </c>
      <c r="AD90" s="192">
        <v>0</v>
      </c>
      <c r="AE90" s="192">
        <v>0</v>
      </c>
      <c r="AF90" s="304">
        <v>0.28795377622076218</v>
      </c>
      <c r="AG90" s="304">
        <v>0.85817335283570373</v>
      </c>
      <c r="AH90" s="304">
        <v>1.7550960409900036</v>
      </c>
      <c r="AI90" s="304">
        <v>4.8699738030224946</v>
      </c>
    </row>
    <row r="91" spans="1:35" s="6" customFormat="1" x14ac:dyDescent="1.25">
      <c r="A91" s="88">
        <v>153</v>
      </c>
      <c r="B91" s="18">
        <v>86</v>
      </c>
      <c r="C91" s="71" t="s">
        <v>460</v>
      </c>
      <c r="D91" s="11" t="s">
        <v>80</v>
      </c>
      <c r="E91" s="11" t="s">
        <v>29</v>
      </c>
      <c r="F91" s="12" t="s">
        <v>28</v>
      </c>
      <c r="G91" s="13">
        <v>107727.13151200001</v>
      </c>
      <c r="H91" s="13">
        <v>150744.93907200001</v>
      </c>
      <c r="I91" s="13" t="s">
        <v>223</v>
      </c>
      <c r="J91" s="232">
        <v>57.266666666666666</v>
      </c>
      <c r="K91" s="57">
        <v>66248</v>
      </c>
      <c r="L91" s="57">
        <v>700000</v>
      </c>
      <c r="M91" s="57">
        <v>2275464</v>
      </c>
      <c r="N91" s="279">
        <v>7.9</v>
      </c>
      <c r="O91" s="279">
        <v>33.07</v>
      </c>
      <c r="P91" s="279">
        <v>48.19</v>
      </c>
      <c r="Q91" s="57">
        <v>127.54639999999999</v>
      </c>
      <c r="R91" s="76">
        <v>26.726835855646097</v>
      </c>
      <c r="S91" s="56">
        <v>92</v>
      </c>
      <c r="T91" s="56">
        <v>2</v>
      </c>
      <c r="U91" s="56">
        <v>6</v>
      </c>
      <c r="V91" s="56">
        <v>98</v>
      </c>
      <c r="W91" s="13">
        <v>98</v>
      </c>
      <c r="X91" s="89">
        <v>3.1477166247727416E-2</v>
      </c>
      <c r="Y91" s="90">
        <v>2.1662320399509956E-4</v>
      </c>
      <c r="Z91" s="91">
        <v>11222</v>
      </c>
      <c r="AA91" s="82">
        <v>0</v>
      </c>
      <c r="AB91" s="82">
        <v>0</v>
      </c>
      <c r="AC91" s="192">
        <v>0</v>
      </c>
      <c r="AD91" s="192">
        <v>0</v>
      </c>
      <c r="AE91" s="192">
        <v>0</v>
      </c>
      <c r="AF91" s="304">
        <v>0.1243348066785233</v>
      </c>
      <c r="AG91" s="304">
        <v>0.52047494390617277</v>
      </c>
      <c r="AH91" s="304">
        <v>0.75844232073899209</v>
      </c>
      <c r="AI91" s="304">
        <v>2.0073996185495697</v>
      </c>
    </row>
    <row r="92" spans="1:35" s="9" customFormat="1" x14ac:dyDescent="1.25">
      <c r="A92" s="293">
        <v>166</v>
      </c>
      <c r="B92" s="21">
        <v>87</v>
      </c>
      <c r="C92" s="72" t="s">
        <v>461</v>
      </c>
      <c r="D92" s="22" t="s">
        <v>168</v>
      </c>
      <c r="E92" s="22" t="s">
        <v>29</v>
      </c>
      <c r="F92" s="23" t="s">
        <v>28</v>
      </c>
      <c r="G92" s="20">
        <v>104421.079488</v>
      </c>
      <c r="H92" s="20">
        <v>119202.903416</v>
      </c>
      <c r="I92" s="20" t="s">
        <v>180</v>
      </c>
      <c r="J92" s="233">
        <v>53.06666666666667</v>
      </c>
      <c r="K92" s="59">
        <v>66914</v>
      </c>
      <c r="L92" s="58">
        <v>200000</v>
      </c>
      <c r="M92" s="59">
        <v>1781434</v>
      </c>
      <c r="N92" s="294">
        <v>7.02</v>
      </c>
      <c r="O92" s="294">
        <v>33.53</v>
      </c>
      <c r="P92" s="294">
        <v>52.11</v>
      </c>
      <c r="Q92" s="59">
        <v>78.1434</v>
      </c>
      <c r="R92" s="77">
        <v>17.670618090452262</v>
      </c>
      <c r="S92" s="295">
        <v>92</v>
      </c>
      <c r="T92" s="295">
        <v>15</v>
      </c>
      <c r="U92" s="295">
        <v>9</v>
      </c>
      <c r="V92" s="295">
        <v>85</v>
      </c>
      <c r="W92" s="20">
        <v>101</v>
      </c>
      <c r="X92" s="89">
        <v>0.18668137208134156</v>
      </c>
      <c r="Y92" s="90">
        <v>1.2847254618856036E-3</v>
      </c>
      <c r="Z92" s="91">
        <v>11258</v>
      </c>
      <c r="AA92" s="82">
        <v>0</v>
      </c>
      <c r="AB92" s="82">
        <v>0</v>
      </c>
      <c r="AC92" s="192">
        <v>0</v>
      </c>
      <c r="AD92" s="192">
        <v>0</v>
      </c>
      <c r="AE92" s="192">
        <v>0</v>
      </c>
      <c r="AF92" s="304">
        <v>8.7366882134067847E-2</v>
      </c>
      <c r="AG92" s="304">
        <v>0.41729509372582552</v>
      </c>
      <c r="AH92" s="304">
        <v>0.64853108661058056</v>
      </c>
      <c r="AI92" s="304">
        <v>0.97252780874007372</v>
      </c>
    </row>
    <row r="93" spans="1:35" s="6" customFormat="1" x14ac:dyDescent="1.25">
      <c r="A93" s="88">
        <v>179</v>
      </c>
      <c r="B93" s="18">
        <v>88</v>
      </c>
      <c r="C93" s="71" t="s">
        <v>462</v>
      </c>
      <c r="D93" s="11" t="s">
        <v>47</v>
      </c>
      <c r="E93" s="11" t="s">
        <v>29</v>
      </c>
      <c r="F93" s="12" t="s">
        <v>28</v>
      </c>
      <c r="G93" s="13">
        <v>176773.94013599999</v>
      </c>
      <c r="H93" s="13">
        <v>293374.11563900003</v>
      </c>
      <c r="I93" s="13" t="s">
        <v>183</v>
      </c>
      <c r="J93" s="232">
        <v>45.333333333333329</v>
      </c>
      <c r="K93" s="57">
        <v>185635</v>
      </c>
      <c r="L93" s="57">
        <v>300000</v>
      </c>
      <c r="M93" s="57">
        <v>1580381</v>
      </c>
      <c r="N93" s="279">
        <v>18.349889200508645</v>
      </c>
      <c r="O93" s="279">
        <v>53.87127502852227</v>
      </c>
      <c r="P93" s="279">
        <v>79.416655078567317</v>
      </c>
      <c r="Q93" s="57">
        <v>106.9093</v>
      </c>
      <c r="R93" s="76">
        <v>28.2995205882353</v>
      </c>
      <c r="S93" s="56">
        <v>109</v>
      </c>
      <c r="T93" s="56">
        <v>0</v>
      </c>
      <c r="U93" s="56">
        <v>18</v>
      </c>
      <c r="V93" s="56">
        <v>100</v>
      </c>
      <c r="W93" s="13">
        <v>127</v>
      </c>
      <c r="X93" s="89">
        <v>0</v>
      </c>
      <c r="Y93" s="90">
        <v>0</v>
      </c>
      <c r="Z93" s="91">
        <v>11304</v>
      </c>
      <c r="AA93" s="82">
        <v>0</v>
      </c>
      <c r="AB93" s="82">
        <v>0</v>
      </c>
      <c r="AC93" s="192">
        <v>0</v>
      </c>
      <c r="AD93" s="192">
        <v>0</v>
      </c>
      <c r="AE93" s="192">
        <v>0</v>
      </c>
      <c r="AF93" s="304">
        <v>0.56205411433047903</v>
      </c>
      <c r="AG93" s="304">
        <v>1.6500683706128556</v>
      </c>
      <c r="AH93" s="304">
        <v>2.432519196466647</v>
      </c>
      <c r="AI93" s="304">
        <v>3.2746144278367559</v>
      </c>
    </row>
    <row r="94" spans="1:35" s="9" customFormat="1" x14ac:dyDescent="1.25">
      <c r="A94" s="293">
        <v>180</v>
      </c>
      <c r="B94" s="21">
        <v>89</v>
      </c>
      <c r="C94" s="72" t="s">
        <v>463</v>
      </c>
      <c r="D94" s="22" t="s">
        <v>186</v>
      </c>
      <c r="E94" s="22" t="s">
        <v>29</v>
      </c>
      <c r="F94" s="23" t="s">
        <v>28</v>
      </c>
      <c r="G94" s="20">
        <v>111456.278739</v>
      </c>
      <c r="H94" s="20">
        <v>114909.52115499999</v>
      </c>
      <c r="I94" s="20" t="s">
        <v>187</v>
      </c>
      <c r="J94" s="233">
        <v>44.966666666666669</v>
      </c>
      <c r="K94" s="59">
        <v>48965</v>
      </c>
      <c r="L94" s="58">
        <v>200000</v>
      </c>
      <c r="M94" s="59">
        <v>2346769</v>
      </c>
      <c r="N94" s="294">
        <v>6.02</v>
      </c>
      <c r="O94" s="294">
        <v>23.01</v>
      </c>
      <c r="P94" s="294">
        <v>27.34</v>
      </c>
      <c r="Q94" s="59">
        <v>134.67690000000002</v>
      </c>
      <c r="R94" s="77">
        <v>35.940462564862869</v>
      </c>
      <c r="S94" s="295">
        <v>1116</v>
      </c>
      <c r="T94" s="295">
        <v>25</v>
      </c>
      <c r="U94" s="295">
        <v>6</v>
      </c>
      <c r="V94" s="295">
        <v>75</v>
      </c>
      <c r="W94" s="20">
        <v>1122</v>
      </c>
      <c r="X94" s="89">
        <v>0.29992931463482603</v>
      </c>
      <c r="Y94" s="90">
        <v>2.0640882535905253E-3</v>
      </c>
      <c r="Z94" s="91">
        <v>11305</v>
      </c>
      <c r="AA94" s="82">
        <v>0</v>
      </c>
      <c r="AB94" s="82">
        <v>0</v>
      </c>
      <c r="AC94" s="192">
        <v>0</v>
      </c>
      <c r="AD94" s="192">
        <v>0</v>
      </c>
      <c r="AE94" s="192">
        <v>0</v>
      </c>
      <c r="AF94" s="304">
        <v>7.2222978964066098E-2</v>
      </c>
      <c r="AG94" s="304">
        <v>0.27605494118989388</v>
      </c>
      <c r="AH94" s="304">
        <v>0.32800269848464569</v>
      </c>
      <c r="AI94" s="304">
        <v>1.61574201256572</v>
      </c>
    </row>
    <row r="95" spans="1:35" s="6" customFormat="1" x14ac:dyDescent="1.25">
      <c r="A95" s="88">
        <v>140</v>
      </c>
      <c r="B95" s="18">
        <v>90</v>
      </c>
      <c r="C95" s="71" t="s">
        <v>464</v>
      </c>
      <c r="D95" s="11" t="s">
        <v>217</v>
      </c>
      <c r="E95" s="11" t="s">
        <v>29</v>
      </c>
      <c r="F95" s="12" t="s">
        <v>28</v>
      </c>
      <c r="G95" s="13">
        <v>109206.99739</v>
      </c>
      <c r="H95" s="13">
        <v>157574.81166599999</v>
      </c>
      <c r="I95" s="13" t="s">
        <v>158</v>
      </c>
      <c r="J95" s="232">
        <v>63.766666666666666</v>
      </c>
      <c r="K95" s="57">
        <v>54499</v>
      </c>
      <c r="L95" s="57">
        <v>200000</v>
      </c>
      <c r="M95" s="57">
        <v>2891334</v>
      </c>
      <c r="N95" s="279">
        <v>7.93</v>
      </c>
      <c r="O95" s="279">
        <v>38.03</v>
      </c>
      <c r="P95" s="279">
        <v>56.97</v>
      </c>
      <c r="Q95" s="57">
        <v>189.13339999999999</v>
      </c>
      <c r="R95" s="76">
        <v>35.592276006272868</v>
      </c>
      <c r="S95" s="56">
        <v>74</v>
      </c>
      <c r="T95" s="56">
        <v>4</v>
      </c>
      <c r="U95" s="56">
        <v>6</v>
      </c>
      <c r="V95" s="56">
        <v>96</v>
      </c>
      <c r="W95" s="13">
        <v>80</v>
      </c>
      <c r="X95" s="89">
        <v>6.580663435600953E-2</v>
      </c>
      <c r="Y95" s="90">
        <v>4.5287570889142466E-4</v>
      </c>
      <c r="Z95" s="91">
        <v>11173</v>
      </c>
      <c r="AA95" s="82">
        <v>0</v>
      </c>
      <c r="AB95" s="82">
        <v>0</v>
      </c>
      <c r="AC95" s="192">
        <v>0</v>
      </c>
      <c r="AD95" s="192">
        <v>0</v>
      </c>
      <c r="AE95" s="192">
        <v>0</v>
      </c>
      <c r="AF95" s="304">
        <v>0.13046165261078888</v>
      </c>
      <c r="AG95" s="304">
        <v>0.62565657613976067</v>
      </c>
      <c r="AH95" s="304">
        <v>0.93725098981546573</v>
      </c>
      <c r="AI95" s="304">
        <v>3.1115581245772232</v>
      </c>
    </row>
    <row r="96" spans="1:35" s="9" customFormat="1" x14ac:dyDescent="1.25">
      <c r="A96" s="293">
        <v>165</v>
      </c>
      <c r="B96" s="21">
        <v>91</v>
      </c>
      <c r="C96" s="72" t="s">
        <v>465</v>
      </c>
      <c r="D96" s="22" t="s">
        <v>228</v>
      </c>
      <c r="E96" s="22" t="s">
        <v>29</v>
      </c>
      <c r="F96" s="23" t="s">
        <v>28</v>
      </c>
      <c r="G96" s="20">
        <v>204278.389154</v>
      </c>
      <c r="H96" s="20">
        <v>152020.29264100001</v>
      </c>
      <c r="I96" s="20" t="s">
        <v>167</v>
      </c>
      <c r="J96" s="233">
        <v>53.133333333333333</v>
      </c>
      <c r="K96" s="59">
        <v>150193</v>
      </c>
      <c r="L96" s="58">
        <v>500000</v>
      </c>
      <c r="M96" s="59">
        <v>1012166</v>
      </c>
      <c r="N96" s="294">
        <v>3.93</v>
      </c>
      <c r="O96" s="294">
        <v>15.14</v>
      </c>
      <c r="P96" s="294">
        <v>30.1</v>
      </c>
      <c r="Q96" s="59">
        <v>1.2165999999999999</v>
      </c>
      <c r="R96" s="77">
        <v>0.27476537013801755</v>
      </c>
      <c r="S96" s="295">
        <v>193</v>
      </c>
      <c r="T96" s="295">
        <v>6</v>
      </c>
      <c r="U96" s="295">
        <v>2</v>
      </c>
      <c r="V96" s="295">
        <v>94</v>
      </c>
      <c r="W96" s="20">
        <v>195</v>
      </c>
      <c r="X96" s="89">
        <v>9.5230421411429261E-2</v>
      </c>
      <c r="Y96" s="90">
        <v>6.5536773042385022E-4</v>
      </c>
      <c r="Z96" s="91">
        <v>11239</v>
      </c>
      <c r="AA96" s="82">
        <v>0</v>
      </c>
      <c r="AB96" s="82">
        <v>0</v>
      </c>
      <c r="AC96" s="192">
        <v>0</v>
      </c>
      <c r="AD96" s="192">
        <v>0</v>
      </c>
      <c r="AE96" s="192">
        <v>0</v>
      </c>
      <c r="AF96" s="304">
        <v>6.2375926024486175E-2</v>
      </c>
      <c r="AG96" s="304">
        <v>0.24029809669483987</v>
      </c>
      <c r="AH96" s="304">
        <v>0.47773928074733685</v>
      </c>
      <c r="AI96" s="304">
        <v>1.9309555114857473E-2</v>
      </c>
    </row>
    <row r="97" spans="1:35" s="6" customFormat="1" x14ac:dyDescent="1.25">
      <c r="A97" s="88">
        <v>204</v>
      </c>
      <c r="B97" s="18">
        <v>92</v>
      </c>
      <c r="C97" s="71" t="s">
        <v>466</v>
      </c>
      <c r="D97" s="11" t="s">
        <v>48</v>
      </c>
      <c r="E97" s="11" t="s">
        <v>54</v>
      </c>
      <c r="F97" s="12" t="s">
        <v>28</v>
      </c>
      <c r="G97" s="13">
        <v>82763.889733000004</v>
      </c>
      <c r="H97" s="13">
        <v>732080.46475100005</v>
      </c>
      <c r="I97" s="13" t="s">
        <v>220</v>
      </c>
      <c r="J97" s="232">
        <v>38.200000000000003</v>
      </c>
      <c r="K97" s="57">
        <v>28410000</v>
      </c>
      <c r="L97" s="57">
        <v>50000000</v>
      </c>
      <c r="M97" s="57">
        <v>25769</v>
      </c>
      <c r="N97" s="279">
        <v>11.38</v>
      </c>
      <c r="O97" s="279">
        <v>41.11</v>
      </c>
      <c r="P97" s="279">
        <v>71.510000000000005</v>
      </c>
      <c r="Q97" s="57">
        <v>157.69</v>
      </c>
      <c r="R97" s="76">
        <v>49.53612565445026</v>
      </c>
      <c r="S97" s="56">
        <v>76</v>
      </c>
      <c r="T97" s="56">
        <v>7.1870199999999995</v>
      </c>
      <c r="U97" s="56">
        <v>8</v>
      </c>
      <c r="V97" s="56">
        <v>92.812979999999996</v>
      </c>
      <c r="W97" s="13">
        <v>84</v>
      </c>
      <c r="X97" s="89">
        <v>0.54932651611516004</v>
      </c>
      <c r="Y97" s="90">
        <v>3.7804187652668063E-3</v>
      </c>
      <c r="Z97" s="91">
        <v>11327</v>
      </c>
      <c r="AA97" s="82">
        <v>0</v>
      </c>
      <c r="AB97" s="82">
        <v>0</v>
      </c>
      <c r="AC97" s="192">
        <v>0</v>
      </c>
      <c r="AD97" s="192">
        <v>0</v>
      </c>
      <c r="AE97" s="192">
        <v>0</v>
      </c>
      <c r="AF97" s="304">
        <v>0.8698091494653587</v>
      </c>
      <c r="AG97" s="304">
        <v>3.1421664441582506</v>
      </c>
      <c r="AH97" s="304">
        <v>5.46573394360877</v>
      </c>
      <c r="AI97" s="304">
        <v>12.052742071985271</v>
      </c>
    </row>
    <row r="98" spans="1:35" s="9" customFormat="1" x14ac:dyDescent="1.25">
      <c r="A98" s="293">
        <v>213</v>
      </c>
      <c r="B98" s="21">
        <v>93</v>
      </c>
      <c r="C98" s="72" t="s">
        <v>467</v>
      </c>
      <c r="D98" s="22" t="s">
        <v>250</v>
      </c>
      <c r="E98" s="22" t="s">
        <v>29</v>
      </c>
      <c r="F98" s="23" t="s">
        <v>28</v>
      </c>
      <c r="G98" s="20">
        <v>251450.81576500001</v>
      </c>
      <c r="H98" s="20">
        <v>320544.674306</v>
      </c>
      <c r="I98" s="20" t="s">
        <v>236</v>
      </c>
      <c r="J98" s="233">
        <v>34.299999999999997</v>
      </c>
      <c r="K98" s="59">
        <v>245833</v>
      </c>
      <c r="L98" s="58">
        <v>500000</v>
      </c>
      <c r="M98" s="59">
        <v>1303912</v>
      </c>
      <c r="N98" s="294">
        <v>14.108589001079904</v>
      </c>
      <c r="O98" s="294">
        <v>31.447098841402372</v>
      </c>
      <c r="P98" s="294">
        <v>53.227015971486516</v>
      </c>
      <c r="Q98" s="59">
        <v>77.543999999999997</v>
      </c>
      <c r="R98" s="77">
        <v>27.129096209912539</v>
      </c>
      <c r="S98" s="295">
        <v>99</v>
      </c>
      <c r="T98" s="295">
        <v>0</v>
      </c>
      <c r="U98" s="295">
        <v>11</v>
      </c>
      <c r="V98" s="295">
        <v>100</v>
      </c>
      <c r="W98" s="20">
        <v>110</v>
      </c>
      <c r="X98" s="89">
        <v>0</v>
      </c>
      <c r="Y98" s="90">
        <v>0</v>
      </c>
      <c r="Z98" s="91">
        <v>11381</v>
      </c>
      <c r="AA98" s="82">
        <v>0</v>
      </c>
      <c r="AB98" s="82">
        <v>0</v>
      </c>
      <c r="AC98" s="192">
        <v>0</v>
      </c>
      <c r="AD98" s="192">
        <v>0</v>
      </c>
      <c r="AE98" s="192">
        <v>0</v>
      </c>
      <c r="AF98" s="304">
        <v>0.47216635711782418</v>
      </c>
      <c r="AG98" s="304">
        <v>1.0524271492161681</v>
      </c>
      <c r="AH98" s="304">
        <v>1.7813266960704128</v>
      </c>
      <c r="AI98" s="304">
        <v>2.5951332194553305</v>
      </c>
    </row>
    <row r="99" spans="1:35" s="116" customFormat="1" x14ac:dyDescent="1.25">
      <c r="A99" s="122"/>
      <c r="B99" s="288"/>
      <c r="C99" s="123" t="s">
        <v>30</v>
      </c>
      <c r="D99" s="108"/>
      <c r="E99" s="109" t="s">
        <v>28</v>
      </c>
      <c r="F99" s="124" t="s">
        <v>26</v>
      </c>
      <c r="G99" s="115">
        <f>SUM(G79:G98)</f>
        <v>9637970.4940150008</v>
      </c>
      <c r="H99" s="112">
        <f>SUM(H79:H98)</f>
        <v>9578050.1895009987</v>
      </c>
      <c r="I99" s="125" t="s">
        <v>28</v>
      </c>
      <c r="J99" s="125" t="s">
        <v>28</v>
      </c>
      <c r="K99" s="115">
        <v>5597053044</v>
      </c>
      <c r="L99" s="111" t="s">
        <v>28</v>
      </c>
      <c r="M99" s="111" t="s">
        <v>28</v>
      </c>
      <c r="N99" s="114">
        <v>8.108306299780093</v>
      </c>
      <c r="O99" s="114">
        <v>24.434299476886608</v>
      </c>
      <c r="P99" s="114">
        <v>50.005247496845477</v>
      </c>
      <c r="Q99" s="114">
        <v>365.72682488689105</v>
      </c>
      <c r="R99" s="114"/>
      <c r="S99" s="115">
        <v>17801</v>
      </c>
      <c r="T99" s="115">
        <v>60.40034046854138</v>
      </c>
      <c r="U99" s="115">
        <v>203</v>
      </c>
      <c r="V99" s="115">
        <v>39.59965953145862</v>
      </c>
      <c r="W99" s="115">
        <v>18004</v>
      </c>
      <c r="X99" s="89">
        <v>60.40034046854138</v>
      </c>
      <c r="Y99" s="90" t="s">
        <v>28</v>
      </c>
      <c r="Z99" s="91" t="e">
        <v>#N/A</v>
      </c>
      <c r="AA99" s="82">
        <v>0</v>
      </c>
      <c r="AB99" s="82">
        <v>0</v>
      </c>
      <c r="AC99" s="192">
        <v>0</v>
      </c>
      <c r="AD99" s="192">
        <v>0</v>
      </c>
      <c r="AE99" s="192">
        <v>0</v>
      </c>
      <c r="AF99" s="301">
        <v>8.108306299780093</v>
      </c>
      <c r="AG99" s="301">
        <v>24.434299476886608</v>
      </c>
      <c r="AH99" s="301">
        <v>50.005247496845477</v>
      </c>
      <c r="AI99" s="301">
        <v>365.72682488689105</v>
      </c>
    </row>
    <row r="100" spans="1:35" s="6" customFormat="1" x14ac:dyDescent="1.25">
      <c r="A100" s="88">
        <v>26</v>
      </c>
      <c r="B100" s="18">
        <v>94</v>
      </c>
      <c r="C100" s="71" t="s">
        <v>468</v>
      </c>
      <c r="D100" s="11" t="s">
        <v>34</v>
      </c>
      <c r="E100" s="11" t="s">
        <v>244</v>
      </c>
      <c r="F100" s="12" t="s">
        <v>28</v>
      </c>
      <c r="G100" s="13">
        <v>99477.805714000002</v>
      </c>
      <c r="H100" s="13">
        <v>172107.03200499999</v>
      </c>
      <c r="I100" s="13" t="s">
        <v>126</v>
      </c>
      <c r="J100" s="232">
        <v>128.43333333333334</v>
      </c>
      <c r="K100" s="57">
        <v>6307</v>
      </c>
      <c r="L100" s="57">
        <v>50000</v>
      </c>
      <c r="M100" s="57">
        <v>27288256</v>
      </c>
      <c r="N100" s="279">
        <v>19.73</v>
      </c>
      <c r="O100" s="279">
        <v>72.099999999999994</v>
      </c>
      <c r="P100" s="279">
        <v>104.27</v>
      </c>
      <c r="Q100" s="279">
        <v>2628.8256000000001</v>
      </c>
      <c r="R100" s="76">
        <v>245.62087100960292</v>
      </c>
      <c r="S100" s="56">
        <v>92</v>
      </c>
      <c r="T100" s="56">
        <v>92</v>
      </c>
      <c r="U100" s="56">
        <v>4</v>
      </c>
      <c r="V100" s="56">
        <v>8</v>
      </c>
      <c r="W100" s="13">
        <v>96</v>
      </c>
      <c r="X100" s="89">
        <v>0.79216111193876471</v>
      </c>
      <c r="Y100" s="90">
        <v>1.137676222429825E-2</v>
      </c>
      <c r="Z100" s="91">
        <v>10589</v>
      </c>
      <c r="AA100" s="82">
        <v>0</v>
      </c>
      <c r="AB100" s="82">
        <v>0</v>
      </c>
      <c r="AC100" s="192">
        <v>0</v>
      </c>
      <c r="AD100" s="192">
        <v>0</v>
      </c>
      <c r="AE100" s="192">
        <v>0</v>
      </c>
      <c r="AF100" s="303">
        <v>0.16988411672338943</v>
      </c>
      <c r="AG100" s="303">
        <v>0.62081321924766231</v>
      </c>
      <c r="AH100" s="303">
        <v>0.89781129502016299</v>
      </c>
      <c r="AI100" s="303">
        <v>22.635363156403155</v>
      </c>
    </row>
    <row r="101" spans="1:35" s="9" customFormat="1" x14ac:dyDescent="1.25">
      <c r="A101" s="293">
        <v>44</v>
      </c>
      <c r="B101" s="21">
        <v>95</v>
      </c>
      <c r="C101" s="72" t="s">
        <v>469</v>
      </c>
      <c r="D101" s="22" t="s">
        <v>336</v>
      </c>
      <c r="E101" s="22" t="s">
        <v>244</v>
      </c>
      <c r="F101" s="23" t="s">
        <v>28</v>
      </c>
      <c r="G101" s="20">
        <v>97298.995297000001</v>
      </c>
      <c r="H101" s="20">
        <v>117653.49512599999</v>
      </c>
      <c r="I101" s="20" t="s">
        <v>126</v>
      </c>
      <c r="J101" s="233">
        <v>128.43333333333334</v>
      </c>
      <c r="K101" s="59">
        <v>7024</v>
      </c>
      <c r="L101" s="58">
        <v>50000</v>
      </c>
      <c r="M101" s="59">
        <v>16750213</v>
      </c>
      <c r="N101" s="294">
        <v>19.559999999999999</v>
      </c>
      <c r="O101" s="294">
        <v>66.78</v>
      </c>
      <c r="P101" s="294">
        <v>96.85</v>
      </c>
      <c r="Q101" s="294">
        <v>1575.0213000000001</v>
      </c>
      <c r="R101" s="77">
        <v>147.16004879314821</v>
      </c>
      <c r="S101" s="295">
        <v>80</v>
      </c>
      <c r="T101" s="295">
        <v>16</v>
      </c>
      <c r="U101" s="295">
        <v>7</v>
      </c>
      <c r="V101" s="295">
        <v>84</v>
      </c>
      <c r="W101" s="20">
        <v>87</v>
      </c>
      <c r="X101" s="89">
        <v>9.417852664551972E-2</v>
      </c>
      <c r="Y101" s="90">
        <v>1.3525616041142393E-3</v>
      </c>
      <c r="Z101" s="91">
        <v>10591</v>
      </c>
      <c r="AA101" s="82">
        <v>0</v>
      </c>
      <c r="AB101" s="82">
        <v>0</v>
      </c>
      <c r="AC101" s="192">
        <v>0</v>
      </c>
      <c r="AD101" s="192">
        <v>0</v>
      </c>
      <c r="AE101" s="192">
        <v>0</v>
      </c>
      <c r="AF101" s="303">
        <v>0.11513324882414785</v>
      </c>
      <c r="AG101" s="303">
        <v>0.39307762558673792</v>
      </c>
      <c r="AH101" s="303">
        <v>0.57007439410116156</v>
      </c>
      <c r="AI101" s="303">
        <v>9.270824091831944</v>
      </c>
    </row>
    <row r="102" spans="1:35" s="6" customFormat="1" x14ac:dyDescent="1.25">
      <c r="A102" s="88">
        <v>36</v>
      </c>
      <c r="B102" s="18">
        <v>96</v>
      </c>
      <c r="C102" s="71" t="s">
        <v>470</v>
      </c>
      <c r="D102" s="11" t="s">
        <v>53</v>
      </c>
      <c r="E102" s="11" t="s">
        <v>244</v>
      </c>
      <c r="F102" s="12" t="s">
        <v>28</v>
      </c>
      <c r="G102" s="13">
        <v>108180.76679199999</v>
      </c>
      <c r="H102" s="13">
        <v>758005.02467700001</v>
      </c>
      <c r="I102" s="13" t="s">
        <v>127</v>
      </c>
      <c r="J102" s="232">
        <v>126.86666666666666</v>
      </c>
      <c r="K102" s="57">
        <v>15248</v>
      </c>
      <c r="L102" s="57">
        <v>50000</v>
      </c>
      <c r="M102" s="57">
        <v>49711767</v>
      </c>
      <c r="N102" s="279">
        <v>23.98</v>
      </c>
      <c r="O102" s="279">
        <v>88.06</v>
      </c>
      <c r="P102" s="279">
        <v>179.46</v>
      </c>
      <c r="Q102" s="279">
        <v>4871.1767</v>
      </c>
      <c r="R102" s="76">
        <v>460.75239411455601</v>
      </c>
      <c r="S102" s="56">
        <v>449</v>
      </c>
      <c r="T102" s="56">
        <v>70</v>
      </c>
      <c r="U102" s="56">
        <v>9</v>
      </c>
      <c r="V102" s="56">
        <v>30</v>
      </c>
      <c r="W102" s="13">
        <v>458</v>
      </c>
      <c r="X102" s="89">
        <v>2.6545884504041921</v>
      </c>
      <c r="Y102" s="90">
        <v>3.8124342571806774E-2</v>
      </c>
      <c r="Z102" s="91">
        <v>10596</v>
      </c>
      <c r="AA102" s="82">
        <v>0</v>
      </c>
      <c r="AB102" s="82">
        <v>0</v>
      </c>
      <c r="AC102" s="192">
        <v>0</v>
      </c>
      <c r="AD102" s="192">
        <v>0</v>
      </c>
      <c r="AE102" s="192">
        <v>0</v>
      </c>
      <c r="AF102" s="303">
        <v>0.90938615772417897</v>
      </c>
      <c r="AG102" s="303">
        <v>3.3394722706084736</v>
      </c>
      <c r="AH102" s="303">
        <v>6.805606332993376</v>
      </c>
      <c r="AI102" s="303">
        <v>184.7281343956858</v>
      </c>
    </row>
    <row r="103" spans="1:35" s="9" customFormat="1" x14ac:dyDescent="1.25">
      <c r="A103" s="293">
        <v>20</v>
      </c>
      <c r="B103" s="21">
        <v>97</v>
      </c>
      <c r="C103" s="72" t="s">
        <v>471</v>
      </c>
      <c r="D103" s="22" t="s">
        <v>315</v>
      </c>
      <c r="E103" s="22" t="s">
        <v>244</v>
      </c>
      <c r="F103" s="23" t="s">
        <v>28</v>
      </c>
      <c r="G103" s="20">
        <v>179442.01503800001</v>
      </c>
      <c r="H103" s="20">
        <v>898171.68050000002</v>
      </c>
      <c r="I103" s="20" t="s">
        <v>128</v>
      </c>
      <c r="J103" s="233">
        <v>126.76666666666667</v>
      </c>
      <c r="K103" s="59">
        <v>24166</v>
      </c>
      <c r="L103" s="58">
        <v>50000</v>
      </c>
      <c r="M103" s="59">
        <v>37166750</v>
      </c>
      <c r="N103" s="294">
        <v>17.18</v>
      </c>
      <c r="O103" s="294">
        <v>74.31</v>
      </c>
      <c r="P103" s="294">
        <v>119.26</v>
      </c>
      <c r="Q103" s="294">
        <v>3616.6750000000002</v>
      </c>
      <c r="R103" s="77">
        <v>342.36208256639497</v>
      </c>
      <c r="S103" s="295">
        <v>488</v>
      </c>
      <c r="T103" s="295">
        <v>86</v>
      </c>
      <c r="U103" s="295">
        <v>6</v>
      </c>
      <c r="V103" s="295">
        <v>14</v>
      </c>
      <c r="W103" s="20">
        <v>494</v>
      </c>
      <c r="X103" s="89">
        <v>3.8644250161312041</v>
      </c>
      <c r="Y103" s="90">
        <v>5.5499624861101708E-2</v>
      </c>
      <c r="Z103" s="91">
        <v>10600</v>
      </c>
      <c r="AA103" s="82">
        <v>0</v>
      </c>
      <c r="AB103" s="82">
        <v>0</v>
      </c>
      <c r="AC103" s="192">
        <v>0</v>
      </c>
      <c r="AD103" s="192">
        <v>0</v>
      </c>
      <c r="AE103" s="192">
        <v>0</v>
      </c>
      <c r="AF103" s="303">
        <v>0.77198629973411725</v>
      </c>
      <c r="AG103" s="303">
        <v>3.3391328249849974</v>
      </c>
      <c r="AH103" s="303">
        <v>5.3589689235326441</v>
      </c>
      <c r="AI103" s="303">
        <v>162.51592261879446</v>
      </c>
    </row>
    <row r="104" spans="1:35" s="6" customFormat="1" x14ac:dyDescent="1.25">
      <c r="A104" s="88">
        <v>25</v>
      </c>
      <c r="B104" s="18">
        <v>98</v>
      </c>
      <c r="C104" s="71" t="s">
        <v>472</v>
      </c>
      <c r="D104" s="11" t="s">
        <v>23</v>
      </c>
      <c r="E104" s="11" t="s">
        <v>244</v>
      </c>
      <c r="F104" s="12" t="s">
        <v>28</v>
      </c>
      <c r="G104" s="13">
        <v>118207.67306299999</v>
      </c>
      <c r="H104" s="13">
        <v>445337.98695499997</v>
      </c>
      <c r="I104" s="13" t="s">
        <v>129</v>
      </c>
      <c r="J104" s="232">
        <v>123.93333333333334</v>
      </c>
      <c r="K104" s="57">
        <v>9294</v>
      </c>
      <c r="L104" s="57">
        <v>50000</v>
      </c>
      <c r="M104" s="57">
        <v>47916719</v>
      </c>
      <c r="N104" s="279">
        <v>21.45</v>
      </c>
      <c r="O104" s="279">
        <v>81.06</v>
      </c>
      <c r="P104" s="279">
        <v>139</v>
      </c>
      <c r="Q104" s="279">
        <v>4691.6719000000003</v>
      </c>
      <c r="R104" s="76">
        <v>454.27699946207645</v>
      </c>
      <c r="S104" s="56">
        <v>361</v>
      </c>
      <c r="T104" s="56">
        <v>90</v>
      </c>
      <c r="U104" s="56">
        <v>2</v>
      </c>
      <c r="V104" s="56">
        <v>10</v>
      </c>
      <c r="W104" s="13">
        <v>363</v>
      </c>
      <c r="X104" s="89">
        <v>2.0052075314044133</v>
      </c>
      <c r="Y104" s="90">
        <v>2.8798143397025959E-2</v>
      </c>
      <c r="Z104" s="91">
        <v>10616</v>
      </c>
      <c r="AA104" s="82">
        <v>0</v>
      </c>
      <c r="AB104" s="82">
        <v>0</v>
      </c>
      <c r="AC104" s="192">
        <v>0</v>
      </c>
      <c r="AD104" s="192">
        <v>0</v>
      </c>
      <c r="AE104" s="192">
        <v>0</v>
      </c>
      <c r="AF104" s="303">
        <v>0.47790779498471853</v>
      </c>
      <c r="AG104" s="303">
        <v>1.8060235832849083</v>
      </c>
      <c r="AH104" s="303">
        <v>3.0969316318357052</v>
      </c>
      <c r="AI104" s="303">
        <v>104.53084254176061</v>
      </c>
    </row>
    <row r="105" spans="1:35" s="9" customFormat="1" x14ac:dyDescent="1.25">
      <c r="A105" s="293">
        <v>19</v>
      </c>
      <c r="B105" s="21">
        <v>99</v>
      </c>
      <c r="C105" s="72" t="s">
        <v>473</v>
      </c>
      <c r="D105" s="22" t="s">
        <v>36</v>
      </c>
      <c r="E105" s="22" t="s">
        <v>244</v>
      </c>
      <c r="F105" s="23" t="s">
        <v>28</v>
      </c>
      <c r="G105" s="20">
        <v>36674.036399999997</v>
      </c>
      <c r="H105" s="20">
        <v>47796.539796999998</v>
      </c>
      <c r="I105" s="20" t="s">
        <v>131</v>
      </c>
      <c r="J105" s="233">
        <v>119.33333333333333</v>
      </c>
      <c r="K105" s="59">
        <v>5963</v>
      </c>
      <c r="L105" s="58">
        <v>50000</v>
      </c>
      <c r="M105" s="59">
        <v>8015519</v>
      </c>
      <c r="N105" s="294">
        <v>-3.97</v>
      </c>
      <c r="O105" s="294">
        <v>36.36</v>
      </c>
      <c r="P105" s="294">
        <v>11.22</v>
      </c>
      <c r="Q105" s="294">
        <v>701.55190000000005</v>
      </c>
      <c r="R105" s="77">
        <v>70.5471184357542</v>
      </c>
      <c r="S105" s="295">
        <v>49</v>
      </c>
      <c r="T105" s="295">
        <v>43</v>
      </c>
      <c r="U105" s="295">
        <v>15</v>
      </c>
      <c r="V105" s="295">
        <v>57</v>
      </c>
      <c r="W105" s="20">
        <v>64</v>
      </c>
      <c r="X105" s="89">
        <v>0.10282340675293505</v>
      </c>
      <c r="Y105" s="90">
        <v>1.4767165821324391E-3</v>
      </c>
      <c r="Z105" s="91">
        <v>10630</v>
      </c>
      <c r="AA105" s="82">
        <v>0</v>
      </c>
      <c r="AB105" s="82">
        <v>0</v>
      </c>
      <c r="AC105" s="192">
        <v>0</v>
      </c>
      <c r="AD105" s="192">
        <v>0</v>
      </c>
      <c r="AE105" s="192">
        <v>0</v>
      </c>
      <c r="AF105" s="303">
        <v>-9.4932308095151668E-3</v>
      </c>
      <c r="AG105" s="303">
        <v>8.6945559756667873E-2</v>
      </c>
      <c r="AH105" s="303">
        <v>2.6829735436463518E-2</v>
      </c>
      <c r="AI105" s="303">
        <v>1.6775803807440564</v>
      </c>
    </row>
    <row r="106" spans="1:35" s="6" customFormat="1" x14ac:dyDescent="1.25">
      <c r="A106" s="88">
        <v>27</v>
      </c>
      <c r="B106" s="18">
        <v>100</v>
      </c>
      <c r="C106" s="71" t="s">
        <v>474</v>
      </c>
      <c r="D106" s="11" t="s">
        <v>37</v>
      </c>
      <c r="E106" s="11" t="s">
        <v>244</v>
      </c>
      <c r="F106" s="12" t="s">
        <v>28</v>
      </c>
      <c r="G106" s="13">
        <v>78160.272920999996</v>
      </c>
      <c r="H106" s="13">
        <v>258739.529736</v>
      </c>
      <c r="I106" s="13" t="s">
        <v>132</v>
      </c>
      <c r="J106" s="232">
        <v>114.5</v>
      </c>
      <c r="K106" s="57">
        <v>24063</v>
      </c>
      <c r="L106" s="57">
        <v>50000</v>
      </c>
      <c r="M106" s="57">
        <v>10752588</v>
      </c>
      <c r="N106" s="279">
        <v>7.09</v>
      </c>
      <c r="O106" s="279">
        <v>85.74</v>
      </c>
      <c r="P106" s="279">
        <v>105.23</v>
      </c>
      <c r="Q106" s="279">
        <v>975.25879999999995</v>
      </c>
      <c r="R106" s="76">
        <v>102.21052925764192</v>
      </c>
      <c r="S106" s="56">
        <v>143</v>
      </c>
      <c r="T106" s="56">
        <v>22</v>
      </c>
      <c r="U106" s="56">
        <v>5</v>
      </c>
      <c r="V106" s="56">
        <v>78</v>
      </c>
      <c r="W106" s="13">
        <v>148</v>
      </c>
      <c r="X106" s="89">
        <v>0.28478200367458489</v>
      </c>
      <c r="Y106" s="90">
        <v>4.0899472250481191E-3</v>
      </c>
      <c r="Z106" s="91">
        <v>10706</v>
      </c>
      <c r="AA106" s="82">
        <v>0</v>
      </c>
      <c r="AB106" s="82">
        <v>0</v>
      </c>
      <c r="AC106" s="192">
        <v>0</v>
      </c>
      <c r="AD106" s="192">
        <v>0</v>
      </c>
      <c r="AE106" s="192">
        <v>0</v>
      </c>
      <c r="AF106" s="303">
        <v>9.1777473002400314E-2</v>
      </c>
      <c r="AG106" s="303">
        <v>1.1098731361390413</v>
      </c>
      <c r="AH106" s="303">
        <v>1.3621641021216624</v>
      </c>
      <c r="AI106" s="303">
        <v>12.624370689330512</v>
      </c>
    </row>
    <row r="107" spans="1:35" s="9" customFormat="1" x14ac:dyDescent="1.25">
      <c r="A107" s="293">
        <v>22</v>
      </c>
      <c r="B107" s="21">
        <v>101</v>
      </c>
      <c r="C107" s="72" t="s">
        <v>475</v>
      </c>
      <c r="D107" s="22" t="s">
        <v>39</v>
      </c>
      <c r="E107" s="22" t="s">
        <v>244</v>
      </c>
      <c r="F107" s="23" t="s">
        <v>28</v>
      </c>
      <c r="G107" s="20">
        <v>1084250.221354</v>
      </c>
      <c r="H107" s="20">
        <v>1852048.1779789999</v>
      </c>
      <c r="I107" s="20" t="s">
        <v>134</v>
      </c>
      <c r="J107" s="233">
        <v>112.4</v>
      </c>
      <c r="K107" s="59">
        <v>69416</v>
      </c>
      <c r="L107" s="58">
        <v>100000</v>
      </c>
      <c r="M107" s="59">
        <v>26680422</v>
      </c>
      <c r="N107" s="294">
        <v>9.27</v>
      </c>
      <c r="O107" s="294">
        <v>52.01</v>
      </c>
      <c r="P107" s="294">
        <v>67.52</v>
      </c>
      <c r="Q107" s="294">
        <v>2568.0421999999999</v>
      </c>
      <c r="R107" s="77">
        <v>274.16820640569392</v>
      </c>
      <c r="S107" s="295">
        <v>104</v>
      </c>
      <c r="T107" s="295">
        <v>81</v>
      </c>
      <c r="U107" s="295">
        <v>4</v>
      </c>
      <c r="V107" s="295">
        <v>19</v>
      </c>
      <c r="W107" s="20">
        <v>108</v>
      </c>
      <c r="X107" s="89">
        <v>7.5052363764430376</v>
      </c>
      <c r="Y107" s="90">
        <v>0.10778778256732534</v>
      </c>
      <c r="Z107" s="91">
        <v>10719</v>
      </c>
      <c r="AA107" s="82">
        <v>0</v>
      </c>
      <c r="AB107" s="82">
        <v>0</v>
      </c>
      <c r="AC107" s="192">
        <v>0</v>
      </c>
      <c r="AD107" s="192">
        <v>0</v>
      </c>
      <c r="AE107" s="192">
        <v>0</v>
      </c>
      <c r="AF107" s="303">
        <v>0.85893260752625877</v>
      </c>
      <c r="AG107" s="303">
        <v>4.819103011590153</v>
      </c>
      <c r="AH107" s="303">
        <v>6.2562167918201714</v>
      </c>
      <c r="AI107" s="303">
        <v>237.94770044050378</v>
      </c>
    </row>
    <row r="108" spans="1:35" s="6" customFormat="1" x14ac:dyDescent="1.25">
      <c r="A108" s="88">
        <v>48</v>
      </c>
      <c r="B108" s="18" t="s">
        <v>367</v>
      </c>
      <c r="C108" s="71" t="s">
        <v>476</v>
      </c>
      <c r="D108" s="11" t="s">
        <v>40</v>
      </c>
      <c r="E108" s="11" t="s">
        <v>244</v>
      </c>
      <c r="F108" s="12" t="s">
        <v>28</v>
      </c>
      <c r="G108" s="13">
        <v>25315.187948999999</v>
      </c>
      <c r="H108" s="13">
        <v>3819.842048</v>
      </c>
      <c r="I108" s="13" t="s">
        <v>135</v>
      </c>
      <c r="J108" s="232">
        <v>110.03333333333333</v>
      </c>
      <c r="K108" s="57">
        <v>6951</v>
      </c>
      <c r="L108" s="57">
        <v>50000</v>
      </c>
      <c r="M108" s="57">
        <v>3641949</v>
      </c>
      <c r="N108" s="279">
        <v>1.1299999999999999</v>
      </c>
      <c r="O108" s="279">
        <v>16.3</v>
      </c>
      <c r="P108" s="279">
        <v>0</v>
      </c>
      <c r="Q108" s="279">
        <v>264.19489999999996</v>
      </c>
      <c r="R108" s="76">
        <v>28.812530748258101</v>
      </c>
      <c r="S108" s="56">
        <v>5</v>
      </c>
      <c r="T108" s="56">
        <v>1</v>
      </c>
      <c r="U108" s="56">
        <v>15</v>
      </c>
      <c r="V108" s="56">
        <v>99</v>
      </c>
      <c r="W108" s="13">
        <v>20</v>
      </c>
      <c r="X108" s="89">
        <v>1.9110518971088395E-4</v>
      </c>
      <c r="Y108" s="90">
        <v>2.7445910565453267E-6</v>
      </c>
      <c r="Z108" s="91">
        <v>10739</v>
      </c>
      <c r="AA108" s="82">
        <v>0</v>
      </c>
      <c r="AB108" s="82">
        <v>0</v>
      </c>
      <c r="AC108" s="192">
        <v>0</v>
      </c>
      <c r="AD108" s="192">
        <v>0</v>
      </c>
      <c r="AE108" s="192">
        <v>0</v>
      </c>
      <c r="AF108" s="303">
        <v>2.1594886437329883E-4</v>
      </c>
      <c r="AG108" s="303">
        <v>3.1150145922874085E-3</v>
      </c>
      <c r="AH108" s="303">
        <v>0</v>
      </c>
      <c r="AI108" s="303">
        <v>5.0489016485148003E-2</v>
      </c>
    </row>
    <row r="109" spans="1:35" s="9" customFormat="1" x14ac:dyDescent="1.25">
      <c r="A109" s="293">
        <v>21</v>
      </c>
      <c r="B109" s="21">
        <v>103</v>
      </c>
      <c r="C109" s="72" t="s">
        <v>477</v>
      </c>
      <c r="D109" s="22" t="s">
        <v>41</v>
      </c>
      <c r="E109" s="22" t="s">
        <v>244</v>
      </c>
      <c r="F109" s="23" t="s">
        <v>28</v>
      </c>
      <c r="G109" s="20">
        <v>107584.017265</v>
      </c>
      <c r="H109" s="20">
        <v>381477.85751200002</v>
      </c>
      <c r="I109" s="20" t="s">
        <v>136</v>
      </c>
      <c r="J109" s="233">
        <v>108.13333333333334</v>
      </c>
      <c r="K109" s="59">
        <v>21685</v>
      </c>
      <c r="L109" s="58">
        <v>100000</v>
      </c>
      <c r="M109" s="59">
        <v>17591785</v>
      </c>
      <c r="N109" s="294">
        <v>15.33</v>
      </c>
      <c r="O109" s="294">
        <v>85.61</v>
      </c>
      <c r="P109" s="294">
        <v>146.46</v>
      </c>
      <c r="Q109" s="294">
        <v>1659.1785000000002</v>
      </c>
      <c r="R109" s="77">
        <v>184.12585080147969</v>
      </c>
      <c r="S109" s="295">
        <v>173</v>
      </c>
      <c r="T109" s="295">
        <v>74</v>
      </c>
      <c r="U109" s="295">
        <v>5</v>
      </c>
      <c r="V109" s="295">
        <v>26</v>
      </c>
      <c r="W109" s="20">
        <v>178</v>
      </c>
      <c r="X109" s="89">
        <v>1.412303809595792</v>
      </c>
      <c r="Y109" s="90">
        <v>2.0283051500619428E-2</v>
      </c>
      <c r="Z109" s="91">
        <v>10743</v>
      </c>
      <c r="AA109" s="82">
        <v>0</v>
      </c>
      <c r="AB109" s="82">
        <v>0</v>
      </c>
      <c r="AC109" s="192">
        <v>0</v>
      </c>
      <c r="AD109" s="192">
        <v>0</v>
      </c>
      <c r="AE109" s="192">
        <v>0</v>
      </c>
      <c r="AF109" s="303">
        <v>0.29257591082572282</v>
      </c>
      <c r="AG109" s="303">
        <v>1.6338828262094018</v>
      </c>
      <c r="AH109" s="303">
        <v>2.7952164318026984</v>
      </c>
      <c r="AI109" s="303">
        <v>31.665731302019349</v>
      </c>
    </row>
    <row r="110" spans="1:35" s="6" customFormat="1" x14ac:dyDescent="1.25">
      <c r="A110" s="88">
        <v>60</v>
      </c>
      <c r="B110" s="18">
        <v>104</v>
      </c>
      <c r="C110" s="71" t="s">
        <v>478</v>
      </c>
      <c r="D110" s="11" t="s">
        <v>42</v>
      </c>
      <c r="E110" s="11" t="s">
        <v>244</v>
      </c>
      <c r="F110" s="12" t="s">
        <v>28</v>
      </c>
      <c r="G110" s="13">
        <v>105713.233353</v>
      </c>
      <c r="H110" s="13">
        <v>150961.71587000001</v>
      </c>
      <c r="I110" s="13" t="s">
        <v>137</v>
      </c>
      <c r="J110" s="232">
        <v>105.26666666666667</v>
      </c>
      <c r="K110" s="57">
        <v>15715</v>
      </c>
      <c r="L110" s="57">
        <v>50000</v>
      </c>
      <c r="M110" s="57">
        <v>9606218</v>
      </c>
      <c r="N110" s="279">
        <v>9.48</v>
      </c>
      <c r="O110" s="279">
        <v>35.11</v>
      </c>
      <c r="P110" s="279">
        <v>53.35</v>
      </c>
      <c r="Q110" s="279">
        <v>860.62180000000001</v>
      </c>
      <c r="R110" s="76">
        <v>98.107614946168468</v>
      </c>
      <c r="S110" s="56">
        <v>97</v>
      </c>
      <c r="T110" s="56">
        <v>33</v>
      </c>
      <c r="U110" s="56">
        <v>7</v>
      </c>
      <c r="V110" s="56">
        <v>67</v>
      </c>
      <c r="W110" s="13">
        <v>104</v>
      </c>
      <c r="X110" s="89">
        <v>0.24923431665511586</v>
      </c>
      <c r="Y110" s="90">
        <v>3.5794228168826055E-3</v>
      </c>
      <c r="Z110" s="91">
        <v>10753</v>
      </c>
      <c r="AA110" s="82">
        <v>0</v>
      </c>
      <c r="AB110" s="82">
        <v>0</v>
      </c>
      <c r="AC110" s="192">
        <v>0</v>
      </c>
      <c r="AD110" s="192">
        <v>0</v>
      </c>
      <c r="AE110" s="192">
        <v>0</v>
      </c>
      <c r="AF110" s="303">
        <v>7.1598221875469645E-2</v>
      </c>
      <c r="AG110" s="303">
        <v>0.26517020781094292</v>
      </c>
      <c r="AH110" s="303">
        <v>0.40292881192577057</v>
      </c>
      <c r="AI110" s="303">
        <v>6.4998935218635081</v>
      </c>
    </row>
    <row r="111" spans="1:35" s="9" customFormat="1" x14ac:dyDescent="1.25">
      <c r="A111" s="293">
        <v>45</v>
      </c>
      <c r="B111" s="21">
        <v>105</v>
      </c>
      <c r="C111" s="72" t="s">
        <v>479</v>
      </c>
      <c r="D111" s="22" t="s">
        <v>21</v>
      </c>
      <c r="E111" s="22" t="s">
        <v>244</v>
      </c>
      <c r="F111" s="23" t="s">
        <v>28</v>
      </c>
      <c r="G111" s="20">
        <v>115619.603392</v>
      </c>
      <c r="H111" s="20">
        <v>182004.988503</v>
      </c>
      <c r="I111" s="20" t="s">
        <v>138</v>
      </c>
      <c r="J111" s="233">
        <v>104.66666666666667</v>
      </c>
      <c r="K111" s="59">
        <v>27221</v>
      </c>
      <c r="L111" s="58">
        <v>50000</v>
      </c>
      <c r="M111" s="59">
        <v>6686197</v>
      </c>
      <c r="N111" s="294">
        <v>16.59</v>
      </c>
      <c r="O111" s="294">
        <v>71.83</v>
      </c>
      <c r="P111" s="294">
        <v>106.08</v>
      </c>
      <c r="Q111" s="294">
        <v>568.61969999999997</v>
      </c>
      <c r="R111" s="77">
        <v>65.192067515923554</v>
      </c>
      <c r="S111" s="295">
        <v>120</v>
      </c>
      <c r="T111" s="295">
        <v>4</v>
      </c>
      <c r="U111" s="295">
        <v>11</v>
      </c>
      <c r="V111" s="295">
        <v>96</v>
      </c>
      <c r="W111" s="20">
        <v>131</v>
      </c>
      <c r="X111" s="89">
        <v>3.6422550900401071E-2</v>
      </c>
      <c r="Y111" s="90">
        <v>5.230889208662576E-4</v>
      </c>
      <c r="Z111" s="91">
        <v>10782</v>
      </c>
      <c r="AA111" s="82">
        <v>0</v>
      </c>
      <c r="AB111" s="82">
        <v>0</v>
      </c>
      <c r="AC111" s="192">
        <v>0</v>
      </c>
      <c r="AD111" s="192">
        <v>0</v>
      </c>
      <c r="AE111" s="192">
        <v>0</v>
      </c>
      <c r="AF111" s="303">
        <v>0.15106252985941343</v>
      </c>
      <c r="AG111" s="303">
        <v>0.65405795779395226</v>
      </c>
      <c r="AH111" s="303">
        <v>0.96592604987863639</v>
      </c>
      <c r="AI111" s="303">
        <v>5.1776449915551961</v>
      </c>
    </row>
    <row r="112" spans="1:35" s="6" customFormat="1" x14ac:dyDescent="1.25">
      <c r="A112" s="88">
        <v>56</v>
      </c>
      <c r="B112" s="18">
        <v>106</v>
      </c>
      <c r="C112" s="71" t="s">
        <v>480</v>
      </c>
      <c r="D112" s="11" t="s">
        <v>334</v>
      </c>
      <c r="E112" s="11" t="s">
        <v>244</v>
      </c>
      <c r="F112" s="12" t="s">
        <v>28</v>
      </c>
      <c r="G112" s="13">
        <v>136009.805448</v>
      </c>
      <c r="H112" s="13">
        <v>236131.59767799999</v>
      </c>
      <c r="I112" s="13" t="s">
        <v>138</v>
      </c>
      <c r="J112" s="232">
        <v>104.66666666666667</v>
      </c>
      <c r="K112" s="57">
        <v>12871</v>
      </c>
      <c r="L112" s="57">
        <v>50000</v>
      </c>
      <c r="M112" s="57">
        <v>18346018</v>
      </c>
      <c r="N112" s="279">
        <v>25.54</v>
      </c>
      <c r="O112" s="279">
        <v>77.84</v>
      </c>
      <c r="P112" s="279">
        <v>109.63</v>
      </c>
      <c r="Q112" s="279">
        <v>1734.6018000000001</v>
      </c>
      <c r="R112" s="76">
        <v>198.87154394904459</v>
      </c>
      <c r="S112" s="56">
        <v>27</v>
      </c>
      <c r="T112" s="56">
        <v>2</v>
      </c>
      <c r="U112" s="56">
        <v>4</v>
      </c>
      <c r="V112" s="56">
        <v>98</v>
      </c>
      <c r="W112" s="13">
        <v>31</v>
      </c>
      <c r="X112" s="89">
        <v>2.3627141229368608E-2</v>
      </c>
      <c r="Y112" s="90">
        <v>3.3932537681453267E-4</v>
      </c>
      <c r="Z112" s="91">
        <v>10766</v>
      </c>
      <c r="AA112" s="82">
        <v>0</v>
      </c>
      <c r="AB112" s="82">
        <v>0</v>
      </c>
      <c r="AC112" s="192">
        <v>0</v>
      </c>
      <c r="AD112" s="192">
        <v>0</v>
      </c>
      <c r="AE112" s="192">
        <v>0</v>
      </c>
      <c r="AF112" s="303">
        <v>0.30171859349903712</v>
      </c>
      <c r="AG112" s="303">
        <v>0.91956833664702631</v>
      </c>
      <c r="AH112" s="303">
        <v>1.2951217464878402</v>
      </c>
      <c r="AI112" s="303">
        <v>20.491840852658502</v>
      </c>
    </row>
    <row r="113" spans="1:35" s="9" customFormat="1" x14ac:dyDescent="1.25">
      <c r="A113" s="293">
        <v>33</v>
      </c>
      <c r="B113" s="21">
        <v>107</v>
      </c>
      <c r="C113" s="72" t="s">
        <v>481</v>
      </c>
      <c r="D113" s="22" t="s">
        <v>230</v>
      </c>
      <c r="E113" s="22" t="s">
        <v>244</v>
      </c>
      <c r="F113" s="23" t="s">
        <v>28</v>
      </c>
      <c r="G113" s="20">
        <v>164957.258466</v>
      </c>
      <c r="H113" s="20">
        <v>275210.81280000001</v>
      </c>
      <c r="I113" s="20" t="s">
        <v>109</v>
      </c>
      <c r="J113" s="233">
        <v>104.4</v>
      </c>
      <c r="K113" s="59">
        <v>44352</v>
      </c>
      <c r="L113" s="58">
        <v>100000</v>
      </c>
      <c r="M113" s="59">
        <v>6205150</v>
      </c>
      <c r="N113" s="294">
        <v>21.95</v>
      </c>
      <c r="O113" s="294">
        <v>73.540000000000006</v>
      </c>
      <c r="P113" s="294">
        <v>128.1</v>
      </c>
      <c r="Q113" s="294">
        <v>520.51499999999999</v>
      </c>
      <c r="R113" s="77">
        <v>59.829310344827576</v>
      </c>
      <c r="S113" s="295">
        <v>111</v>
      </c>
      <c r="T113" s="295">
        <v>1</v>
      </c>
      <c r="U113" s="295">
        <v>7</v>
      </c>
      <c r="V113" s="295">
        <v>99</v>
      </c>
      <c r="W113" s="20">
        <v>118</v>
      </c>
      <c r="X113" s="89">
        <v>1.3768688320023063E-2</v>
      </c>
      <c r="Y113" s="90">
        <v>1.9774145788853577E-4</v>
      </c>
      <c r="Z113" s="91">
        <v>10764</v>
      </c>
      <c r="AA113" s="82">
        <v>0</v>
      </c>
      <c r="AB113" s="82">
        <v>0</v>
      </c>
      <c r="AC113" s="192">
        <v>0</v>
      </c>
      <c r="AD113" s="192">
        <v>0</v>
      </c>
      <c r="AE113" s="192">
        <v>0</v>
      </c>
      <c r="AF113" s="303">
        <v>0.30222270862450623</v>
      </c>
      <c r="AG113" s="303">
        <v>1.0125493390544962</v>
      </c>
      <c r="AH113" s="303">
        <v>1.7637689737949542</v>
      </c>
      <c r="AI113" s="303">
        <v>7.1668088008968045</v>
      </c>
    </row>
    <row r="114" spans="1:35" s="6" customFormat="1" x14ac:dyDescent="1.25">
      <c r="A114" s="88">
        <v>49</v>
      </c>
      <c r="B114" s="18">
        <v>108</v>
      </c>
      <c r="C114" s="71" t="s">
        <v>482</v>
      </c>
      <c r="D114" s="11" t="s">
        <v>44</v>
      </c>
      <c r="E114" s="11" t="s">
        <v>244</v>
      </c>
      <c r="F114" s="12" t="s">
        <v>28</v>
      </c>
      <c r="G114" s="13">
        <v>98719.823755999998</v>
      </c>
      <c r="H114" s="13">
        <v>213888.09579399999</v>
      </c>
      <c r="I114" s="13" t="s">
        <v>85</v>
      </c>
      <c r="J114" s="232">
        <v>104.33333333333333</v>
      </c>
      <c r="K114" s="57">
        <v>16902</v>
      </c>
      <c r="L114" s="57">
        <v>50000</v>
      </c>
      <c r="M114" s="57">
        <v>12654602</v>
      </c>
      <c r="N114" s="279">
        <v>27.38</v>
      </c>
      <c r="O114" s="279">
        <v>85.61</v>
      </c>
      <c r="P114" s="279">
        <v>116.58</v>
      </c>
      <c r="Q114" s="279">
        <v>1165.4602</v>
      </c>
      <c r="R114" s="76">
        <v>134.04654057507986</v>
      </c>
      <c r="S114" s="56">
        <v>84</v>
      </c>
      <c r="T114" s="56">
        <v>6</v>
      </c>
      <c r="U114" s="56">
        <v>7</v>
      </c>
      <c r="V114" s="56">
        <v>94</v>
      </c>
      <c r="W114" s="13">
        <v>91</v>
      </c>
      <c r="X114" s="89">
        <v>6.4204421978673543E-2</v>
      </c>
      <c r="Y114" s="90">
        <v>9.2208318685598574E-4</v>
      </c>
      <c r="Z114" s="91">
        <v>10771</v>
      </c>
      <c r="AA114" s="82">
        <v>0</v>
      </c>
      <c r="AB114" s="82">
        <v>0</v>
      </c>
      <c r="AC114" s="192">
        <v>0</v>
      </c>
      <c r="AD114" s="192">
        <v>0</v>
      </c>
      <c r="AE114" s="192">
        <v>0</v>
      </c>
      <c r="AF114" s="303">
        <v>0.29298617896268025</v>
      </c>
      <c r="AG114" s="303">
        <v>0.91609009426570698</v>
      </c>
      <c r="AH114" s="303">
        <v>1.2474919190456268</v>
      </c>
      <c r="AI114" s="303">
        <v>12.471283080024877</v>
      </c>
    </row>
    <row r="115" spans="1:35" s="9" customFormat="1" x14ac:dyDescent="1.25">
      <c r="A115" s="293">
        <v>37</v>
      </c>
      <c r="B115" s="21">
        <v>109</v>
      </c>
      <c r="C115" s="72" t="s">
        <v>483</v>
      </c>
      <c r="D115" s="22" t="s">
        <v>45</v>
      </c>
      <c r="E115" s="22" t="s">
        <v>244</v>
      </c>
      <c r="F115" s="23" t="s">
        <v>28</v>
      </c>
      <c r="G115" s="20">
        <v>14123.25555</v>
      </c>
      <c r="H115" s="20">
        <v>23803.516832000001</v>
      </c>
      <c r="I115" s="20" t="s">
        <v>139</v>
      </c>
      <c r="J115" s="233">
        <v>102.76666666666667</v>
      </c>
      <c r="K115" s="59">
        <v>7931</v>
      </c>
      <c r="L115" s="58">
        <v>50000</v>
      </c>
      <c r="M115" s="59">
        <v>1894604</v>
      </c>
      <c r="N115" s="294">
        <v>-3.35</v>
      </c>
      <c r="O115" s="294">
        <v>17.28</v>
      </c>
      <c r="P115" s="294">
        <v>10.87</v>
      </c>
      <c r="Q115" s="294">
        <v>89.460399999999993</v>
      </c>
      <c r="R115" s="77">
        <v>10.446235484917288</v>
      </c>
      <c r="S115" s="295">
        <v>79</v>
      </c>
      <c r="T115" s="295">
        <v>80</v>
      </c>
      <c r="U115" s="295">
        <v>2</v>
      </c>
      <c r="V115" s="295">
        <v>20</v>
      </c>
      <c r="W115" s="20">
        <v>81</v>
      </c>
      <c r="X115" s="89">
        <v>9.5270444019481704E-2</v>
      </c>
      <c r="Y115" s="90">
        <v>1.3682433690291344E-3</v>
      </c>
      <c r="Z115" s="91">
        <v>10763</v>
      </c>
      <c r="AA115" s="82">
        <v>0</v>
      </c>
      <c r="AB115" s="82">
        <v>0</v>
      </c>
      <c r="AC115" s="192">
        <v>0</v>
      </c>
      <c r="AD115" s="192">
        <v>0</v>
      </c>
      <c r="AE115" s="192">
        <v>0</v>
      </c>
      <c r="AF115" s="303">
        <v>-3.9894498433157965E-3</v>
      </c>
      <c r="AG115" s="303">
        <v>2.057841590820805E-2</v>
      </c>
      <c r="AH115" s="303">
        <v>1.2944871581147077E-2</v>
      </c>
      <c r="AI115" s="303">
        <v>0.10653665037700551</v>
      </c>
    </row>
    <row r="116" spans="1:35" s="6" customFormat="1" x14ac:dyDescent="1.25">
      <c r="A116" s="88">
        <v>51</v>
      </c>
      <c r="B116" s="18">
        <v>110</v>
      </c>
      <c r="C116" s="71" t="s">
        <v>484</v>
      </c>
      <c r="D116" s="11" t="s">
        <v>46</v>
      </c>
      <c r="E116" s="11" t="s">
        <v>244</v>
      </c>
      <c r="F116" s="12" t="s">
        <v>28</v>
      </c>
      <c r="G116" s="13">
        <v>129320.76426</v>
      </c>
      <c r="H116" s="13">
        <v>265600.104315</v>
      </c>
      <c r="I116" s="13" t="s">
        <v>140</v>
      </c>
      <c r="J116" s="232">
        <v>100.6</v>
      </c>
      <c r="K116" s="57">
        <v>35333</v>
      </c>
      <c r="L116" s="57">
        <v>200000</v>
      </c>
      <c r="M116" s="57">
        <v>7517055</v>
      </c>
      <c r="N116" s="279">
        <v>14.25</v>
      </c>
      <c r="O116" s="279">
        <v>77.510000000000005</v>
      </c>
      <c r="P116" s="279">
        <v>126.4</v>
      </c>
      <c r="Q116" s="279">
        <v>651.70550000000003</v>
      </c>
      <c r="R116" s="76">
        <v>77.738230616302189</v>
      </c>
      <c r="S116" s="56">
        <v>128</v>
      </c>
      <c r="T116" s="56">
        <v>21</v>
      </c>
      <c r="U116" s="56">
        <v>3</v>
      </c>
      <c r="V116" s="56">
        <v>79</v>
      </c>
      <c r="W116" s="13">
        <v>131</v>
      </c>
      <c r="X116" s="89">
        <v>0.27904523573884737</v>
      </c>
      <c r="Y116" s="90">
        <v>4.0075576154633592E-3</v>
      </c>
      <c r="Z116" s="91">
        <v>10781</v>
      </c>
      <c r="AA116" s="82">
        <v>0</v>
      </c>
      <c r="AB116" s="82">
        <v>0</v>
      </c>
      <c r="AC116" s="192">
        <v>0</v>
      </c>
      <c r="AD116" s="192">
        <v>0</v>
      </c>
      <c r="AE116" s="192">
        <v>0</v>
      </c>
      <c r="AF116" s="303">
        <v>0.18935212425136072</v>
      </c>
      <c r="AG116" s="303">
        <v>1.0299426772437172</v>
      </c>
      <c r="AH116" s="303">
        <v>1.6795865617804908</v>
      </c>
      <c r="AI116" s="303">
        <v>8.659776899038258</v>
      </c>
    </row>
    <row r="117" spans="1:35" s="9" customFormat="1" x14ac:dyDescent="1.25">
      <c r="A117" s="293">
        <v>43</v>
      </c>
      <c r="B117" s="21">
        <v>111</v>
      </c>
      <c r="C117" s="72" t="s">
        <v>485</v>
      </c>
      <c r="D117" s="22" t="s">
        <v>165</v>
      </c>
      <c r="E117" s="22" t="s">
        <v>244</v>
      </c>
      <c r="F117" s="23" t="s">
        <v>28</v>
      </c>
      <c r="G117" s="20">
        <v>199963.807172</v>
      </c>
      <c r="H117" s="20">
        <v>536366.50815600005</v>
      </c>
      <c r="I117" s="20" t="s">
        <v>142</v>
      </c>
      <c r="J117" s="233">
        <v>99.3</v>
      </c>
      <c r="K117" s="59">
        <v>46614</v>
      </c>
      <c r="L117" s="58">
        <v>200000</v>
      </c>
      <c r="M117" s="59">
        <v>11506554</v>
      </c>
      <c r="N117" s="294">
        <v>8.9</v>
      </c>
      <c r="O117" s="294">
        <v>43.72</v>
      </c>
      <c r="P117" s="294">
        <v>80.87</v>
      </c>
      <c r="Q117" s="294">
        <v>1050.6553999999999</v>
      </c>
      <c r="R117" s="77">
        <v>126.96741993957701</v>
      </c>
      <c r="S117" s="295">
        <v>311</v>
      </c>
      <c r="T117" s="295">
        <v>60</v>
      </c>
      <c r="U117" s="295">
        <v>7</v>
      </c>
      <c r="V117" s="295">
        <v>40</v>
      </c>
      <c r="W117" s="20">
        <v>318</v>
      </c>
      <c r="X117" s="89">
        <v>1.6100522797698171</v>
      </c>
      <c r="Y117" s="90">
        <v>2.3123051207096467E-2</v>
      </c>
      <c r="Z117" s="91">
        <v>10789</v>
      </c>
      <c r="AA117" s="82">
        <v>0</v>
      </c>
      <c r="AB117" s="82">
        <v>0</v>
      </c>
      <c r="AC117" s="192">
        <v>0</v>
      </c>
      <c r="AD117" s="192">
        <v>0</v>
      </c>
      <c r="AE117" s="192">
        <v>0</v>
      </c>
      <c r="AF117" s="303">
        <v>0.23882442149918953</v>
      </c>
      <c r="AG117" s="303">
        <v>1.1731914278589399</v>
      </c>
      <c r="AH117" s="303">
        <v>2.1700821310830851</v>
      </c>
      <c r="AI117" s="303">
        <v>28.193502033707812</v>
      </c>
    </row>
    <row r="118" spans="1:35" s="6" customFormat="1" x14ac:dyDescent="1.25">
      <c r="A118" s="88">
        <v>54</v>
      </c>
      <c r="B118" s="18">
        <v>112</v>
      </c>
      <c r="C118" s="71" t="s">
        <v>486</v>
      </c>
      <c r="D118" s="11" t="s">
        <v>319</v>
      </c>
      <c r="E118" s="11" t="s">
        <v>244</v>
      </c>
      <c r="F118" s="12" t="s">
        <v>28</v>
      </c>
      <c r="G118" s="13">
        <v>82698.462847000003</v>
      </c>
      <c r="H118" s="13">
        <v>167772.156904</v>
      </c>
      <c r="I118" s="13" t="s">
        <v>143</v>
      </c>
      <c r="J118" s="232">
        <v>97.36666666666666</v>
      </c>
      <c r="K118" s="57">
        <v>20518</v>
      </c>
      <c r="L118" s="57">
        <v>50000</v>
      </c>
      <c r="M118" s="57">
        <v>8176828</v>
      </c>
      <c r="N118" s="279">
        <v>20.63</v>
      </c>
      <c r="O118" s="279">
        <v>68.150000000000006</v>
      </c>
      <c r="P118" s="279">
        <v>80.47</v>
      </c>
      <c r="Q118" s="279">
        <v>717.68280000000004</v>
      </c>
      <c r="R118" s="76">
        <v>88.451149606299211</v>
      </c>
      <c r="S118" s="56">
        <v>263</v>
      </c>
      <c r="T118" s="56">
        <v>19</v>
      </c>
      <c r="U118" s="56">
        <v>7</v>
      </c>
      <c r="V118" s="56">
        <v>81</v>
      </c>
      <c r="W118" s="13">
        <v>270</v>
      </c>
      <c r="X118" s="89">
        <v>0.15947792079844636</v>
      </c>
      <c r="Y118" s="90">
        <v>2.290370427940982E-3</v>
      </c>
      <c r="Z118" s="91">
        <v>10787</v>
      </c>
      <c r="AA118" s="82">
        <v>0</v>
      </c>
      <c r="AB118" s="82">
        <v>0</v>
      </c>
      <c r="AC118" s="192">
        <v>0</v>
      </c>
      <c r="AD118" s="192">
        <v>0</v>
      </c>
      <c r="AE118" s="192">
        <v>0</v>
      </c>
      <c r="AF118" s="303">
        <v>0.17315944768799726</v>
      </c>
      <c r="AG118" s="303">
        <v>0.57202212117969053</v>
      </c>
      <c r="AH118" s="303">
        <v>0.67543096245531464</v>
      </c>
      <c r="AI118" s="303">
        <v>6.0239242493056437</v>
      </c>
    </row>
    <row r="119" spans="1:35" s="9" customFormat="1" x14ac:dyDescent="1.25">
      <c r="A119" s="293">
        <v>46</v>
      </c>
      <c r="B119" s="21">
        <v>113</v>
      </c>
      <c r="C119" s="72" t="s">
        <v>487</v>
      </c>
      <c r="D119" s="22" t="s">
        <v>47</v>
      </c>
      <c r="E119" s="22" t="s">
        <v>244</v>
      </c>
      <c r="F119" s="23" t="s">
        <v>28</v>
      </c>
      <c r="G119" s="20">
        <v>45467.831285</v>
      </c>
      <c r="H119" s="20">
        <v>236266.90413000001</v>
      </c>
      <c r="I119" s="20" t="s">
        <v>144</v>
      </c>
      <c r="J119" s="233">
        <v>95.733333333333334</v>
      </c>
      <c r="K119" s="59">
        <v>21562</v>
      </c>
      <c r="L119" s="58">
        <v>100000</v>
      </c>
      <c r="M119" s="59">
        <v>10957560</v>
      </c>
      <c r="N119" s="294">
        <v>23.37</v>
      </c>
      <c r="O119" s="294">
        <v>73.52</v>
      </c>
      <c r="P119" s="294">
        <v>137.9</v>
      </c>
      <c r="Q119" s="294">
        <v>995.75600000000009</v>
      </c>
      <c r="R119" s="77">
        <v>124.81621169916436</v>
      </c>
      <c r="S119" s="295">
        <v>143</v>
      </c>
      <c r="T119" s="295">
        <v>31</v>
      </c>
      <c r="U119" s="295">
        <v>6</v>
      </c>
      <c r="V119" s="295">
        <v>69</v>
      </c>
      <c r="W119" s="20">
        <v>149</v>
      </c>
      <c r="X119" s="89">
        <v>0.36643053823496041</v>
      </c>
      <c r="Y119" s="90">
        <v>5.2625571268171863E-3</v>
      </c>
      <c r="Z119" s="91">
        <v>10801</v>
      </c>
      <c r="AA119" s="82">
        <v>0</v>
      </c>
      <c r="AB119" s="82">
        <v>0</v>
      </c>
      <c r="AC119" s="192">
        <v>0</v>
      </c>
      <c r="AD119" s="192">
        <v>0</v>
      </c>
      <c r="AE119" s="192">
        <v>0</v>
      </c>
      <c r="AF119" s="303">
        <v>0.27624134446938786</v>
      </c>
      <c r="AG119" s="303">
        <v>0.86903139261400919</v>
      </c>
      <c r="AH119" s="303">
        <v>1.6300248781484206</v>
      </c>
      <c r="AI119" s="303">
        <v>11.770174420344878</v>
      </c>
    </row>
    <row r="120" spans="1:35" s="6" customFormat="1" x14ac:dyDescent="1.25">
      <c r="A120" s="88">
        <v>61</v>
      </c>
      <c r="B120" s="18">
        <v>114</v>
      </c>
      <c r="C120" s="71" t="s">
        <v>488</v>
      </c>
      <c r="D120" s="11" t="s">
        <v>81</v>
      </c>
      <c r="E120" s="11" t="s">
        <v>244</v>
      </c>
      <c r="F120" s="12" t="s">
        <v>28</v>
      </c>
      <c r="G120" s="13">
        <v>91657.555036999998</v>
      </c>
      <c r="H120" s="13">
        <v>114467.176169</v>
      </c>
      <c r="I120" s="13" t="s">
        <v>145</v>
      </c>
      <c r="J120" s="232">
        <v>93.666666666666671</v>
      </c>
      <c r="K120" s="57">
        <v>9368</v>
      </c>
      <c r="L120" s="57">
        <v>150000</v>
      </c>
      <c r="M120" s="57">
        <v>12218955</v>
      </c>
      <c r="N120" s="279">
        <v>7.62</v>
      </c>
      <c r="O120" s="279">
        <v>49.04</v>
      </c>
      <c r="P120" s="279">
        <v>91.42</v>
      </c>
      <c r="Q120" s="279">
        <v>1121.8954999999999</v>
      </c>
      <c r="R120" s="76">
        <v>143.73038434163698</v>
      </c>
      <c r="S120" s="56">
        <v>85</v>
      </c>
      <c r="T120" s="56">
        <v>47</v>
      </c>
      <c r="U120" s="56">
        <v>5</v>
      </c>
      <c r="V120" s="56">
        <v>53</v>
      </c>
      <c r="W120" s="13">
        <v>90</v>
      </c>
      <c r="X120" s="89">
        <v>0.26915713888176934</v>
      </c>
      <c r="Y120" s="90">
        <v>3.8655479597274386E-3</v>
      </c>
      <c r="Z120" s="91">
        <v>10825</v>
      </c>
      <c r="AA120" s="82">
        <v>0</v>
      </c>
      <c r="AB120" s="82">
        <v>0</v>
      </c>
      <c r="AC120" s="192">
        <v>0</v>
      </c>
      <c r="AD120" s="192">
        <v>0</v>
      </c>
      <c r="AE120" s="192">
        <v>0</v>
      </c>
      <c r="AF120" s="303">
        <v>4.3637816984661328E-2</v>
      </c>
      <c r="AG120" s="303">
        <v>0.28083970405876524</v>
      </c>
      <c r="AH120" s="303">
        <v>0.52353926886322022</v>
      </c>
      <c r="AI120" s="303">
        <v>6.4248124022198301</v>
      </c>
    </row>
    <row r="121" spans="1:35" s="9" customFormat="1" x14ac:dyDescent="1.25">
      <c r="A121" s="293">
        <v>38</v>
      </c>
      <c r="B121" s="21">
        <v>115</v>
      </c>
      <c r="C121" s="72" t="s">
        <v>489</v>
      </c>
      <c r="D121" s="22" t="s">
        <v>23</v>
      </c>
      <c r="E121" s="22" t="s">
        <v>244</v>
      </c>
      <c r="F121" s="23" t="s">
        <v>28</v>
      </c>
      <c r="G121" s="20">
        <v>100437.278932</v>
      </c>
      <c r="H121" s="20">
        <v>180398.324112</v>
      </c>
      <c r="I121" s="20" t="s">
        <v>146</v>
      </c>
      <c r="J121" s="233">
        <v>92.833333333333329</v>
      </c>
      <c r="K121" s="59">
        <v>15194</v>
      </c>
      <c r="L121" s="58">
        <v>100000</v>
      </c>
      <c r="M121" s="59">
        <v>11872997</v>
      </c>
      <c r="N121" s="294">
        <v>21.39</v>
      </c>
      <c r="O121" s="294">
        <v>74.459999999999994</v>
      </c>
      <c r="P121" s="294">
        <v>114.63</v>
      </c>
      <c r="Q121" s="294">
        <v>1087.2997</v>
      </c>
      <c r="R121" s="77">
        <v>140.54861472172354</v>
      </c>
      <c r="S121" s="295">
        <v>183</v>
      </c>
      <c r="T121" s="295">
        <v>89</v>
      </c>
      <c r="U121" s="295">
        <v>3</v>
      </c>
      <c r="V121" s="295">
        <v>11</v>
      </c>
      <c r="W121" s="20">
        <v>186</v>
      </c>
      <c r="X121" s="89">
        <v>0.80324786764913036</v>
      </c>
      <c r="Y121" s="90">
        <v>1.1535986631624952E-2</v>
      </c>
      <c r="Z121" s="91">
        <v>10830</v>
      </c>
      <c r="AA121" s="82">
        <v>0</v>
      </c>
      <c r="AB121" s="82">
        <v>0</v>
      </c>
      <c r="AC121" s="192">
        <v>0</v>
      </c>
      <c r="AD121" s="192">
        <v>0</v>
      </c>
      <c r="AE121" s="192">
        <v>0</v>
      </c>
      <c r="AF121" s="303">
        <v>0.19305024594398762</v>
      </c>
      <c r="AG121" s="303">
        <v>0.67202063174330606</v>
      </c>
      <c r="AH121" s="303">
        <v>1.0345652030182</v>
      </c>
      <c r="AI121" s="303">
        <v>9.8131591631521253</v>
      </c>
    </row>
    <row r="122" spans="1:35" s="6" customFormat="1" x14ac:dyDescent="1.25">
      <c r="A122" s="88">
        <v>18</v>
      </c>
      <c r="B122" s="18">
        <v>116</v>
      </c>
      <c r="C122" s="71" t="s">
        <v>490</v>
      </c>
      <c r="D122" s="11" t="s">
        <v>17</v>
      </c>
      <c r="E122" s="11" t="s">
        <v>244</v>
      </c>
      <c r="F122" s="12"/>
      <c r="G122" s="13">
        <v>103252.363379</v>
      </c>
      <c r="H122" s="13">
        <v>191705.14840400001</v>
      </c>
      <c r="I122" s="13" t="s">
        <v>125</v>
      </c>
      <c r="J122" s="232">
        <v>92.233333333333334</v>
      </c>
      <c r="K122" s="57">
        <v>34422</v>
      </c>
      <c r="L122" s="57">
        <v>500000</v>
      </c>
      <c r="M122" s="57">
        <v>5569262</v>
      </c>
      <c r="N122" s="279">
        <v>16.78</v>
      </c>
      <c r="O122" s="279">
        <v>69.11</v>
      </c>
      <c r="P122" s="279">
        <v>105.96</v>
      </c>
      <c r="Q122" s="279">
        <v>456.92619999999999</v>
      </c>
      <c r="R122" s="76">
        <v>59.448294904228405</v>
      </c>
      <c r="S122" s="56">
        <v>24</v>
      </c>
      <c r="T122" s="56">
        <v>7</v>
      </c>
      <c r="U122" s="56">
        <v>4</v>
      </c>
      <c r="V122" s="56">
        <v>93</v>
      </c>
      <c r="W122" s="13">
        <v>28</v>
      </c>
      <c r="X122" s="89">
        <v>6.7136530269457123E-2</v>
      </c>
      <c r="Y122" s="90">
        <v>9.6419317980741572E-4</v>
      </c>
      <c r="Z122" s="91">
        <v>10835</v>
      </c>
      <c r="AA122" s="82">
        <v>0</v>
      </c>
      <c r="AB122" s="82">
        <v>0</v>
      </c>
      <c r="AC122" s="192">
        <v>0</v>
      </c>
      <c r="AD122" s="192">
        <v>0</v>
      </c>
      <c r="AE122" s="192">
        <v>0</v>
      </c>
      <c r="AF122" s="303">
        <v>0.16093585398878435</v>
      </c>
      <c r="AG122" s="303">
        <v>0.66282937241745454</v>
      </c>
      <c r="AH122" s="303">
        <v>1.0162552496216679</v>
      </c>
      <c r="AI122" s="303">
        <v>4.3823485224582885</v>
      </c>
    </row>
    <row r="123" spans="1:35" s="9" customFormat="1" x14ac:dyDescent="1.25">
      <c r="A123" s="293">
        <v>4</v>
      </c>
      <c r="B123" s="21">
        <v>117</v>
      </c>
      <c r="C123" s="72" t="s">
        <v>491</v>
      </c>
      <c r="D123" s="22" t="s">
        <v>22</v>
      </c>
      <c r="E123" s="22" t="s">
        <v>244</v>
      </c>
      <c r="F123" s="23" t="s">
        <v>28</v>
      </c>
      <c r="G123" s="20">
        <v>148595.17711799999</v>
      </c>
      <c r="H123" s="20">
        <v>267238.131452</v>
      </c>
      <c r="I123" s="20" t="s">
        <v>147</v>
      </c>
      <c r="J123" s="233">
        <v>91.13333333333334</v>
      </c>
      <c r="K123" s="59">
        <v>73255</v>
      </c>
      <c r="L123" s="58">
        <v>100000</v>
      </c>
      <c r="M123" s="59">
        <v>3648053</v>
      </c>
      <c r="N123" s="294">
        <v>18.59</v>
      </c>
      <c r="O123" s="294">
        <v>79</v>
      </c>
      <c r="P123" s="294">
        <v>120.76</v>
      </c>
      <c r="Q123" s="294">
        <v>264.80529999999999</v>
      </c>
      <c r="R123" s="77">
        <v>34.868291148500361</v>
      </c>
      <c r="S123" s="295">
        <v>216</v>
      </c>
      <c r="T123" s="295">
        <v>16</v>
      </c>
      <c r="U123" s="295">
        <v>9</v>
      </c>
      <c r="V123" s="295">
        <v>84</v>
      </c>
      <c r="W123" s="20">
        <v>225</v>
      </c>
      <c r="X123" s="89">
        <v>0.2139170915126451</v>
      </c>
      <c r="Y123" s="90">
        <v>3.0722082278143189E-3</v>
      </c>
      <c r="Z123" s="91">
        <v>10843</v>
      </c>
      <c r="AA123" s="82">
        <v>0</v>
      </c>
      <c r="AB123" s="82">
        <v>0</v>
      </c>
      <c r="AC123" s="192">
        <v>0</v>
      </c>
      <c r="AD123" s="192">
        <v>0</v>
      </c>
      <c r="AE123" s="192">
        <v>0</v>
      </c>
      <c r="AF123" s="303">
        <v>0.24854492070125453</v>
      </c>
      <c r="AG123" s="303">
        <v>1.0562156393436852</v>
      </c>
      <c r="AH123" s="303">
        <v>1.6145392481916889</v>
      </c>
      <c r="AI123" s="303">
        <v>3.5403987245708399</v>
      </c>
    </row>
    <row r="124" spans="1:35" s="6" customFormat="1" x14ac:dyDescent="1.25">
      <c r="A124" s="88">
        <v>9</v>
      </c>
      <c r="B124" s="18">
        <v>118</v>
      </c>
      <c r="C124" s="71" t="s">
        <v>492</v>
      </c>
      <c r="D124" s="11" t="s">
        <v>315</v>
      </c>
      <c r="E124" s="11" t="s">
        <v>244</v>
      </c>
      <c r="F124" s="12" t="s">
        <v>26</v>
      </c>
      <c r="G124" s="13">
        <v>330675.08252</v>
      </c>
      <c r="H124" s="13">
        <v>1307524.8105500001</v>
      </c>
      <c r="I124" s="13" t="s">
        <v>120</v>
      </c>
      <c r="J124" s="232">
        <v>91.033333333333331</v>
      </c>
      <c r="K124" s="57">
        <v>139930</v>
      </c>
      <c r="L124" s="57">
        <v>500000</v>
      </c>
      <c r="M124" s="57">
        <v>9344135</v>
      </c>
      <c r="N124" s="279">
        <v>20.6</v>
      </c>
      <c r="O124" s="279">
        <v>78.5</v>
      </c>
      <c r="P124" s="279">
        <v>127.36</v>
      </c>
      <c r="Q124" s="279">
        <v>834.4135</v>
      </c>
      <c r="R124" s="76">
        <v>109.99225924569754</v>
      </c>
      <c r="S124" s="56">
        <v>1372</v>
      </c>
      <c r="T124" s="56">
        <v>87</v>
      </c>
      <c r="U124" s="56">
        <v>6</v>
      </c>
      <c r="V124" s="56">
        <v>13</v>
      </c>
      <c r="W124" s="13">
        <v>1378</v>
      </c>
      <c r="X124" s="89">
        <v>5.6911006589743023</v>
      </c>
      <c r="Y124" s="90">
        <v>8.1733750894733032E-2</v>
      </c>
      <c r="Z124" s="91">
        <v>10851</v>
      </c>
      <c r="AA124" s="82">
        <v>0</v>
      </c>
      <c r="AB124" s="82">
        <v>0</v>
      </c>
      <c r="AC124" s="192">
        <v>0</v>
      </c>
      <c r="AD124" s="192">
        <v>0</v>
      </c>
      <c r="AE124" s="192">
        <v>0</v>
      </c>
      <c r="AF124" s="303">
        <v>1.3475479721249497</v>
      </c>
      <c r="AG124" s="303">
        <v>5.1350735830975021</v>
      </c>
      <c r="AH124" s="303">
        <v>8.331248045137551</v>
      </c>
      <c r="AI124" s="303">
        <v>54.583117467897161</v>
      </c>
    </row>
    <row r="125" spans="1:35" s="9" customFormat="1" x14ac:dyDescent="1.25">
      <c r="A125" s="293">
        <v>8</v>
      </c>
      <c r="B125" s="21">
        <v>119</v>
      </c>
      <c r="C125" s="72" t="s">
        <v>493</v>
      </c>
      <c r="D125" s="22" t="s">
        <v>31</v>
      </c>
      <c r="E125" s="22" t="s">
        <v>244</v>
      </c>
      <c r="F125" s="23" t="s">
        <v>26</v>
      </c>
      <c r="G125" s="20">
        <v>241409.39934599999</v>
      </c>
      <c r="H125" s="20">
        <v>375333.93818599998</v>
      </c>
      <c r="I125" s="20" t="s">
        <v>119</v>
      </c>
      <c r="J125" s="233">
        <v>90.6</v>
      </c>
      <c r="K125" s="59">
        <v>112935</v>
      </c>
      <c r="L125" s="58">
        <v>1500000</v>
      </c>
      <c r="M125" s="59">
        <v>3323451</v>
      </c>
      <c r="N125" s="294">
        <v>1.3</v>
      </c>
      <c r="O125" s="294">
        <v>43.85</v>
      </c>
      <c r="P125" s="294">
        <v>66.17</v>
      </c>
      <c r="Q125" s="294">
        <v>232.3451</v>
      </c>
      <c r="R125" s="77">
        <v>30.774185430463579</v>
      </c>
      <c r="S125" s="295">
        <v>880</v>
      </c>
      <c r="T125" s="295">
        <v>11</v>
      </c>
      <c r="U125" s="295">
        <v>4</v>
      </c>
      <c r="V125" s="295">
        <v>89</v>
      </c>
      <c r="W125" s="20">
        <v>884</v>
      </c>
      <c r="X125" s="89">
        <v>0.20655589633471041</v>
      </c>
      <c r="Y125" s="90">
        <v>2.9664891184515161E-3</v>
      </c>
      <c r="Z125" s="91">
        <v>10855</v>
      </c>
      <c r="AA125" s="82">
        <v>0</v>
      </c>
      <c r="AB125" s="82">
        <v>0</v>
      </c>
      <c r="AC125" s="192">
        <v>0</v>
      </c>
      <c r="AD125" s="192">
        <v>0</v>
      </c>
      <c r="AE125" s="192">
        <v>0</v>
      </c>
      <c r="AF125" s="303">
        <v>2.4411151385011234E-2</v>
      </c>
      <c r="AG125" s="303">
        <v>0.82340691402518651</v>
      </c>
      <c r="AH125" s="303">
        <v>1.2425276054970718</v>
      </c>
      <c r="AI125" s="303">
        <v>4.3629318535889023</v>
      </c>
    </row>
    <row r="126" spans="1:35" s="6" customFormat="1" x14ac:dyDescent="1.25">
      <c r="A126" s="88">
        <v>64</v>
      </c>
      <c r="B126" s="18">
        <v>120</v>
      </c>
      <c r="C126" s="71" t="s">
        <v>494</v>
      </c>
      <c r="D126" s="11" t="s">
        <v>186</v>
      </c>
      <c r="E126" s="11" t="s">
        <v>244</v>
      </c>
      <c r="F126" s="12" t="s">
        <v>28</v>
      </c>
      <c r="G126" s="13">
        <v>68760.815482999998</v>
      </c>
      <c r="H126" s="13">
        <v>95633.223284000007</v>
      </c>
      <c r="I126" s="13" t="s">
        <v>148</v>
      </c>
      <c r="J126" s="232">
        <v>90.233333333333334</v>
      </c>
      <c r="K126" s="57">
        <v>12675</v>
      </c>
      <c r="L126" s="57">
        <v>50000</v>
      </c>
      <c r="M126" s="57">
        <v>7545027</v>
      </c>
      <c r="N126" s="279">
        <v>14.09</v>
      </c>
      <c r="O126" s="279">
        <v>56.92</v>
      </c>
      <c r="P126" s="279">
        <v>57.94</v>
      </c>
      <c r="Q126" s="279">
        <v>654.5027</v>
      </c>
      <c r="R126" s="76">
        <v>87.041363871444403</v>
      </c>
      <c r="S126" s="56">
        <v>67</v>
      </c>
      <c r="T126" s="56">
        <v>37</v>
      </c>
      <c r="U126" s="56">
        <v>7</v>
      </c>
      <c r="V126" s="56">
        <v>63</v>
      </c>
      <c r="W126" s="13">
        <v>74</v>
      </c>
      <c r="X126" s="89">
        <v>0.17702621909538951</v>
      </c>
      <c r="Y126" s="90">
        <v>2.5423934244710273E-3</v>
      </c>
      <c r="Z126" s="91">
        <v>10864</v>
      </c>
      <c r="AA126" s="82">
        <v>0</v>
      </c>
      <c r="AB126" s="82">
        <v>0</v>
      </c>
      <c r="AC126" s="192">
        <v>0</v>
      </c>
      <c r="AD126" s="192">
        <v>0</v>
      </c>
      <c r="AE126" s="192">
        <v>0</v>
      </c>
      <c r="AF126" s="303">
        <v>6.741349802848752E-2</v>
      </c>
      <c r="AG126" s="303">
        <v>0.27233330786242088</v>
      </c>
      <c r="AH126" s="303">
        <v>0.277213490118564</v>
      </c>
      <c r="AI126" s="303">
        <v>3.1314631991547026</v>
      </c>
    </row>
    <row r="127" spans="1:35" s="9" customFormat="1" x14ac:dyDescent="1.25">
      <c r="A127" s="293">
        <v>15</v>
      </c>
      <c r="B127" s="21">
        <v>121</v>
      </c>
      <c r="C127" s="72" t="s">
        <v>495</v>
      </c>
      <c r="D127" s="22" t="s">
        <v>32</v>
      </c>
      <c r="E127" s="22" t="s">
        <v>244</v>
      </c>
      <c r="F127" s="23" t="s">
        <v>26</v>
      </c>
      <c r="G127" s="20">
        <v>79977.637059000001</v>
      </c>
      <c r="H127" s="20">
        <v>116066.060769</v>
      </c>
      <c r="I127" s="20" t="s">
        <v>122</v>
      </c>
      <c r="J127" s="233">
        <v>88.966666666666669</v>
      </c>
      <c r="K127" s="59">
        <v>28081</v>
      </c>
      <c r="L127" s="58">
        <v>500000</v>
      </c>
      <c r="M127" s="59">
        <v>4133259</v>
      </c>
      <c r="N127" s="294">
        <v>12.52</v>
      </c>
      <c r="O127" s="294">
        <v>49.99</v>
      </c>
      <c r="P127" s="294">
        <v>41.36</v>
      </c>
      <c r="Q127" s="294">
        <v>313.32589999999999</v>
      </c>
      <c r="R127" s="77">
        <v>42.262017234919448</v>
      </c>
      <c r="S127" s="295">
        <v>93</v>
      </c>
      <c r="T127" s="295">
        <v>11</v>
      </c>
      <c r="U127" s="295">
        <v>4</v>
      </c>
      <c r="V127" s="295">
        <v>89</v>
      </c>
      <c r="W127" s="20">
        <v>97</v>
      </c>
      <c r="X127" s="89">
        <v>6.3874131212454277E-2</v>
      </c>
      <c r="Y127" s="90">
        <v>9.1733965747095786E-4</v>
      </c>
      <c r="Z127" s="91">
        <v>10872</v>
      </c>
      <c r="AA127" s="82">
        <v>0</v>
      </c>
      <c r="AB127" s="82">
        <v>0</v>
      </c>
      <c r="AC127" s="192">
        <v>0</v>
      </c>
      <c r="AD127" s="192">
        <v>0</v>
      </c>
      <c r="AE127" s="192">
        <v>0</v>
      </c>
      <c r="AF127" s="303">
        <v>7.2700374798175219E-2</v>
      </c>
      <c r="AG127" s="303">
        <v>0.290278892664599</v>
      </c>
      <c r="AH127" s="303">
        <v>0.24016673335882804</v>
      </c>
      <c r="AI127" s="303">
        <v>1.8194017862600296</v>
      </c>
    </row>
    <row r="128" spans="1:35" s="6" customFormat="1" x14ac:dyDescent="1.25">
      <c r="A128" s="88">
        <v>12</v>
      </c>
      <c r="B128" s="18">
        <v>122</v>
      </c>
      <c r="C128" s="71" t="s">
        <v>496</v>
      </c>
      <c r="D128" s="11" t="s">
        <v>52</v>
      </c>
      <c r="E128" s="11" t="s">
        <v>244</v>
      </c>
      <c r="F128" s="12" t="s">
        <v>26</v>
      </c>
      <c r="G128" s="13">
        <v>194047.43013699999</v>
      </c>
      <c r="H128" s="13">
        <v>336083.72208600002</v>
      </c>
      <c r="I128" s="13" t="s">
        <v>121</v>
      </c>
      <c r="J128" s="232">
        <v>89.233333333333334</v>
      </c>
      <c r="K128" s="57">
        <v>58281</v>
      </c>
      <c r="L128" s="57">
        <v>500000</v>
      </c>
      <c r="M128" s="57">
        <v>5766609</v>
      </c>
      <c r="N128" s="279">
        <v>16.32</v>
      </c>
      <c r="O128" s="279">
        <v>59.03</v>
      </c>
      <c r="P128" s="279">
        <v>95.27</v>
      </c>
      <c r="Q128" s="279">
        <v>476.66089999999997</v>
      </c>
      <c r="R128" s="76">
        <v>64.100830780724692</v>
      </c>
      <c r="S128" s="56">
        <v>70</v>
      </c>
      <c r="T128" s="56">
        <v>3</v>
      </c>
      <c r="U128" s="56">
        <v>4</v>
      </c>
      <c r="V128" s="56">
        <v>97</v>
      </c>
      <c r="W128" s="13">
        <v>74</v>
      </c>
      <c r="X128" s="89">
        <v>5.0442407822815581E-2</v>
      </c>
      <c r="Y128" s="90">
        <v>7.2443758115914184E-4</v>
      </c>
      <c r="Z128" s="91">
        <v>10869</v>
      </c>
      <c r="AA128" s="82">
        <v>0</v>
      </c>
      <c r="AB128" s="82">
        <v>0</v>
      </c>
      <c r="AC128" s="192">
        <v>0</v>
      </c>
      <c r="AD128" s="192">
        <v>0</v>
      </c>
      <c r="AE128" s="192">
        <v>0</v>
      </c>
      <c r="AF128" s="303">
        <v>0.27440669855611682</v>
      </c>
      <c r="AG128" s="303">
        <v>0.99253844459360141</v>
      </c>
      <c r="AH128" s="303">
        <v>1.6018827310932136</v>
      </c>
      <c r="AI128" s="303">
        <v>8.0146411703301066</v>
      </c>
    </row>
    <row r="129" spans="1:35" s="9" customFormat="1" x14ac:dyDescent="1.25">
      <c r="A129" s="293">
        <v>103</v>
      </c>
      <c r="B129" s="21">
        <v>123</v>
      </c>
      <c r="C129" s="72" t="s">
        <v>497</v>
      </c>
      <c r="D129" s="22" t="s">
        <v>365</v>
      </c>
      <c r="E129" s="22" t="s">
        <v>244</v>
      </c>
      <c r="F129" s="23" t="s">
        <v>28</v>
      </c>
      <c r="G129" s="20">
        <v>130085.906579</v>
      </c>
      <c r="H129" s="20">
        <v>347537.50791799999</v>
      </c>
      <c r="I129" s="20" t="s">
        <v>149</v>
      </c>
      <c r="J129" s="233">
        <v>87.13333333333334</v>
      </c>
      <c r="K129" s="59">
        <v>39989</v>
      </c>
      <c r="L129" s="58">
        <v>100000</v>
      </c>
      <c r="M129" s="59">
        <v>8690827</v>
      </c>
      <c r="N129" s="294">
        <v>29.1</v>
      </c>
      <c r="O129" s="294">
        <v>88.84</v>
      </c>
      <c r="P129" s="294">
        <v>164.6</v>
      </c>
      <c r="Q129" s="294">
        <v>769.08269999999993</v>
      </c>
      <c r="R129" s="77">
        <v>105.91804590665645</v>
      </c>
      <c r="S129" s="295">
        <v>150</v>
      </c>
      <c r="T129" s="295">
        <v>17</v>
      </c>
      <c r="U129" s="295">
        <v>9</v>
      </c>
      <c r="V129" s="295">
        <v>83</v>
      </c>
      <c r="W129" s="20">
        <v>159</v>
      </c>
      <c r="X129" s="89">
        <v>0.29558179351697444</v>
      </c>
      <c r="Y129" s="90">
        <v>4.2450503211955036E-3</v>
      </c>
      <c r="Z129" s="91">
        <v>10896</v>
      </c>
      <c r="AA129" s="82">
        <v>0</v>
      </c>
      <c r="AB129" s="82">
        <v>0</v>
      </c>
      <c r="AC129" s="192">
        <v>0</v>
      </c>
      <c r="AD129" s="192">
        <v>0</v>
      </c>
      <c r="AE129" s="192">
        <v>0</v>
      </c>
      <c r="AF129" s="303">
        <v>0.50596648184376214</v>
      </c>
      <c r="AG129" s="303">
        <v>1.5446756785910594</v>
      </c>
      <c r="AH129" s="303">
        <v>2.8619272478172935</v>
      </c>
      <c r="AI129" s="303">
        <v>13.372167284051599</v>
      </c>
    </row>
    <row r="130" spans="1:35" s="6" customFormat="1" x14ac:dyDescent="1.25">
      <c r="A130" s="88">
        <v>116</v>
      </c>
      <c r="B130" s="18">
        <v>124</v>
      </c>
      <c r="C130" s="71" t="s">
        <v>498</v>
      </c>
      <c r="D130" s="11" t="s">
        <v>46</v>
      </c>
      <c r="E130" s="11" t="s">
        <v>244</v>
      </c>
      <c r="F130" s="12" t="s">
        <v>28</v>
      </c>
      <c r="G130" s="13">
        <v>93829.887822000004</v>
      </c>
      <c r="H130" s="13">
        <v>192907.33864500001</v>
      </c>
      <c r="I130" s="13" t="s">
        <v>150</v>
      </c>
      <c r="J130" s="232">
        <v>77.733333333333334</v>
      </c>
      <c r="K130" s="57">
        <v>29085</v>
      </c>
      <c r="L130" s="57">
        <v>200000</v>
      </c>
      <c r="M130" s="57">
        <v>6632537</v>
      </c>
      <c r="N130" s="279">
        <v>18.97</v>
      </c>
      <c r="O130" s="279">
        <v>91.13</v>
      </c>
      <c r="P130" s="279">
        <v>138.59</v>
      </c>
      <c r="Q130" s="279">
        <v>563.25369999999998</v>
      </c>
      <c r="R130" s="76">
        <v>86.951686106346486</v>
      </c>
      <c r="S130" s="56">
        <v>98</v>
      </c>
      <c r="T130" s="56">
        <v>10</v>
      </c>
      <c r="U130" s="56">
        <v>8</v>
      </c>
      <c r="V130" s="56">
        <v>90</v>
      </c>
      <c r="W130" s="13">
        <v>106</v>
      </c>
      <c r="X130" s="89">
        <v>9.6510779988079928E-2</v>
      </c>
      <c r="Y130" s="90">
        <v>1.3860566738989617E-3</v>
      </c>
      <c r="Z130" s="91">
        <v>11055</v>
      </c>
      <c r="AA130" s="82">
        <v>0</v>
      </c>
      <c r="AB130" s="82">
        <v>0</v>
      </c>
      <c r="AC130" s="192">
        <v>0</v>
      </c>
      <c r="AD130" s="192">
        <v>0</v>
      </c>
      <c r="AE130" s="192">
        <v>0</v>
      </c>
      <c r="AF130" s="303">
        <v>0.18308094963738761</v>
      </c>
      <c r="AG130" s="303">
        <v>0.87950273803137224</v>
      </c>
      <c r="AH130" s="303">
        <v>1.3375428998547996</v>
      </c>
      <c r="AI130" s="303">
        <v>5.4360053918171971</v>
      </c>
    </row>
    <row r="131" spans="1:35" s="9" customFormat="1" x14ac:dyDescent="1.25">
      <c r="A131" s="293">
        <v>119</v>
      </c>
      <c r="B131" s="21">
        <v>125</v>
      </c>
      <c r="C131" s="72" t="s">
        <v>499</v>
      </c>
      <c r="D131" s="22" t="s">
        <v>56</v>
      </c>
      <c r="E131" s="22" t="s">
        <v>244</v>
      </c>
      <c r="F131" s="23" t="s">
        <v>28</v>
      </c>
      <c r="G131" s="20">
        <v>100613.303361</v>
      </c>
      <c r="H131" s="20">
        <v>155073.054936</v>
      </c>
      <c r="I131" s="20" t="s">
        <v>151</v>
      </c>
      <c r="J131" s="233">
        <v>74.3</v>
      </c>
      <c r="K131" s="59">
        <v>16817</v>
      </c>
      <c r="L131" s="58">
        <v>500000</v>
      </c>
      <c r="M131" s="59">
        <v>9221208</v>
      </c>
      <c r="N131" s="294">
        <v>18.170000000000002</v>
      </c>
      <c r="O131" s="294">
        <v>61.74</v>
      </c>
      <c r="P131" s="294">
        <v>90.34</v>
      </c>
      <c r="Q131" s="294">
        <v>822.12080000000003</v>
      </c>
      <c r="R131" s="77">
        <v>132.77859488559892</v>
      </c>
      <c r="S131" s="295">
        <v>109</v>
      </c>
      <c r="T131" s="295">
        <v>54</v>
      </c>
      <c r="U131" s="295">
        <v>3</v>
      </c>
      <c r="V131" s="295">
        <v>46</v>
      </c>
      <c r="W131" s="20">
        <v>112</v>
      </c>
      <c r="X131" s="89">
        <v>0.41894516091255224</v>
      </c>
      <c r="Y131" s="90">
        <v>6.0167551889253983E-3</v>
      </c>
      <c r="Z131" s="91">
        <v>11087</v>
      </c>
      <c r="AA131" s="82">
        <v>0</v>
      </c>
      <c r="AB131" s="82">
        <v>0</v>
      </c>
      <c r="AC131" s="192">
        <v>0</v>
      </c>
      <c r="AD131" s="192">
        <v>0</v>
      </c>
      <c r="AE131" s="192">
        <v>0</v>
      </c>
      <c r="AF131" s="303">
        <v>0.14096728840335324</v>
      </c>
      <c r="AG131" s="303">
        <v>0.47899396731001803</v>
      </c>
      <c r="AH131" s="303">
        <v>0.7008797377192586</v>
      </c>
      <c r="AI131" s="303">
        <v>6.3782135341769655</v>
      </c>
    </row>
    <row r="132" spans="1:35" s="6" customFormat="1" x14ac:dyDescent="1.25">
      <c r="A132" s="88">
        <v>122</v>
      </c>
      <c r="B132" s="18">
        <v>126</v>
      </c>
      <c r="C132" s="71" t="s">
        <v>500</v>
      </c>
      <c r="D132" s="11" t="s">
        <v>50</v>
      </c>
      <c r="E132" s="11" t="s">
        <v>244</v>
      </c>
      <c r="F132" s="12" t="s">
        <v>28</v>
      </c>
      <c r="G132" s="13">
        <v>41769.142959999997</v>
      </c>
      <c r="H132" s="13">
        <v>353633.18592299998</v>
      </c>
      <c r="I132" s="13" t="s">
        <v>152</v>
      </c>
      <c r="J132" s="232">
        <v>73.099999999999994</v>
      </c>
      <c r="K132" s="57">
        <v>47991</v>
      </c>
      <c r="L132" s="57">
        <v>100000</v>
      </c>
      <c r="M132" s="57">
        <v>7368740</v>
      </c>
      <c r="N132" s="279">
        <v>19.420000000000002</v>
      </c>
      <c r="O132" s="279">
        <v>88.99</v>
      </c>
      <c r="P132" s="279">
        <v>139.18</v>
      </c>
      <c r="Q132" s="279">
        <v>636.87400000000002</v>
      </c>
      <c r="R132" s="76">
        <v>104.54839945280439</v>
      </c>
      <c r="S132" s="56">
        <v>165</v>
      </c>
      <c r="T132" s="56">
        <v>65</v>
      </c>
      <c r="U132" s="56">
        <v>10</v>
      </c>
      <c r="V132" s="56">
        <v>35</v>
      </c>
      <c r="W132" s="13">
        <v>175</v>
      </c>
      <c r="X132" s="89">
        <v>1.1499883647681519</v>
      </c>
      <c r="Y132" s="90">
        <v>1.6515761742780646E-2</v>
      </c>
      <c r="Z132" s="91">
        <v>11095</v>
      </c>
      <c r="AA132" s="82">
        <v>0</v>
      </c>
      <c r="AB132" s="82">
        <v>0</v>
      </c>
      <c r="AC132" s="192">
        <v>0</v>
      </c>
      <c r="AD132" s="192">
        <v>0</v>
      </c>
      <c r="AE132" s="192">
        <v>0</v>
      </c>
      <c r="AF132" s="303">
        <v>0.34358113913534633</v>
      </c>
      <c r="AG132" s="303">
        <v>1.5744225320110437</v>
      </c>
      <c r="AH132" s="303">
        <v>2.4623904708989444</v>
      </c>
      <c r="AI132" s="303">
        <v>11.267656766513108</v>
      </c>
    </row>
    <row r="133" spans="1:35" s="9" customFormat="1" x14ac:dyDescent="1.25">
      <c r="A133" s="293">
        <v>124</v>
      </c>
      <c r="B133" s="21">
        <v>127</v>
      </c>
      <c r="C133" s="72" t="s">
        <v>501</v>
      </c>
      <c r="D133" s="22" t="s">
        <v>335</v>
      </c>
      <c r="E133" s="22" t="s">
        <v>244</v>
      </c>
      <c r="F133" s="23" t="s">
        <v>28</v>
      </c>
      <c r="G133" s="20">
        <v>200743.86715599999</v>
      </c>
      <c r="H133" s="20">
        <v>1190105.6382629999</v>
      </c>
      <c r="I133" s="20" t="s">
        <v>153</v>
      </c>
      <c r="J133" s="233">
        <v>72.666666666666657</v>
      </c>
      <c r="K133" s="59">
        <v>161753</v>
      </c>
      <c r="L133" s="58">
        <v>300000</v>
      </c>
      <c r="M133" s="59">
        <v>7357549</v>
      </c>
      <c r="N133" s="294">
        <v>20.93</v>
      </c>
      <c r="O133" s="294">
        <v>74.400000000000006</v>
      </c>
      <c r="P133" s="294">
        <v>112.46</v>
      </c>
      <c r="Q133" s="294">
        <v>635.75490000000002</v>
      </c>
      <c r="R133" s="77">
        <v>104.98704770642205</v>
      </c>
      <c r="S133" s="295">
        <v>1957</v>
      </c>
      <c r="T133" s="295">
        <v>53</v>
      </c>
      <c r="U133" s="295">
        <v>3</v>
      </c>
      <c r="V133" s="295">
        <v>47</v>
      </c>
      <c r="W133" s="20">
        <v>1960</v>
      </c>
      <c r="X133" s="89">
        <v>3.1556473091478185</v>
      </c>
      <c r="Y133" s="90">
        <v>4.5320388187266289E-2</v>
      </c>
      <c r="Z133" s="91">
        <v>11099</v>
      </c>
      <c r="AA133" s="82">
        <v>0</v>
      </c>
      <c r="AB133" s="82">
        <v>0</v>
      </c>
      <c r="AC133" s="192">
        <v>0</v>
      </c>
      <c r="AD133" s="192">
        <v>0</v>
      </c>
      <c r="AE133" s="192">
        <v>0</v>
      </c>
      <c r="AF133" s="303">
        <v>1.2461829845370536</v>
      </c>
      <c r="AG133" s="303">
        <v>4.4298143358603346</v>
      </c>
      <c r="AH133" s="303">
        <v>6.6959263469200687</v>
      </c>
      <c r="AI133" s="303">
        <v>37.853174329481895</v>
      </c>
    </row>
    <row r="134" spans="1:35" s="6" customFormat="1" x14ac:dyDescent="1.25">
      <c r="A134" s="88">
        <v>126</v>
      </c>
      <c r="B134" s="18">
        <v>128</v>
      </c>
      <c r="C134" s="71" t="s">
        <v>502</v>
      </c>
      <c r="D134" s="11" t="s">
        <v>315</v>
      </c>
      <c r="E134" s="11" t="s">
        <v>244</v>
      </c>
      <c r="F134" s="12" t="s">
        <v>28</v>
      </c>
      <c r="G134" s="13">
        <v>119261.179823</v>
      </c>
      <c r="H134" s="13">
        <v>217893.153528</v>
      </c>
      <c r="I134" s="13" t="s">
        <v>154</v>
      </c>
      <c r="J134" s="232">
        <v>68.3</v>
      </c>
      <c r="K134" s="57">
        <v>59412</v>
      </c>
      <c r="L134" s="57">
        <v>200000</v>
      </c>
      <c r="M134" s="57">
        <v>3667494</v>
      </c>
      <c r="N134" s="279">
        <v>16.944870301487708</v>
      </c>
      <c r="O134" s="279">
        <v>73.441714787511799</v>
      </c>
      <c r="P134" s="279">
        <v>105.01123696731591</v>
      </c>
      <c r="Q134" s="279">
        <v>279.86149999999998</v>
      </c>
      <c r="R134" s="76">
        <v>49.170395314787697</v>
      </c>
      <c r="S134" s="56">
        <v>738</v>
      </c>
      <c r="T134" s="56">
        <v>89</v>
      </c>
      <c r="U134" s="56">
        <v>3</v>
      </c>
      <c r="V134" s="56">
        <v>11</v>
      </c>
      <c r="W134" s="13">
        <v>741</v>
      </c>
      <c r="X134" s="89">
        <v>0.97019865238907832</v>
      </c>
      <c r="Y134" s="90">
        <v>1.3933679919670644E-2</v>
      </c>
      <c r="Z134" s="91">
        <v>11132</v>
      </c>
      <c r="AA134" s="82">
        <v>0</v>
      </c>
      <c r="AB134" s="82">
        <v>0</v>
      </c>
      <c r="AC134" s="192">
        <v>0</v>
      </c>
      <c r="AD134" s="192">
        <v>0</v>
      </c>
      <c r="AE134" s="192">
        <v>0</v>
      </c>
      <c r="AF134" s="303">
        <v>0.18471786889225944</v>
      </c>
      <c r="AG134" s="303">
        <v>0.80059609793243813</v>
      </c>
      <c r="AH134" s="303">
        <v>1.1447388830494389</v>
      </c>
      <c r="AI134" s="303">
        <v>3.0508005635459106</v>
      </c>
    </row>
    <row r="135" spans="1:35" s="9" customFormat="1" x14ac:dyDescent="1.25">
      <c r="A135" s="293">
        <v>129</v>
      </c>
      <c r="B135" s="21">
        <v>129</v>
      </c>
      <c r="C135" s="72" t="s">
        <v>503</v>
      </c>
      <c r="D135" s="22" t="s">
        <v>316</v>
      </c>
      <c r="E135" s="22" t="s">
        <v>244</v>
      </c>
      <c r="F135" s="23" t="s">
        <v>28</v>
      </c>
      <c r="G135" s="20">
        <v>41995.596601999998</v>
      </c>
      <c r="H135" s="20">
        <v>157841.33164799999</v>
      </c>
      <c r="I135" s="20" t="s">
        <v>115</v>
      </c>
      <c r="J135" s="233">
        <v>67.933333333333337</v>
      </c>
      <c r="K135" s="59">
        <v>53614</v>
      </c>
      <c r="L135" s="58">
        <v>100000</v>
      </c>
      <c r="M135" s="59">
        <v>2944032</v>
      </c>
      <c r="N135" s="294">
        <v>18.881476375591927</v>
      </c>
      <c r="O135" s="294">
        <v>98.145635459068288</v>
      </c>
      <c r="P135" s="294">
        <v>153.64913916174351</v>
      </c>
      <c r="Q135" s="294">
        <v>190.8587</v>
      </c>
      <c r="R135" s="77">
        <v>33.713999999999999</v>
      </c>
      <c r="S135" s="295">
        <v>247</v>
      </c>
      <c r="T135" s="295">
        <v>48</v>
      </c>
      <c r="U135" s="295">
        <v>3</v>
      </c>
      <c r="V135" s="295">
        <v>52</v>
      </c>
      <c r="W135" s="20">
        <v>250</v>
      </c>
      <c r="X135" s="89">
        <v>0.37904349656053116</v>
      </c>
      <c r="Y135" s="90">
        <v>5.4437003635304949E-3</v>
      </c>
      <c r="Z135" s="91">
        <v>11141</v>
      </c>
      <c r="AA135" s="82">
        <v>0</v>
      </c>
      <c r="AB135" s="82">
        <v>0</v>
      </c>
      <c r="AC135" s="192">
        <v>0</v>
      </c>
      <c r="AD135" s="192">
        <v>0</v>
      </c>
      <c r="AE135" s="192">
        <v>0</v>
      </c>
      <c r="AF135" s="303">
        <v>0.14910210053394643</v>
      </c>
      <c r="AG135" s="303">
        <v>0.77503051742834372</v>
      </c>
      <c r="AH135" s="303">
        <v>1.2133272281538106</v>
      </c>
      <c r="AI135" s="303">
        <v>1.5071614374374469</v>
      </c>
    </row>
    <row r="136" spans="1:35" s="6" customFormat="1" x14ac:dyDescent="1.25">
      <c r="A136" s="88">
        <v>131</v>
      </c>
      <c r="B136" s="18">
        <v>130</v>
      </c>
      <c r="C136" s="71" t="s">
        <v>504</v>
      </c>
      <c r="D136" s="11" t="s">
        <v>34</v>
      </c>
      <c r="E136" s="11" t="s">
        <v>244</v>
      </c>
      <c r="F136" s="12" t="s">
        <v>28</v>
      </c>
      <c r="G136" s="13">
        <v>15853.922853</v>
      </c>
      <c r="H136" s="13">
        <v>23307.485194000001</v>
      </c>
      <c r="I136" s="13" t="s">
        <v>155</v>
      </c>
      <c r="J136" s="232">
        <v>65.900000000000006</v>
      </c>
      <c r="K136" s="57">
        <v>14312</v>
      </c>
      <c r="L136" s="57">
        <v>50000</v>
      </c>
      <c r="M136" s="57">
        <v>1628527</v>
      </c>
      <c r="N136" s="279">
        <v>14.790413168148778</v>
      </c>
      <c r="O136" s="279">
        <v>53.596513317922067</v>
      </c>
      <c r="P136" s="279">
        <v>65.031440645810775</v>
      </c>
      <c r="Q136" s="279">
        <v>168.96</v>
      </c>
      <c r="R136" s="76">
        <v>30.766616084977237</v>
      </c>
      <c r="S136" s="56">
        <v>55</v>
      </c>
      <c r="T136" s="56">
        <v>76</v>
      </c>
      <c r="U136" s="56">
        <v>2</v>
      </c>
      <c r="V136" s="56">
        <v>24</v>
      </c>
      <c r="W136" s="13">
        <v>57</v>
      </c>
      <c r="X136" s="89">
        <v>8.8620885524088353E-2</v>
      </c>
      <c r="Y136" s="90">
        <v>1.2727445560244124E-3</v>
      </c>
      <c r="Z136" s="91">
        <v>11148</v>
      </c>
      <c r="AA136" s="82">
        <v>0</v>
      </c>
      <c r="AB136" s="82">
        <v>0</v>
      </c>
      <c r="AC136" s="192">
        <v>0</v>
      </c>
      <c r="AD136" s="192">
        <v>0</v>
      </c>
      <c r="AE136" s="192">
        <v>0</v>
      </c>
      <c r="AF136" s="303">
        <v>1.7246572529322126E-2</v>
      </c>
      <c r="AG136" s="303">
        <v>6.2496979884708523E-2</v>
      </c>
      <c r="AH136" s="303">
        <v>7.5830840222880821E-2</v>
      </c>
      <c r="AI136" s="303">
        <v>0.19701822129144694</v>
      </c>
    </row>
    <row r="137" spans="1:35" s="9" customFormat="1" x14ac:dyDescent="1.25">
      <c r="A137" s="293">
        <v>133</v>
      </c>
      <c r="B137" s="21">
        <v>131</v>
      </c>
      <c r="C137" s="72" t="s">
        <v>505</v>
      </c>
      <c r="D137" s="22" t="s">
        <v>49</v>
      </c>
      <c r="E137" s="22" t="s">
        <v>244</v>
      </c>
      <c r="F137" s="23" t="s">
        <v>28</v>
      </c>
      <c r="G137" s="20">
        <v>63583.134528000002</v>
      </c>
      <c r="H137" s="20">
        <v>39932.520924999997</v>
      </c>
      <c r="I137" s="20" t="s">
        <v>156</v>
      </c>
      <c r="J137" s="233">
        <v>64.966666666666669</v>
      </c>
      <c r="K137" s="59">
        <v>11275</v>
      </c>
      <c r="L137" s="58">
        <v>200000</v>
      </c>
      <c r="M137" s="59">
        <v>3541687</v>
      </c>
      <c r="N137" s="294">
        <v>16.14</v>
      </c>
      <c r="O137" s="294">
        <v>74.069999999999993</v>
      </c>
      <c r="P137" s="294">
        <v>132.18</v>
      </c>
      <c r="Q137" s="294">
        <v>254.1687</v>
      </c>
      <c r="R137" s="77">
        <v>46.947527963057979</v>
      </c>
      <c r="S137" s="295">
        <v>94</v>
      </c>
      <c r="T137" s="295">
        <v>24</v>
      </c>
      <c r="U137" s="295">
        <v>2</v>
      </c>
      <c r="V137" s="295">
        <v>76</v>
      </c>
      <c r="W137" s="20">
        <v>96</v>
      </c>
      <c r="X137" s="89">
        <v>4.794739818732506E-2</v>
      </c>
      <c r="Y137" s="90">
        <v>6.8860505802399578E-4</v>
      </c>
      <c r="Z137" s="91">
        <v>11149</v>
      </c>
      <c r="AA137" s="82">
        <v>0</v>
      </c>
      <c r="AB137" s="82">
        <v>0</v>
      </c>
      <c r="AC137" s="192">
        <v>0</v>
      </c>
      <c r="AD137" s="192">
        <v>0</v>
      </c>
      <c r="AE137" s="192">
        <v>0</v>
      </c>
      <c r="AF137" s="303">
        <v>3.2244625280976102E-2</v>
      </c>
      <c r="AG137" s="303">
        <v>0.14797765765563192</v>
      </c>
      <c r="AH137" s="303">
        <v>0.26407029551669275</v>
      </c>
      <c r="AI137" s="303">
        <v>0.50778032773561521</v>
      </c>
    </row>
    <row r="138" spans="1:35" s="6" customFormat="1" x14ac:dyDescent="1.25">
      <c r="A138" s="88">
        <v>137</v>
      </c>
      <c r="B138" s="18">
        <v>132</v>
      </c>
      <c r="C138" s="71" t="s">
        <v>506</v>
      </c>
      <c r="D138" s="11" t="s">
        <v>215</v>
      </c>
      <c r="E138" s="11" t="s">
        <v>244</v>
      </c>
      <c r="F138" s="12" t="s">
        <v>28</v>
      </c>
      <c r="G138" s="13">
        <v>3396.4324769999998</v>
      </c>
      <c r="H138" s="13">
        <v>18763.25907</v>
      </c>
      <c r="I138" s="13" t="s">
        <v>157</v>
      </c>
      <c r="J138" s="232">
        <v>63.8</v>
      </c>
      <c r="K138" s="57">
        <v>15372</v>
      </c>
      <c r="L138" s="57">
        <v>50000</v>
      </c>
      <c r="M138" s="57">
        <v>1220613</v>
      </c>
      <c r="N138" s="279">
        <v>10.44</v>
      </c>
      <c r="O138" s="279">
        <v>65.3</v>
      </c>
      <c r="P138" s="279">
        <v>53.78</v>
      </c>
      <c r="Q138" s="279">
        <v>22.061299999999999</v>
      </c>
      <c r="R138" s="76">
        <v>4.1494608150470222</v>
      </c>
      <c r="S138" s="56">
        <v>60</v>
      </c>
      <c r="T138" s="56">
        <v>32</v>
      </c>
      <c r="U138" s="56">
        <v>6</v>
      </c>
      <c r="V138" s="56">
        <v>68</v>
      </c>
      <c r="W138" s="13">
        <v>66</v>
      </c>
      <c r="X138" s="89">
        <v>3.0038990212544529E-2</v>
      </c>
      <c r="Y138" s="90">
        <v>4.3141028252414266E-4</v>
      </c>
      <c r="Z138" s="91">
        <v>11159</v>
      </c>
      <c r="AA138" s="82">
        <v>0</v>
      </c>
      <c r="AB138" s="82">
        <v>0</v>
      </c>
      <c r="AC138" s="192">
        <v>0</v>
      </c>
      <c r="AD138" s="192">
        <v>0</v>
      </c>
      <c r="AE138" s="192">
        <v>0</v>
      </c>
      <c r="AF138" s="303">
        <v>9.800220556842652E-3</v>
      </c>
      <c r="AG138" s="303">
        <v>6.1298314402473679E-2</v>
      </c>
      <c r="AH138" s="303">
        <v>5.0484277925957652E-2</v>
      </c>
      <c r="AI138" s="303">
        <v>2.0709349211750269E-2</v>
      </c>
    </row>
    <row r="139" spans="1:35" s="9" customFormat="1" x14ac:dyDescent="1.25">
      <c r="A139" s="293">
        <v>141</v>
      </c>
      <c r="B139" s="21">
        <v>133</v>
      </c>
      <c r="C139" s="72" t="s">
        <v>507</v>
      </c>
      <c r="D139" s="22" t="s">
        <v>53</v>
      </c>
      <c r="E139" s="22" t="s">
        <v>244</v>
      </c>
      <c r="F139" s="23" t="s">
        <v>28</v>
      </c>
      <c r="G139" s="20">
        <v>99283.650884000002</v>
      </c>
      <c r="H139" s="20">
        <v>241443.28295600001</v>
      </c>
      <c r="I139" s="20" t="s">
        <v>123</v>
      </c>
      <c r="J139" s="233">
        <v>60.6</v>
      </c>
      <c r="K139" s="59">
        <v>91162</v>
      </c>
      <c r="L139" s="58">
        <v>750000</v>
      </c>
      <c r="M139" s="59">
        <v>2648508</v>
      </c>
      <c r="N139" s="294">
        <v>16.71</v>
      </c>
      <c r="O139" s="294">
        <v>83.12</v>
      </c>
      <c r="P139" s="294">
        <v>147.21</v>
      </c>
      <c r="Q139" s="294">
        <v>164.85080000000002</v>
      </c>
      <c r="R139" s="77">
        <v>32.643722772277236</v>
      </c>
      <c r="S139" s="295">
        <v>339</v>
      </c>
      <c r="T139" s="295">
        <v>35</v>
      </c>
      <c r="U139" s="295">
        <v>7</v>
      </c>
      <c r="V139" s="295">
        <v>65</v>
      </c>
      <c r="W139" s="20">
        <v>346</v>
      </c>
      <c r="X139" s="89">
        <v>0.42277592462911584</v>
      </c>
      <c r="Y139" s="90">
        <v>6.0717713810660981E-3</v>
      </c>
      <c r="Z139" s="91">
        <v>11182</v>
      </c>
      <c r="AA139" s="82">
        <v>0</v>
      </c>
      <c r="AB139" s="82">
        <v>0</v>
      </c>
      <c r="AC139" s="192">
        <v>0</v>
      </c>
      <c r="AD139" s="192">
        <v>0</v>
      </c>
      <c r="AE139" s="192">
        <v>0</v>
      </c>
      <c r="AF139" s="303">
        <v>0.20184530573007217</v>
      </c>
      <c r="AG139" s="303">
        <v>1.0040324244334888</v>
      </c>
      <c r="AH139" s="303">
        <v>1.7781955389900612</v>
      </c>
      <c r="AI139" s="303">
        <v>1.9912842684528416</v>
      </c>
    </row>
    <row r="140" spans="1:35" s="6" customFormat="1" x14ac:dyDescent="1.25">
      <c r="A140" s="88">
        <v>144</v>
      </c>
      <c r="B140" s="18">
        <v>134</v>
      </c>
      <c r="C140" s="71" t="s">
        <v>508</v>
      </c>
      <c r="D140" s="11" t="s">
        <v>50</v>
      </c>
      <c r="E140" s="11" t="s">
        <v>55</v>
      </c>
      <c r="F140" s="12" t="s">
        <v>28</v>
      </c>
      <c r="G140" s="13">
        <v>63496.108122999998</v>
      </c>
      <c r="H140" s="13">
        <v>557890.50788399996</v>
      </c>
      <c r="I140" s="13" t="s">
        <v>123</v>
      </c>
      <c r="J140" s="232">
        <v>60.6</v>
      </c>
      <c r="K140" s="57">
        <v>21604985</v>
      </c>
      <c r="L140" s="57">
        <v>50000000</v>
      </c>
      <c r="M140" s="57">
        <v>25823</v>
      </c>
      <c r="N140" s="279">
        <v>21</v>
      </c>
      <c r="O140" s="279">
        <v>88</v>
      </c>
      <c r="P140" s="279">
        <v>131</v>
      </c>
      <c r="Q140" s="279">
        <v>158.23000000000002</v>
      </c>
      <c r="R140" s="76">
        <v>31.332673267326737</v>
      </c>
      <c r="S140" s="56">
        <v>345</v>
      </c>
      <c r="T140" s="56">
        <v>5.5549840000000001</v>
      </c>
      <c r="U140" s="56">
        <v>41</v>
      </c>
      <c r="V140" s="56">
        <v>94.44501600000001</v>
      </c>
      <c r="W140" s="13">
        <v>386</v>
      </c>
      <c r="X140" s="89">
        <v>0.15504539102362649</v>
      </c>
      <c r="Y140" s="90">
        <v>2.2267118658880823E-3</v>
      </c>
      <c r="Z140" s="91">
        <v>11183</v>
      </c>
      <c r="AA140" s="82">
        <v>0</v>
      </c>
      <c r="AB140" s="82">
        <v>0</v>
      </c>
      <c r="AC140" s="192">
        <v>0</v>
      </c>
      <c r="AD140" s="192">
        <v>0</v>
      </c>
      <c r="AE140" s="192">
        <v>0</v>
      </c>
      <c r="AF140" s="303">
        <v>0.58613187931705213</v>
      </c>
      <c r="AG140" s="303">
        <v>2.4561716847571708</v>
      </c>
      <c r="AH140" s="303">
        <v>3.6563464852635157</v>
      </c>
      <c r="AI140" s="303">
        <v>4.4163641554446276</v>
      </c>
    </row>
    <row r="141" spans="1:35" s="9" customFormat="1" x14ac:dyDescent="1.25">
      <c r="A141" s="293">
        <v>142</v>
      </c>
      <c r="B141" s="21">
        <v>135</v>
      </c>
      <c r="C141" s="72" t="s">
        <v>509</v>
      </c>
      <c r="D141" s="22" t="s">
        <v>39</v>
      </c>
      <c r="E141" s="22" t="s">
        <v>244</v>
      </c>
      <c r="F141" s="23" t="s">
        <v>28</v>
      </c>
      <c r="G141" s="20">
        <v>81467.435744000002</v>
      </c>
      <c r="H141" s="20">
        <v>189580.95777499999</v>
      </c>
      <c r="I141" s="20" t="s">
        <v>159</v>
      </c>
      <c r="J141" s="233">
        <v>60.56666666666667</v>
      </c>
      <c r="K141" s="59">
        <v>80014</v>
      </c>
      <c r="L141" s="58">
        <v>100000</v>
      </c>
      <c r="M141" s="59">
        <v>2369347</v>
      </c>
      <c r="N141" s="294">
        <v>23.593643553675811</v>
      </c>
      <c r="O141" s="294">
        <v>81.997940528478566</v>
      </c>
      <c r="P141" s="294">
        <v>144.43469999999999</v>
      </c>
      <c r="Q141" s="294">
        <v>106.87100000000001</v>
      </c>
      <c r="R141" s="77">
        <v>21.174221243808475</v>
      </c>
      <c r="S141" s="295">
        <v>81</v>
      </c>
      <c r="T141" s="295">
        <v>84</v>
      </c>
      <c r="U141" s="295">
        <v>3</v>
      </c>
      <c r="V141" s="295">
        <v>16</v>
      </c>
      <c r="W141" s="20">
        <v>84</v>
      </c>
      <c r="X141" s="89">
        <v>0.79671148007050951</v>
      </c>
      <c r="Y141" s="90">
        <v>1.1442113142801665E-2</v>
      </c>
      <c r="Z141" s="91">
        <v>11186</v>
      </c>
      <c r="AA141" s="82">
        <v>0</v>
      </c>
      <c r="AB141" s="82">
        <v>0</v>
      </c>
      <c r="AC141" s="192">
        <v>0</v>
      </c>
      <c r="AD141" s="192">
        <v>0</v>
      </c>
      <c r="AE141" s="192">
        <v>0</v>
      </c>
      <c r="AF141" s="303">
        <v>0.22377769852267965</v>
      </c>
      <c r="AG141" s="303">
        <v>0.77772262572830675</v>
      </c>
      <c r="AH141" s="303">
        <v>1.3699140906016667</v>
      </c>
      <c r="AI141" s="303">
        <v>1.0136351498406597</v>
      </c>
    </row>
    <row r="142" spans="1:35" s="6" customFormat="1" x14ac:dyDescent="1.25">
      <c r="A142" s="88">
        <v>147</v>
      </c>
      <c r="B142" s="18">
        <v>136</v>
      </c>
      <c r="C142" s="71" t="s">
        <v>510</v>
      </c>
      <c r="D142" s="11" t="s">
        <v>203</v>
      </c>
      <c r="E142" s="11" t="s">
        <v>244</v>
      </c>
      <c r="F142" s="12" t="s">
        <v>28</v>
      </c>
      <c r="G142" s="13">
        <v>153532.35002899999</v>
      </c>
      <c r="H142" s="13">
        <v>185389.632468</v>
      </c>
      <c r="I142" s="13" t="s">
        <v>160</v>
      </c>
      <c r="J142" s="232">
        <v>58.866666666666667</v>
      </c>
      <c r="K142" s="57">
        <v>102062</v>
      </c>
      <c r="L142" s="57">
        <v>7000000</v>
      </c>
      <c r="M142" s="57">
        <v>1816442</v>
      </c>
      <c r="N142" s="279">
        <v>1.23</v>
      </c>
      <c r="O142" s="279">
        <v>26.64</v>
      </c>
      <c r="P142" s="279">
        <v>48.34</v>
      </c>
      <c r="Q142" s="279">
        <v>81.644199999999998</v>
      </c>
      <c r="R142" s="76">
        <v>16.643211778029443</v>
      </c>
      <c r="S142" s="56">
        <v>78</v>
      </c>
      <c r="T142" s="56">
        <v>1</v>
      </c>
      <c r="U142" s="56">
        <v>3</v>
      </c>
      <c r="V142" s="56">
        <v>99</v>
      </c>
      <c r="W142" s="13">
        <v>81</v>
      </c>
      <c r="X142" s="89">
        <v>9.2749701265208411E-3</v>
      </c>
      <c r="Y142" s="90">
        <v>1.3320412751472439E-4</v>
      </c>
      <c r="Z142" s="91">
        <v>11197</v>
      </c>
      <c r="AA142" s="82">
        <v>0</v>
      </c>
      <c r="AB142" s="82">
        <v>0</v>
      </c>
      <c r="AC142" s="192">
        <v>0</v>
      </c>
      <c r="AD142" s="192">
        <v>0</v>
      </c>
      <c r="AE142" s="192">
        <v>0</v>
      </c>
      <c r="AF142" s="303">
        <v>1.1408213255620634E-2</v>
      </c>
      <c r="AG142" s="303">
        <v>0.24708520417051522</v>
      </c>
      <c r="AH142" s="303">
        <v>0.44835205591601751</v>
      </c>
      <c r="AI142" s="303">
        <v>0.75724751600369289</v>
      </c>
    </row>
    <row r="143" spans="1:35" s="9" customFormat="1" x14ac:dyDescent="1.25">
      <c r="A143" s="293">
        <v>148</v>
      </c>
      <c r="B143" s="21">
        <v>137</v>
      </c>
      <c r="C143" s="72" t="s">
        <v>511</v>
      </c>
      <c r="D143" s="22" t="s">
        <v>56</v>
      </c>
      <c r="E143" s="22" t="s">
        <v>55</v>
      </c>
      <c r="F143" s="23" t="s">
        <v>28</v>
      </c>
      <c r="G143" s="20">
        <v>135389.64904799999</v>
      </c>
      <c r="H143" s="20">
        <v>145797.59176800001</v>
      </c>
      <c r="I143" s="20" t="s">
        <v>163</v>
      </c>
      <c r="J143" s="233">
        <v>58.733333333333334</v>
      </c>
      <c r="K143" s="59">
        <v>7690152</v>
      </c>
      <c r="L143" s="58">
        <v>50000000</v>
      </c>
      <c r="M143" s="59">
        <v>18959</v>
      </c>
      <c r="N143" s="294">
        <v>14.27</v>
      </c>
      <c r="O143" s="294">
        <v>48.74</v>
      </c>
      <c r="P143" s="294">
        <v>72.23</v>
      </c>
      <c r="Q143" s="294">
        <v>89.59</v>
      </c>
      <c r="R143" s="77">
        <v>18.304426787741203</v>
      </c>
      <c r="S143" s="295">
        <v>178</v>
      </c>
      <c r="T143" s="295">
        <v>1.6830879999999999</v>
      </c>
      <c r="U143" s="295">
        <v>8</v>
      </c>
      <c r="V143" s="295">
        <v>98.316912000000002</v>
      </c>
      <c r="W143" s="20">
        <v>186</v>
      </c>
      <c r="X143" s="89">
        <v>1.2276773689860118E-2</v>
      </c>
      <c r="Y143" s="90">
        <v>1.7631506147685767E-4</v>
      </c>
      <c r="Z143" s="91">
        <v>11195</v>
      </c>
      <c r="AA143" s="82">
        <v>0</v>
      </c>
      <c r="AB143" s="82">
        <v>0</v>
      </c>
      <c r="AC143" s="192">
        <v>0</v>
      </c>
      <c r="AD143" s="192">
        <v>0</v>
      </c>
      <c r="AE143" s="192">
        <v>0</v>
      </c>
      <c r="AF143" s="303">
        <v>0.10408817634865432</v>
      </c>
      <c r="AG143" s="303">
        <v>0.35551911108853618</v>
      </c>
      <c r="AH143" s="303">
        <v>0.52685977418803798</v>
      </c>
      <c r="AI143" s="303">
        <v>0.6534870160529741</v>
      </c>
    </row>
    <row r="144" spans="1:35" s="6" customFormat="1" x14ac:dyDescent="1.25">
      <c r="A144" s="88">
        <v>149</v>
      </c>
      <c r="B144" s="18">
        <v>138</v>
      </c>
      <c r="C144" s="71" t="s">
        <v>512</v>
      </c>
      <c r="D144" s="11" t="s">
        <v>315</v>
      </c>
      <c r="E144" s="11" t="s">
        <v>55</v>
      </c>
      <c r="F144" s="12" t="s">
        <v>28</v>
      </c>
      <c r="G144" s="13">
        <v>110470.423316</v>
      </c>
      <c r="H144" s="13">
        <v>414155.34466800001</v>
      </c>
      <c r="I144" s="13" t="s">
        <v>164</v>
      </c>
      <c r="J144" s="232">
        <v>58.366666666666667</v>
      </c>
      <c r="K144" s="57">
        <v>14893924</v>
      </c>
      <c r="L144" s="57">
        <v>100000000</v>
      </c>
      <c r="M144" s="57">
        <v>27807</v>
      </c>
      <c r="N144" s="279">
        <v>20.67</v>
      </c>
      <c r="O144" s="279">
        <v>78.47</v>
      </c>
      <c r="P144" s="279">
        <v>117.4</v>
      </c>
      <c r="Q144" s="279">
        <v>178.07</v>
      </c>
      <c r="R144" s="76">
        <v>36.610622501427756</v>
      </c>
      <c r="S144" s="56">
        <v>928</v>
      </c>
      <c r="T144" s="56">
        <v>8.332649</v>
      </c>
      <c r="U144" s="56">
        <v>24</v>
      </c>
      <c r="V144" s="56">
        <v>91.667350999999996</v>
      </c>
      <c r="W144" s="13">
        <v>952</v>
      </c>
      <c r="X144" s="89">
        <v>0.17265272391519132</v>
      </c>
      <c r="Y144" s="90">
        <v>2.479582698213014E-3</v>
      </c>
      <c r="Z144" s="91">
        <v>11215</v>
      </c>
      <c r="AA144" s="82">
        <v>0</v>
      </c>
      <c r="AB144" s="82">
        <v>0</v>
      </c>
      <c r="AC144" s="192">
        <v>0</v>
      </c>
      <c r="AD144" s="192">
        <v>0</v>
      </c>
      <c r="AE144" s="192">
        <v>0</v>
      </c>
      <c r="AF144" s="303">
        <v>0.42828298699813289</v>
      </c>
      <c r="AG144" s="303">
        <v>1.6259006284346147</v>
      </c>
      <c r="AH144" s="303">
        <v>2.4325313339903629</v>
      </c>
      <c r="AI144" s="303">
        <v>3.6896154569306971</v>
      </c>
    </row>
    <row r="145" spans="1:35" s="9" customFormat="1" x14ac:dyDescent="1.25">
      <c r="A145" s="293">
        <v>152</v>
      </c>
      <c r="B145" s="21" t="s">
        <v>368</v>
      </c>
      <c r="C145" s="72" t="s">
        <v>513</v>
      </c>
      <c r="D145" s="22" t="s">
        <v>214</v>
      </c>
      <c r="E145" s="22" t="s">
        <v>244</v>
      </c>
      <c r="F145" s="23" t="s">
        <v>28</v>
      </c>
      <c r="G145" s="20">
        <v>57958.776752999998</v>
      </c>
      <c r="H145" s="20">
        <v>165539.984742</v>
      </c>
      <c r="I145" s="20" t="s">
        <v>223</v>
      </c>
      <c r="J145" s="233">
        <v>57.266666666666666</v>
      </c>
      <c r="K145" s="59">
        <v>97312</v>
      </c>
      <c r="L145" s="58">
        <v>150000</v>
      </c>
      <c r="M145" s="59">
        <v>1701126</v>
      </c>
      <c r="N145" s="294">
        <v>19.93</v>
      </c>
      <c r="O145" s="294">
        <v>85.1</v>
      </c>
      <c r="P145" s="294">
        <v>101.05</v>
      </c>
      <c r="Q145" s="294">
        <v>70.1126</v>
      </c>
      <c r="R145" s="77">
        <v>14.691813736903377</v>
      </c>
      <c r="S145" s="295">
        <v>246</v>
      </c>
      <c r="T145" s="295">
        <v>90</v>
      </c>
      <c r="U145" s="295">
        <v>2</v>
      </c>
      <c r="V145" s="295">
        <v>10</v>
      </c>
      <c r="W145" s="20">
        <v>248</v>
      </c>
      <c r="X145" s="89">
        <v>0.74537100781113419</v>
      </c>
      <c r="Y145" s="90">
        <v>1.0704777850049698E-2</v>
      </c>
      <c r="Z145" s="91">
        <v>11220</v>
      </c>
      <c r="AA145" s="82">
        <v>0</v>
      </c>
      <c r="AB145" s="82">
        <v>0</v>
      </c>
      <c r="AC145" s="192">
        <v>0</v>
      </c>
      <c r="AD145" s="192">
        <v>0</v>
      </c>
      <c r="AE145" s="192">
        <v>0</v>
      </c>
      <c r="AF145" s="303">
        <v>0.16505826872973228</v>
      </c>
      <c r="AG145" s="303">
        <v>0.70478969738586128</v>
      </c>
      <c r="AH145" s="303">
        <v>0.83688600377016797</v>
      </c>
      <c r="AI145" s="303">
        <v>0.58066554802509929</v>
      </c>
    </row>
    <row r="146" spans="1:35" s="6" customFormat="1" x14ac:dyDescent="1.25">
      <c r="A146" s="88">
        <v>155</v>
      </c>
      <c r="B146" s="18">
        <v>140</v>
      </c>
      <c r="C146" s="71" t="s">
        <v>514</v>
      </c>
      <c r="D146" s="11" t="s">
        <v>32</v>
      </c>
      <c r="E146" s="11" t="s">
        <v>244</v>
      </c>
      <c r="F146" s="12" t="s">
        <v>28</v>
      </c>
      <c r="G146" s="13">
        <v>116126.923388</v>
      </c>
      <c r="H146" s="13">
        <v>167503.50722</v>
      </c>
      <c r="I146" s="13" t="s">
        <v>224</v>
      </c>
      <c r="J146" s="232">
        <v>56.266666666666666</v>
      </c>
      <c r="K146" s="57">
        <v>93187</v>
      </c>
      <c r="L146" s="57">
        <v>1000000</v>
      </c>
      <c r="M146" s="57">
        <v>1797499</v>
      </c>
      <c r="N146" s="279">
        <v>4.8072594883420443</v>
      </c>
      <c r="O146" s="279">
        <v>38.30779594403981</v>
      </c>
      <c r="P146" s="279">
        <v>59</v>
      </c>
      <c r="Q146" s="279">
        <v>254.3364</v>
      </c>
      <c r="R146" s="76">
        <v>54.242360189573454</v>
      </c>
      <c r="S146" s="56">
        <v>48</v>
      </c>
      <c r="T146" s="56">
        <v>2</v>
      </c>
      <c r="U146" s="56">
        <v>2</v>
      </c>
      <c r="V146" s="56">
        <v>98</v>
      </c>
      <c r="W146" s="13">
        <v>50</v>
      </c>
      <c r="X146" s="89">
        <v>1.6760268682458633E-2</v>
      </c>
      <c r="Y146" s="90">
        <v>2.4070556953876833E-4</v>
      </c>
      <c r="Z146" s="91">
        <v>11235</v>
      </c>
      <c r="AA146" s="82">
        <v>0</v>
      </c>
      <c r="AB146" s="82">
        <v>0</v>
      </c>
      <c r="AC146" s="192">
        <v>0</v>
      </c>
      <c r="AD146" s="192">
        <v>0</v>
      </c>
      <c r="AE146" s="192">
        <v>0</v>
      </c>
      <c r="AF146" s="303">
        <v>4.028548032545564E-2</v>
      </c>
      <c r="AG146" s="303">
        <v>0.32102447632745312</v>
      </c>
      <c r="AH146" s="303">
        <v>1.294544393043024</v>
      </c>
      <c r="AI146" s="303">
        <v>2.1313731998646359</v>
      </c>
    </row>
    <row r="147" spans="1:35" s="9" customFormat="1" x14ac:dyDescent="1.25">
      <c r="A147" s="293">
        <v>156</v>
      </c>
      <c r="B147" s="21">
        <v>141</v>
      </c>
      <c r="C147" s="72" t="s">
        <v>515</v>
      </c>
      <c r="D147" s="22" t="s">
        <v>39</v>
      </c>
      <c r="E147" s="22" t="s">
        <v>244</v>
      </c>
      <c r="F147" s="23" t="s">
        <v>28</v>
      </c>
      <c r="G147" s="20">
        <v>163009.03612500001</v>
      </c>
      <c r="H147" s="20">
        <v>195724.45124299999</v>
      </c>
      <c r="I147" s="20" t="s">
        <v>124</v>
      </c>
      <c r="J147" s="233">
        <v>56.133333333333333</v>
      </c>
      <c r="K147" s="59">
        <v>87309</v>
      </c>
      <c r="L147" s="58">
        <v>500000</v>
      </c>
      <c r="M147" s="59">
        <v>2241745</v>
      </c>
      <c r="N147" s="294">
        <v>15.61</v>
      </c>
      <c r="O147" s="294">
        <v>66.7</v>
      </c>
      <c r="P147" s="294">
        <v>99.75</v>
      </c>
      <c r="Q147" s="294">
        <v>124.17450000000001</v>
      </c>
      <c r="R147" s="77">
        <v>26.545617577197149</v>
      </c>
      <c r="S147" s="295">
        <v>64</v>
      </c>
      <c r="T147" s="295">
        <v>92</v>
      </c>
      <c r="U147" s="295">
        <v>4</v>
      </c>
      <c r="V147" s="295">
        <v>8</v>
      </c>
      <c r="W147" s="20">
        <v>68</v>
      </c>
      <c r="X147" s="89">
        <v>0.90086556675821994</v>
      </c>
      <c r="Y147" s="90">
        <v>1.293794052068818E-2</v>
      </c>
      <c r="Z147" s="91">
        <v>11234</v>
      </c>
      <c r="AA147" s="82">
        <v>0</v>
      </c>
      <c r="AB147" s="82">
        <v>0</v>
      </c>
      <c r="AC147" s="192">
        <v>0</v>
      </c>
      <c r="AD147" s="192">
        <v>0</v>
      </c>
      <c r="AE147" s="192">
        <v>0</v>
      </c>
      <c r="AF147" s="303">
        <v>0.15285338583799796</v>
      </c>
      <c r="AG147" s="303">
        <v>0.65312753589970951</v>
      </c>
      <c r="AH147" s="303">
        <v>0.97675369874057005</v>
      </c>
      <c r="AI147" s="303">
        <v>1.2159188186893326</v>
      </c>
    </row>
    <row r="148" spans="1:35" s="6" customFormat="1" x14ac:dyDescent="1.25">
      <c r="A148" s="88">
        <v>160</v>
      </c>
      <c r="B148" s="18">
        <v>142</v>
      </c>
      <c r="C148" s="71" t="s">
        <v>516</v>
      </c>
      <c r="D148" s="11" t="s">
        <v>25</v>
      </c>
      <c r="E148" s="11" t="s">
        <v>244</v>
      </c>
      <c r="F148" s="12" t="s">
        <v>28</v>
      </c>
      <c r="G148" s="13">
        <v>102598.534992</v>
      </c>
      <c r="H148" s="13">
        <v>269998.05733400001</v>
      </c>
      <c r="I148" s="13" t="s">
        <v>161</v>
      </c>
      <c r="J148" s="232">
        <v>55.6</v>
      </c>
      <c r="K148" s="57">
        <v>123333</v>
      </c>
      <c r="L148" s="57">
        <v>1000000</v>
      </c>
      <c r="M148" s="57">
        <v>2189179</v>
      </c>
      <c r="N148" s="279">
        <v>22.09</v>
      </c>
      <c r="O148" s="279">
        <v>87.29</v>
      </c>
      <c r="P148" s="279">
        <v>133.82</v>
      </c>
      <c r="Q148" s="279">
        <v>118.9179</v>
      </c>
      <c r="R148" s="76">
        <v>25.66573381294964</v>
      </c>
      <c r="S148" s="56">
        <v>130</v>
      </c>
      <c r="T148" s="56">
        <v>21</v>
      </c>
      <c r="U148" s="56">
        <v>11</v>
      </c>
      <c r="V148" s="56">
        <v>79</v>
      </c>
      <c r="W148" s="13">
        <v>141</v>
      </c>
      <c r="X148" s="89">
        <v>0.28366582065962642</v>
      </c>
      <c r="Y148" s="90">
        <v>4.0739169648288257E-3</v>
      </c>
      <c r="Z148" s="91">
        <v>11223</v>
      </c>
      <c r="AA148" s="82">
        <v>0</v>
      </c>
      <c r="AB148" s="82">
        <v>0</v>
      </c>
      <c r="AC148" s="192">
        <v>0</v>
      </c>
      <c r="AD148" s="192">
        <v>0</v>
      </c>
      <c r="AE148" s="192">
        <v>0</v>
      </c>
      <c r="AF148" s="303">
        <v>0.29838942754148323</v>
      </c>
      <c r="AG148" s="303">
        <v>1.1791042612085139</v>
      </c>
      <c r="AH148" s="303">
        <v>1.8076266724129146</v>
      </c>
      <c r="AI148" s="303">
        <v>1.6063306521247329</v>
      </c>
    </row>
    <row r="149" spans="1:35" s="9" customFormat="1" x14ac:dyDescent="1.25">
      <c r="A149" s="293">
        <v>163</v>
      </c>
      <c r="B149" s="21">
        <v>143</v>
      </c>
      <c r="C149" s="72" t="s">
        <v>517</v>
      </c>
      <c r="D149" s="22" t="s">
        <v>250</v>
      </c>
      <c r="E149" s="22" t="s">
        <v>244</v>
      </c>
      <c r="F149" s="23" t="s">
        <v>28</v>
      </c>
      <c r="G149" s="20">
        <v>52907.560566</v>
      </c>
      <c r="H149" s="20">
        <v>58773.389571</v>
      </c>
      <c r="I149" s="20" t="s">
        <v>166</v>
      </c>
      <c r="J149" s="233">
        <v>53.3</v>
      </c>
      <c r="K149" s="59">
        <v>56160</v>
      </c>
      <c r="L149" s="58">
        <v>200000</v>
      </c>
      <c r="M149" s="59">
        <v>1045781</v>
      </c>
      <c r="N149" s="294">
        <v>-0.20543985628765404</v>
      </c>
      <c r="O149" s="294">
        <v>0.21003726746216642</v>
      </c>
      <c r="P149" s="294">
        <v>10.498008856061963</v>
      </c>
      <c r="Q149" s="294">
        <v>49.418399999999998</v>
      </c>
      <c r="R149" s="77">
        <v>11.126093808630394</v>
      </c>
      <c r="S149" s="295">
        <v>70</v>
      </c>
      <c r="T149" s="295">
        <v>1</v>
      </c>
      <c r="U149" s="295">
        <v>4</v>
      </c>
      <c r="V149" s="295">
        <v>99</v>
      </c>
      <c r="W149" s="20">
        <v>74</v>
      </c>
      <c r="X149" s="89">
        <v>2.9404094783967473E-3</v>
      </c>
      <c r="Y149" s="90">
        <v>4.2229211928770565E-5</v>
      </c>
      <c r="Z149" s="91">
        <v>11255</v>
      </c>
      <c r="AA149" s="82">
        <v>0</v>
      </c>
      <c r="AB149" s="82">
        <v>0</v>
      </c>
      <c r="AC149" s="192">
        <v>0</v>
      </c>
      <c r="AD149" s="192">
        <v>0</v>
      </c>
      <c r="AE149" s="192">
        <v>0</v>
      </c>
      <c r="AF149" s="303">
        <v>-6.0407730066868359E-4</v>
      </c>
      <c r="AG149" s="303">
        <v>6.1759557206230689E-4</v>
      </c>
      <c r="AH149" s="303">
        <v>3.0868444744657591E-2</v>
      </c>
      <c r="AI149" s="303">
        <v>0.14531033176720182</v>
      </c>
    </row>
    <row r="150" spans="1:35" s="6" customFormat="1" x14ac:dyDescent="1.25">
      <c r="A150" s="88">
        <v>167</v>
      </c>
      <c r="B150" s="18">
        <v>144</v>
      </c>
      <c r="C150" s="71" t="s">
        <v>518</v>
      </c>
      <c r="D150" s="11" t="s">
        <v>333</v>
      </c>
      <c r="E150" s="11" t="s">
        <v>244</v>
      </c>
      <c r="F150" s="12" t="s">
        <v>28</v>
      </c>
      <c r="G150" s="13">
        <v>68122.905759999994</v>
      </c>
      <c r="H150" s="13">
        <v>191193.51840599999</v>
      </c>
      <c r="I150" s="13" t="s">
        <v>169</v>
      </c>
      <c r="J150" s="232">
        <v>50.933333333333337</v>
      </c>
      <c r="K150" s="57">
        <v>83914</v>
      </c>
      <c r="L150" s="57">
        <v>200000</v>
      </c>
      <c r="M150" s="57">
        <v>2278446</v>
      </c>
      <c r="N150" s="279">
        <v>5.2692225416847815</v>
      </c>
      <c r="O150" s="279">
        <v>63.703574908105409</v>
      </c>
      <c r="P150" s="279">
        <v>104.01563677914592</v>
      </c>
      <c r="Q150" s="279">
        <v>201.97720000000001</v>
      </c>
      <c r="R150" s="76">
        <v>47.586251308900529</v>
      </c>
      <c r="S150" s="56">
        <v>147</v>
      </c>
      <c r="T150" s="56">
        <v>46</v>
      </c>
      <c r="U150" s="56">
        <v>4</v>
      </c>
      <c r="V150" s="56">
        <v>54</v>
      </c>
      <c r="W150" s="13">
        <v>151</v>
      </c>
      <c r="X150" s="89">
        <v>0.44000546744534408</v>
      </c>
      <c r="Y150" s="90">
        <v>6.3192165142585835E-3</v>
      </c>
      <c r="Z150" s="91">
        <v>11268</v>
      </c>
      <c r="AA150" s="82">
        <v>0</v>
      </c>
      <c r="AB150" s="82">
        <v>0</v>
      </c>
      <c r="AC150" s="192">
        <v>0</v>
      </c>
      <c r="AD150" s="192">
        <v>0</v>
      </c>
      <c r="AE150" s="192">
        <v>0</v>
      </c>
      <c r="AF150" s="303">
        <v>5.040188538103383E-2</v>
      </c>
      <c r="AG150" s="303">
        <v>0.60934611424740026</v>
      </c>
      <c r="AH150" s="303">
        <v>0.99494454092680928</v>
      </c>
      <c r="AI150" s="303">
        <v>1.9319798325935165</v>
      </c>
    </row>
    <row r="151" spans="1:35" s="9" customFormat="1" x14ac:dyDescent="1.25">
      <c r="A151" s="293">
        <v>168</v>
      </c>
      <c r="B151" s="21">
        <v>145</v>
      </c>
      <c r="C151" s="72" t="s">
        <v>519</v>
      </c>
      <c r="D151" s="22" t="s">
        <v>228</v>
      </c>
      <c r="E151" s="22" t="s">
        <v>244</v>
      </c>
      <c r="F151" s="23" t="s">
        <v>28</v>
      </c>
      <c r="G151" s="20">
        <v>114747.85266800001</v>
      </c>
      <c r="H151" s="20">
        <v>299241.07814900001</v>
      </c>
      <c r="I151" s="20" t="s">
        <v>170</v>
      </c>
      <c r="J151" s="233">
        <v>50.533333333333331</v>
      </c>
      <c r="K151" s="59">
        <v>176181</v>
      </c>
      <c r="L151" s="58">
        <v>200000</v>
      </c>
      <c r="M151" s="59">
        <v>1698486</v>
      </c>
      <c r="N151" s="294">
        <v>11.802667488161392</v>
      </c>
      <c r="O151" s="294">
        <v>48.354029699000861</v>
      </c>
      <c r="P151" s="294">
        <v>65.181407618801018</v>
      </c>
      <c r="Q151" s="294">
        <v>63.980499999999992</v>
      </c>
      <c r="R151" s="77">
        <v>15.193258575197888</v>
      </c>
      <c r="S151" s="295">
        <v>98</v>
      </c>
      <c r="T151" s="295">
        <v>0</v>
      </c>
      <c r="U151" s="295">
        <v>2</v>
      </c>
      <c r="V151" s="295">
        <v>100</v>
      </c>
      <c r="W151" s="20">
        <v>100</v>
      </c>
      <c r="X151" s="89">
        <v>0</v>
      </c>
      <c r="Y151" s="90">
        <v>0</v>
      </c>
      <c r="Z151" s="91">
        <v>11273</v>
      </c>
      <c r="AA151" s="82">
        <v>0</v>
      </c>
      <c r="AB151" s="82">
        <v>0</v>
      </c>
      <c r="AC151" s="192">
        <v>0</v>
      </c>
      <c r="AD151" s="192">
        <v>0</v>
      </c>
      <c r="AE151" s="192">
        <v>0</v>
      </c>
      <c r="AF151" s="303">
        <v>0.1766967082401141</v>
      </c>
      <c r="AG151" s="303">
        <v>0.7239039722612014</v>
      </c>
      <c r="AH151" s="303">
        <v>0.97582518326909118</v>
      </c>
      <c r="AI151" s="303">
        <v>0.9578464997761047</v>
      </c>
    </row>
    <row r="152" spans="1:35" s="6" customFormat="1" x14ac:dyDescent="1.25">
      <c r="A152" s="88">
        <v>169</v>
      </c>
      <c r="B152" s="18">
        <v>146</v>
      </c>
      <c r="C152" s="71" t="s">
        <v>520</v>
      </c>
      <c r="D152" s="11" t="s">
        <v>47</v>
      </c>
      <c r="E152" s="11" t="s">
        <v>55</v>
      </c>
      <c r="F152" s="12" t="s">
        <v>28</v>
      </c>
      <c r="G152" s="13">
        <v>133126.588946</v>
      </c>
      <c r="H152" s="13">
        <v>368207.06227200001</v>
      </c>
      <c r="I152" s="13" t="s">
        <v>174</v>
      </c>
      <c r="J152" s="232">
        <v>50</v>
      </c>
      <c r="K152" s="57">
        <v>14178690</v>
      </c>
      <c r="L152" s="57">
        <v>50000000</v>
      </c>
      <c r="M152" s="57">
        <v>25970</v>
      </c>
      <c r="N152" s="279">
        <v>13.49</v>
      </c>
      <c r="O152" s="279">
        <v>66.81</v>
      </c>
      <c r="P152" s="279">
        <v>94.65</v>
      </c>
      <c r="Q152" s="279">
        <v>159.69999999999999</v>
      </c>
      <c r="R152" s="76">
        <v>38.327999999999996</v>
      </c>
      <c r="S152" s="56">
        <v>80</v>
      </c>
      <c r="T152" s="56">
        <v>1.9614659999999999</v>
      </c>
      <c r="U152" s="56">
        <v>14</v>
      </c>
      <c r="V152" s="56">
        <v>98.038533999999999</v>
      </c>
      <c r="W152" s="13">
        <v>94</v>
      </c>
      <c r="X152" s="89">
        <v>3.613266333792043E-2</v>
      </c>
      <c r="Y152" s="90">
        <v>5.1892564925342614E-4</v>
      </c>
      <c r="Z152" s="91">
        <v>11260</v>
      </c>
      <c r="AA152" s="82">
        <v>0</v>
      </c>
      <c r="AB152" s="82">
        <v>0</v>
      </c>
      <c r="AC152" s="192">
        <v>0</v>
      </c>
      <c r="AD152" s="192">
        <v>0</v>
      </c>
      <c r="AE152" s="192">
        <v>0</v>
      </c>
      <c r="AF152" s="303">
        <v>0.24850271604429885</v>
      </c>
      <c r="AG152" s="303">
        <v>1.2307239776812162</v>
      </c>
      <c r="AH152" s="303">
        <v>1.7435716881833125</v>
      </c>
      <c r="AI152" s="303">
        <v>2.9418742588787636</v>
      </c>
    </row>
    <row r="153" spans="1:35" s="9" customFormat="1" x14ac:dyDescent="1.25">
      <c r="A153" s="293">
        <v>170</v>
      </c>
      <c r="B153" s="21">
        <v>147</v>
      </c>
      <c r="C153" s="72" t="s">
        <v>521</v>
      </c>
      <c r="D153" s="22" t="s">
        <v>20</v>
      </c>
      <c r="E153" s="22" t="s">
        <v>244</v>
      </c>
      <c r="F153" s="23" t="s">
        <v>28</v>
      </c>
      <c r="G153" s="20">
        <v>65151.372761999999</v>
      </c>
      <c r="H153" s="20">
        <v>136979.083996</v>
      </c>
      <c r="I153" s="20" t="s">
        <v>171</v>
      </c>
      <c r="J153" s="233">
        <v>49.766666666666666</v>
      </c>
      <c r="K153" s="59">
        <v>69143</v>
      </c>
      <c r="L153" s="58">
        <v>500000</v>
      </c>
      <c r="M153" s="59">
        <v>1981098</v>
      </c>
      <c r="N153" s="294">
        <v>22.1936028244385</v>
      </c>
      <c r="O153" s="294">
        <v>72.498889827335503</v>
      </c>
      <c r="P153" s="294">
        <v>94.180627768149421</v>
      </c>
      <c r="Q153" s="294">
        <v>104.8472</v>
      </c>
      <c r="R153" s="77">
        <v>25.281307434695247</v>
      </c>
      <c r="S153" s="295">
        <v>137</v>
      </c>
      <c r="T153" s="295">
        <v>3</v>
      </c>
      <c r="U153" s="295">
        <v>9</v>
      </c>
      <c r="V153" s="295">
        <v>97</v>
      </c>
      <c r="W153" s="20">
        <v>146</v>
      </c>
      <c r="X153" s="89">
        <v>2.0559028492173944E-2</v>
      </c>
      <c r="Y153" s="90">
        <v>2.9526213189838633E-4</v>
      </c>
      <c r="Z153" s="91">
        <v>11280</v>
      </c>
      <c r="AA153" s="82">
        <v>0</v>
      </c>
      <c r="AB153" s="82">
        <v>0</v>
      </c>
      <c r="AC153" s="192">
        <v>0</v>
      </c>
      <c r="AD153" s="192">
        <v>0</v>
      </c>
      <c r="AE153" s="192">
        <v>0</v>
      </c>
      <c r="AF153" s="303">
        <v>0.15209297093720772</v>
      </c>
      <c r="AG153" s="303">
        <v>0.49683558053705673</v>
      </c>
      <c r="AH153" s="303">
        <v>0.64542073656540411</v>
      </c>
      <c r="AI153" s="303">
        <v>0.71851885737488663</v>
      </c>
    </row>
    <row r="154" spans="1:35" s="6" customFormat="1" x14ac:dyDescent="1.25">
      <c r="A154" s="88">
        <v>174</v>
      </c>
      <c r="B154" s="18">
        <v>148</v>
      </c>
      <c r="C154" s="71" t="s">
        <v>522</v>
      </c>
      <c r="D154" s="11" t="s">
        <v>48</v>
      </c>
      <c r="E154" s="11" t="s">
        <v>244</v>
      </c>
      <c r="F154" s="12" t="s">
        <v>28</v>
      </c>
      <c r="G154" s="13">
        <v>135974.07046799999</v>
      </c>
      <c r="H154" s="13">
        <v>565922.08979899995</v>
      </c>
      <c r="I154" s="13" t="s">
        <v>179</v>
      </c>
      <c r="J154" s="232">
        <v>48.6</v>
      </c>
      <c r="K154" s="57">
        <v>208432</v>
      </c>
      <c r="L154" s="57">
        <v>500000</v>
      </c>
      <c r="M154" s="57">
        <v>2715140</v>
      </c>
      <c r="N154" s="279">
        <v>17.396788033841393</v>
      </c>
      <c r="O154" s="279">
        <v>75.710376926242986</v>
      </c>
      <c r="P154" s="279">
        <v>103.91210307101426</v>
      </c>
      <c r="Q154" s="279">
        <v>221.76149999999998</v>
      </c>
      <c r="R154" s="76">
        <v>54.755925925925922</v>
      </c>
      <c r="S154" s="56">
        <v>474</v>
      </c>
      <c r="T154" s="56">
        <v>30</v>
      </c>
      <c r="U154" s="56">
        <v>7</v>
      </c>
      <c r="V154" s="56">
        <v>70</v>
      </c>
      <c r="W154" s="13">
        <v>481</v>
      </c>
      <c r="X154" s="89">
        <v>0.84938576234514862</v>
      </c>
      <c r="Y154" s="90">
        <v>1.2198604184513469E-2</v>
      </c>
      <c r="Z154" s="91">
        <v>11285</v>
      </c>
      <c r="AA154" s="82">
        <v>0</v>
      </c>
      <c r="AB154" s="82">
        <v>0</v>
      </c>
      <c r="AC154" s="192">
        <v>0</v>
      </c>
      <c r="AD154" s="192">
        <v>0</v>
      </c>
      <c r="AE154" s="192">
        <v>0</v>
      </c>
      <c r="AF154" s="303">
        <v>0.49255280221604436</v>
      </c>
      <c r="AG154" s="303">
        <v>2.1435772074311816</v>
      </c>
      <c r="AH154" s="303">
        <v>2.9420486961287033</v>
      </c>
      <c r="AI154" s="303">
        <v>6.2787020245434553</v>
      </c>
    </row>
    <row r="155" spans="1:35" s="9" customFormat="1" x14ac:dyDescent="1.25">
      <c r="A155" s="293">
        <v>177</v>
      </c>
      <c r="B155" s="21">
        <v>149</v>
      </c>
      <c r="C155" s="72" t="s">
        <v>523</v>
      </c>
      <c r="D155" s="22" t="s">
        <v>251</v>
      </c>
      <c r="E155" s="22" t="s">
        <v>244</v>
      </c>
      <c r="F155" s="23" t="s">
        <v>28</v>
      </c>
      <c r="G155" s="20">
        <v>12902.117259000001</v>
      </c>
      <c r="H155" s="20">
        <v>62641.210912000002</v>
      </c>
      <c r="I155" s="20" t="s">
        <v>181</v>
      </c>
      <c r="J155" s="233">
        <v>47.033333333333331</v>
      </c>
      <c r="K155" s="59">
        <v>22664</v>
      </c>
      <c r="L155" s="58">
        <v>200000</v>
      </c>
      <c r="M155" s="59">
        <v>2763908</v>
      </c>
      <c r="N155" s="294">
        <v>20.37</v>
      </c>
      <c r="O155" s="294">
        <v>79.39</v>
      </c>
      <c r="P155" s="294">
        <v>104.25</v>
      </c>
      <c r="Q155" s="294">
        <v>176.39080000000001</v>
      </c>
      <c r="R155" s="77">
        <v>45.004031183557764</v>
      </c>
      <c r="S155" s="295">
        <v>8</v>
      </c>
      <c r="T155" s="295">
        <v>25</v>
      </c>
      <c r="U155" s="295">
        <v>2</v>
      </c>
      <c r="V155" s="295">
        <v>75</v>
      </c>
      <c r="W155" s="20">
        <v>10</v>
      </c>
      <c r="X155" s="89">
        <v>7.8347876329893568E-2</v>
      </c>
      <c r="Y155" s="90">
        <v>1.1252069135310274E-3</v>
      </c>
      <c r="Z155" s="91">
        <v>11297</v>
      </c>
      <c r="AA155" s="82">
        <v>0</v>
      </c>
      <c r="AB155" s="82">
        <v>0</v>
      </c>
      <c r="AC155" s="192">
        <v>0</v>
      </c>
      <c r="AD155" s="192">
        <v>0</v>
      </c>
      <c r="AE155" s="192">
        <v>0</v>
      </c>
      <c r="AF155" s="303">
        <v>6.3837849633597288E-2</v>
      </c>
      <c r="AG155" s="303">
        <v>0.24880151607321002</v>
      </c>
      <c r="AH155" s="303">
        <v>0.32671064429565616</v>
      </c>
      <c r="AI155" s="303">
        <v>0.55279378336523965</v>
      </c>
    </row>
    <row r="156" spans="1:35" s="6" customFormat="1" x14ac:dyDescent="1.25">
      <c r="A156" s="88">
        <v>181</v>
      </c>
      <c r="B156" s="18">
        <v>150</v>
      </c>
      <c r="C156" s="71" t="s">
        <v>524</v>
      </c>
      <c r="D156" s="11" t="s">
        <v>165</v>
      </c>
      <c r="E156" s="11" t="s">
        <v>189</v>
      </c>
      <c r="F156" s="12" t="s">
        <v>28</v>
      </c>
      <c r="G156" s="13">
        <v>149100.059932</v>
      </c>
      <c r="H156" s="13">
        <v>255366.03330800001</v>
      </c>
      <c r="I156" s="13" t="s">
        <v>188</v>
      </c>
      <c r="J156" s="232">
        <v>44.4</v>
      </c>
      <c r="K156" s="57">
        <v>9739732</v>
      </c>
      <c r="L156" s="57">
        <v>50000000</v>
      </c>
      <c r="M156" s="57">
        <v>26219</v>
      </c>
      <c r="N156" s="279">
        <v>19.14</v>
      </c>
      <c r="O156" s="279">
        <v>67.75</v>
      </c>
      <c r="P156" s="279">
        <v>115.35</v>
      </c>
      <c r="Q156" s="279">
        <v>162.19</v>
      </c>
      <c r="R156" s="76">
        <v>43.83513513513514</v>
      </c>
      <c r="S156" s="56">
        <v>195</v>
      </c>
      <c r="T156" s="56">
        <v>4.5204459999999997</v>
      </c>
      <c r="U156" s="56">
        <v>11</v>
      </c>
      <c r="V156" s="56">
        <v>95.479553999999993</v>
      </c>
      <c r="W156" s="13">
        <v>206</v>
      </c>
      <c r="X156" s="89">
        <v>5.7752593533631352E-2</v>
      </c>
      <c r="Y156" s="90">
        <v>8.2942410901819003E-4</v>
      </c>
      <c r="Z156" s="91">
        <v>11308</v>
      </c>
      <c r="AA156" s="82">
        <v>0</v>
      </c>
      <c r="AB156" s="82">
        <v>0</v>
      </c>
      <c r="AC156" s="192">
        <v>0</v>
      </c>
      <c r="AD156" s="192">
        <v>0</v>
      </c>
      <c r="AE156" s="192">
        <v>0</v>
      </c>
      <c r="AF156" s="303">
        <v>0.24452999554329469</v>
      </c>
      <c r="AG156" s="303">
        <v>0.86556463939698092</v>
      </c>
      <c r="AH156" s="303">
        <v>1.4736956627961881</v>
      </c>
      <c r="AI156" s="303">
        <v>2.0721170311999457</v>
      </c>
    </row>
    <row r="157" spans="1:35" s="9" customFormat="1" x14ac:dyDescent="1.25">
      <c r="A157" s="293">
        <v>182</v>
      </c>
      <c r="B157" s="21">
        <v>151</v>
      </c>
      <c r="C157" s="72" t="s">
        <v>525</v>
      </c>
      <c r="D157" s="22" t="s">
        <v>251</v>
      </c>
      <c r="E157" s="22" t="s">
        <v>244</v>
      </c>
      <c r="F157" s="23" t="s">
        <v>28</v>
      </c>
      <c r="G157" s="20">
        <v>5708.1691620000001</v>
      </c>
      <c r="H157" s="20">
        <v>12101.231492999999</v>
      </c>
      <c r="I157" s="20" t="s">
        <v>190</v>
      </c>
      <c r="J157" s="233">
        <v>43.466666666666669</v>
      </c>
      <c r="K157" s="59">
        <v>5571</v>
      </c>
      <c r="L157" s="58">
        <v>200000</v>
      </c>
      <c r="M157" s="59">
        <v>2172183</v>
      </c>
      <c r="N157" s="294">
        <v>49.277282557676862</v>
      </c>
      <c r="O157" s="294">
        <v>96.619995981034833</v>
      </c>
      <c r="P157" s="294">
        <v>110.19548812289945</v>
      </c>
      <c r="Q157" s="294">
        <v>75.513300000000001</v>
      </c>
      <c r="R157" s="77">
        <v>20.847230061349695</v>
      </c>
      <c r="S157" s="295">
        <v>5</v>
      </c>
      <c r="T157" s="295">
        <v>49</v>
      </c>
      <c r="U157" s="295">
        <v>3</v>
      </c>
      <c r="V157" s="295">
        <v>51</v>
      </c>
      <c r="W157" s="20">
        <v>8</v>
      </c>
      <c r="X157" s="89">
        <v>2.9665571886507838E-2</v>
      </c>
      <c r="Y157" s="90">
        <v>4.2604736904418462E-4</v>
      </c>
      <c r="Z157" s="91">
        <v>11314</v>
      </c>
      <c r="AA157" s="82">
        <v>0</v>
      </c>
      <c r="AB157" s="82">
        <v>0</v>
      </c>
      <c r="AC157" s="192">
        <v>0</v>
      </c>
      <c r="AD157" s="192">
        <v>0</v>
      </c>
      <c r="AE157" s="192">
        <v>0</v>
      </c>
      <c r="AF157" s="303">
        <v>2.9833444246663714E-2</v>
      </c>
      <c r="AG157" s="303">
        <v>5.8495661968356892E-2</v>
      </c>
      <c r="AH157" s="303">
        <v>6.6714534173034579E-2</v>
      </c>
      <c r="AI157" s="303">
        <v>4.5717249582396584E-2</v>
      </c>
    </row>
    <row r="158" spans="1:35" s="6" customFormat="1" x14ac:dyDescent="1.25">
      <c r="A158" s="88">
        <v>184</v>
      </c>
      <c r="B158" s="18">
        <v>152</v>
      </c>
      <c r="C158" s="71" t="s">
        <v>526</v>
      </c>
      <c r="D158" s="11" t="s">
        <v>191</v>
      </c>
      <c r="E158" s="11" t="s">
        <v>189</v>
      </c>
      <c r="F158" s="12" t="s">
        <v>28</v>
      </c>
      <c r="G158" s="13">
        <v>171087.07209</v>
      </c>
      <c r="H158" s="13">
        <v>320591.40805999999</v>
      </c>
      <c r="I158" s="13" t="s">
        <v>192</v>
      </c>
      <c r="J158" s="232">
        <v>42.8</v>
      </c>
      <c r="K158" s="57">
        <v>12908335</v>
      </c>
      <c r="L158" s="57">
        <v>100000000</v>
      </c>
      <c r="M158" s="57">
        <v>24836</v>
      </c>
      <c r="N158" s="279">
        <v>17.829999999999998</v>
      </c>
      <c r="O158" s="279">
        <v>73.33</v>
      </c>
      <c r="P158" s="279">
        <v>107.64</v>
      </c>
      <c r="Q158" s="279">
        <v>148.36000000000001</v>
      </c>
      <c r="R158" s="76">
        <v>41.596261682242996</v>
      </c>
      <c r="S158" s="56">
        <v>44</v>
      </c>
      <c r="T158" s="56">
        <v>0.24948399999999998</v>
      </c>
      <c r="U158" s="56">
        <v>8</v>
      </c>
      <c r="V158" s="56">
        <v>99.750516000000005</v>
      </c>
      <c r="W158" s="13">
        <v>52</v>
      </c>
      <c r="X158" s="89">
        <v>4.0014892407426112E-3</v>
      </c>
      <c r="Y158" s="90">
        <v>5.7468097018293802E-5</v>
      </c>
      <c r="Z158" s="91">
        <v>11312</v>
      </c>
      <c r="AA158" s="82">
        <v>0</v>
      </c>
      <c r="AB158" s="82">
        <v>0</v>
      </c>
      <c r="AC158" s="192">
        <v>0</v>
      </c>
      <c r="AD158" s="192">
        <v>0</v>
      </c>
      <c r="AE158" s="192">
        <v>0</v>
      </c>
      <c r="AF158" s="303">
        <v>0.28597646807987986</v>
      </c>
      <c r="AG158" s="303">
        <v>1.1761443861075487</v>
      </c>
      <c r="AH158" s="303">
        <v>1.7264445891260949</v>
      </c>
      <c r="AI158" s="303">
        <v>2.3795551769114405</v>
      </c>
    </row>
    <row r="159" spans="1:35" s="9" customFormat="1" x14ac:dyDescent="1.25">
      <c r="A159" s="293">
        <v>185</v>
      </c>
      <c r="B159" s="21">
        <v>153</v>
      </c>
      <c r="C159" s="72" t="s">
        <v>527</v>
      </c>
      <c r="D159" s="22" t="s">
        <v>191</v>
      </c>
      <c r="E159" s="22" t="s">
        <v>244</v>
      </c>
      <c r="F159" s="23" t="s">
        <v>28</v>
      </c>
      <c r="G159" s="20">
        <v>98014.383879999994</v>
      </c>
      <c r="H159" s="20">
        <v>58336.281457999998</v>
      </c>
      <c r="I159" s="20" t="s">
        <v>192</v>
      </c>
      <c r="J159" s="233">
        <v>42.8</v>
      </c>
      <c r="K159" s="59">
        <v>44062</v>
      </c>
      <c r="L159" s="58">
        <v>500000</v>
      </c>
      <c r="M159" s="59">
        <v>1323959</v>
      </c>
      <c r="N159" s="294">
        <v>2.1725907714195363</v>
      </c>
      <c r="O159" s="294">
        <v>44.629595165097804</v>
      </c>
      <c r="P159" s="294">
        <v>52.92529944481474</v>
      </c>
      <c r="Q159" s="294">
        <v>74.382499999999993</v>
      </c>
      <c r="R159" s="77">
        <v>20.854906542056074</v>
      </c>
      <c r="S159" s="295">
        <v>111</v>
      </c>
      <c r="T159" s="295">
        <v>8</v>
      </c>
      <c r="U159" s="295">
        <v>6</v>
      </c>
      <c r="V159" s="295">
        <v>92</v>
      </c>
      <c r="W159" s="20">
        <v>117</v>
      </c>
      <c r="X159" s="89">
        <v>2.3348329056476446E-2</v>
      </c>
      <c r="Y159" s="90">
        <v>3.3532116637245371E-4</v>
      </c>
      <c r="Z159" s="91">
        <v>11309</v>
      </c>
      <c r="AA159" s="82">
        <v>0</v>
      </c>
      <c r="AB159" s="82">
        <v>0</v>
      </c>
      <c r="AC159" s="192">
        <v>0</v>
      </c>
      <c r="AD159" s="192">
        <v>0</v>
      </c>
      <c r="AE159" s="192">
        <v>0</v>
      </c>
      <c r="AF159" s="303">
        <v>6.3407955295209173E-3</v>
      </c>
      <c r="AG159" s="303">
        <v>0.13025330919650421</v>
      </c>
      <c r="AH159" s="303">
        <v>0.15446466335626058</v>
      </c>
      <c r="AI159" s="303">
        <v>0.21708838575541989</v>
      </c>
    </row>
    <row r="160" spans="1:35" s="6" customFormat="1" x14ac:dyDescent="1.25">
      <c r="A160" s="88">
        <v>194</v>
      </c>
      <c r="B160" s="18">
        <v>154</v>
      </c>
      <c r="C160" s="71" t="s">
        <v>528</v>
      </c>
      <c r="D160" s="11" t="s">
        <v>216</v>
      </c>
      <c r="E160" s="11" t="s">
        <v>244</v>
      </c>
      <c r="F160" s="12" t="s">
        <v>28</v>
      </c>
      <c r="G160" s="13">
        <v>50888.920573000003</v>
      </c>
      <c r="H160" s="13">
        <v>59354.814219</v>
      </c>
      <c r="I160" s="13" t="s">
        <v>206</v>
      </c>
      <c r="J160" s="232">
        <v>41</v>
      </c>
      <c r="K160" s="57">
        <v>25388</v>
      </c>
      <c r="L160" s="57">
        <v>200000</v>
      </c>
      <c r="M160" s="57">
        <v>2337908</v>
      </c>
      <c r="N160" s="279">
        <v>14.15</v>
      </c>
      <c r="O160" s="279">
        <v>86.87</v>
      </c>
      <c r="P160" s="279">
        <v>92.68</v>
      </c>
      <c r="Q160" s="279">
        <v>133.79080000000002</v>
      </c>
      <c r="R160" s="76">
        <v>39.158282926829273</v>
      </c>
      <c r="S160" s="56">
        <v>4</v>
      </c>
      <c r="T160" s="56">
        <v>13</v>
      </c>
      <c r="U160" s="56">
        <v>3</v>
      </c>
      <c r="V160" s="56">
        <v>87</v>
      </c>
      <c r="W160" s="13">
        <v>7</v>
      </c>
      <c r="X160" s="89">
        <v>3.8603473012110125E-2</v>
      </c>
      <c r="Y160" s="90">
        <v>5.5441062035476558E-4</v>
      </c>
      <c r="Z160" s="91">
        <v>11334</v>
      </c>
      <c r="AA160" s="82">
        <v>0</v>
      </c>
      <c r="AB160" s="82">
        <v>0</v>
      </c>
      <c r="AC160" s="192">
        <v>0</v>
      </c>
      <c r="AD160" s="192">
        <v>0</v>
      </c>
      <c r="AE160" s="192">
        <v>0</v>
      </c>
      <c r="AF160" s="303">
        <v>4.2018395624719873E-2</v>
      </c>
      <c r="AG160" s="303">
        <v>0.25796028465861592</v>
      </c>
      <c r="AH160" s="303">
        <v>0.27521306759710518</v>
      </c>
      <c r="AI160" s="303">
        <v>0.39729150285143267</v>
      </c>
    </row>
    <row r="161" spans="1:35" s="9" customFormat="1" x14ac:dyDescent="1.25">
      <c r="A161" s="293">
        <v>209</v>
      </c>
      <c r="B161" s="21">
        <v>155</v>
      </c>
      <c r="C161" s="72" t="s">
        <v>529</v>
      </c>
      <c r="D161" s="22" t="s">
        <v>232</v>
      </c>
      <c r="E161" s="22" t="s">
        <v>244</v>
      </c>
      <c r="F161" s="23" t="s">
        <v>28</v>
      </c>
      <c r="G161" s="20">
        <v>24025.754430000001</v>
      </c>
      <c r="H161" s="20">
        <v>92246.787710000004</v>
      </c>
      <c r="I161" s="20" t="s">
        <v>242</v>
      </c>
      <c r="J161" s="233">
        <v>35.166666666666664</v>
      </c>
      <c r="K161" s="59">
        <v>22610</v>
      </c>
      <c r="L161" s="58">
        <v>200000</v>
      </c>
      <c r="M161" s="59">
        <v>4079911</v>
      </c>
      <c r="N161" s="294">
        <v>27.71</v>
      </c>
      <c r="O161" s="294">
        <v>90.01</v>
      </c>
      <c r="P161" s="294">
        <v>148.11000000000001</v>
      </c>
      <c r="Q161" s="294">
        <v>307.99110000000002</v>
      </c>
      <c r="R161" s="77">
        <v>105.09648909952608</v>
      </c>
      <c r="S161" s="295">
        <v>229</v>
      </c>
      <c r="T161" s="295">
        <v>52</v>
      </c>
      <c r="U161" s="295">
        <v>3</v>
      </c>
      <c r="V161" s="295">
        <v>48</v>
      </c>
      <c r="W161" s="20">
        <v>232</v>
      </c>
      <c r="X161" s="89">
        <v>0.23998365939974015</v>
      </c>
      <c r="Y161" s="90">
        <v>3.446567862976431E-3</v>
      </c>
      <c r="Z161" s="91">
        <v>11384</v>
      </c>
      <c r="AA161" s="82">
        <v>0</v>
      </c>
      <c r="AB161" s="82">
        <v>0</v>
      </c>
      <c r="AC161" s="192">
        <v>0</v>
      </c>
      <c r="AD161" s="192">
        <v>0</v>
      </c>
      <c r="AE161" s="192">
        <v>0</v>
      </c>
      <c r="AF161" s="303">
        <v>0.12788360003782306</v>
      </c>
      <c r="AG161" s="303">
        <v>0.41540248428020404</v>
      </c>
      <c r="AH161" s="303">
        <v>0.68353807295568292</v>
      </c>
      <c r="AI161" s="303">
        <v>1.4214006007798328</v>
      </c>
    </row>
    <row r="162" spans="1:35" s="6" customFormat="1" x14ac:dyDescent="1.25">
      <c r="A162" s="88">
        <v>211</v>
      </c>
      <c r="B162" s="18">
        <v>156</v>
      </c>
      <c r="C162" s="71" t="s">
        <v>530</v>
      </c>
      <c r="D162" s="11" t="s">
        <v>23</v>
      </c>
      <c r="E162" s="11" t="s">
        <v>55</v>
      </c>
      <c r="F162" s="12" t="s">
        <v>28</v>
      </c>
      <c r="G162" s="13">
        <v>83905.175044000003</v>
      </c>
      <c r="H162" s="13">
        <v>186566.18731800001</v>
      </c>
      <c r="I162" s="13" t="s">
        <v>233</v>
      </c>
      <c r="J162" s="232">
        <v>35.133333333333333</v>
      </c>
      <c r="K162" s="57">
        <v>5600000</v>
      </c>
      <c r="L162" s="57">
        <v>50000000</v>
      </c>
      <c r="M162" s="57">
        <v>33327</v>
      </c>
      <c r="N162" s="279">
        <v>22.28</v>
      </c>
      <c r="O162" s="279">
        <v>79.260000000000005</v>
      </c>
      <c r="P162" s="279">
        <v>126.87</v>
      </c>
      <c r="Q162" s="279">
        <v>233.27</v>
      </c>
      <c r="R162" s="76">
        <v>79.674762808349158</v>
      </c>
      <c r="S162" s="56">
        <v>212</v>
      </c>
      <c r="T162" s="56">
        <v>1.5147740000000001</v>
      </c>
      <c r="U162" s="56">
        <v>8</v>
      </c>
      <c r="V162" s="56">
        <v>98.485225999999997</v>
      </c>
      <c r="W162" s="13">
        <v>220</v>
      </c>
      <c r="X162" s="89">
        <v>1.4138647096128134E-2</v>
      </c>
      <c r="Y162" s="90">
        <v>2.0305468642892535E-4</v>
      </c>
      <c r="Z162" s="91">
        <v>11341</v>
      </c>
      <c r="AA162" s="82">
        <v>0</v>
      </c>
      <c r="AB162" s="82">
        <v>0</v>
      </c>
      <c r="AC162" s="192">
        <v>0</v>
      </c>
      <c r="AD162" s="192">
        <v>0</v>
      </c>
      <c r="AE162" s="192">
        <v>0</v>
      </c>
      <c r="AF162" s="303">
        <v>0.20795779258274488</v>
      </c>
      <c r="AG162" s="303">
        <v>0.73979957989714362</v>
      </c>
      <c r="AH162" s="303">
        <v>1.1841833548012946</v>
      </c>
      <c r="AI162" s="303">
        <v>2.1773031542090169</v>
      </c>
    </row>
    <row r="163" spans="1:35" s="9" customFormat="1" x14ac:dyDescent="1.25">
      <c r="A163" s="293">
        <v>226</v>
      </c>
      <c r="B163" s="21">
        <v>157</v>
      </c>
      <c r="C163" s="72" t="s">
        <v>531</v>
      </c>
      <c r="D163" s="22" t="s">
        <v>335</v>
      </c>
      <c r="E163" s="22" t="s">
        <v>55</v>
      </c>
      <c r="F163" s="23" t="s">
        <v>28</v>
      </c>
      <c r="G163" s="20">
        <v>126449.452483</v>
      </c>
      <c r="H163" s="20">
        <v>272982.98909699998</v>
      </c>
      <c r="I163" s="20" t="s">
        <v>277</v>
      </c>
      <c r="J163" s="233">
        <v>27</v>
      </c>
      <c r="K163" s="59">
        <v>10129617</v>
      </c>
      <c r="L163" s="58">
        <v>50000000</v>
      </c>
      <c r="M163" s="59">
        <v>26945</v>
      </c>
      <c r="N163" s="294">
        <v>25.69</v>
      </c>
      <c r="O163" s="294">
        <v>77.8</v>
      </c>
      <c r="P163" s="294">
        <v>113.88</v>
      </c>
      <c r="Q163" s="294">
        <v>169.45</v>
      </c>
      <c r="R163" s="77">
        <v>75.311111111111103</v>
      </c>
      <c r="S163" s="295">
        <v>75</v>
      </c>
      <c r="T163" s="295">
        <v>1.1308551020408164</v>
      </c>
      <c r="U163" s="295">
        <v>12</v>
      </c>
      <c r="V163" s="295">
        <v>98.869144897959188</v>
      </c>
      <c r="W163" s="20">
        <v>87</v>
      </c>
      <c r="X163" s="89">
        <v>1.5444349559241137E-2</v>
      </c>
      <c r="Y163" s="90">
        <v>2.2180676379632015E-4</v>
      </c>
      <c r="Z163" s="91">
        <v>11378</v>
      </c>
      <c r="AA163" s="82">
        <v>0</v>
      </c>
      <c r="AB163" s="82">
        <v>0</v>
      </c>
      <c r="AC163" s="192">
        <v>0</v>
      </c>
      <c r="AD163" s="192">
        <v>0</v>
      </c>
      <c r="AE163" s="192">
        <v>0</v>
      </c>
      <c r="AF163" s="303">
        <v>0.35085426900482275</v>
      </c>
      <c r="AG163" s="303">
        <v>1.0625325857756016</v>
      </c>
      <c r="AH163" s="303">
        <v>1.5552854867368318</v>
      </c>
      <c r="AI163" s="303">
        <v>2.3142178233891477</v>
      </c>
    </row>
    <row r="164" spans="1:35" s="6" customFormat="1" x14ac:dyDescent="1.25">
      <c r="A164" s="88">
        <v>238</v>
      </c>
      <c r="B164" s="18">
        <v>158</v>
      </c>
      <c r="C164" s="71" t="s">
        <v>532</v>
      </c>
      <c r="D164" s="11" t="s">
        <v>289</v>
      </c>
      <c r="E164" s="11" t="s">
        <v>244</v>
      </c>
      <c r="F164" s="12" t="s">
        <v>28</v>
      </c>
      <c r="G164" s="13">
        <v>21052.005181</v>
      </c>
      <c r="H164" s="13">
        <v>1743.757241</v>
      </c>
      <c r="I164" s="13" t="s">
        <v>291</v>
      </c>
      <c r="J164" s="232">
        <v>23.233333333333334</v>
      </c>
      <c r="K164" s="57">
        <v>1000</v>
      </c>
      <c r="L164" s="57">
        <v>1000000</v>
      </c>
      <c r="M164" s="57">
        <v>1746966</v>
      </c>
      <c r="N164" s="279">
        <v>19.02</v>
      </c>
      <c r="O164" s="279">
        <v>31.75</v>
      </c>
      <c r="P164" s="279">
        <v>61.34</v>
      </c>
      <c r="Q164" s="279">
        <v>74.696600000000004</v>
      </c>
      <c r="R164" s="76">
        <v>38.580740315638451</v>
      </c>
      <c r="S164" s="56">
        <v>1</v>
      </c>
      <c r="T164" s="56">
        <v>100</v>
      </c>
      <c r="U164" s="56">
        <v>0</v>
      </c>
      <c r="V164" s="56">
        <v>0</v>
      </c>
      <c r="W164" s="13">
        <v>1</v>
      </c>
      <c r="X164" s="89">
        <v>8.7239486388059305E-3</v>
      </c>
      <c r="Y164" s="90">
        <v>1.2529053474712561E-4</v>
      </c>
      <c r="Z164" s="91">
        <v>11466</v>
      </c>
      <c r="AA164" s="82">
        <v>0</v>
      </c>
      <c r="AB164" s="82">
        <v>0</v>
      </c>
      <c r="AC164" s="192">
        <v>0</v>
      </c>
      <c r="AD164" s="192">
        <v>0</v>
      </c>
      <c r="AE164" s="192">
        <v>0</v>
      </c>
      <c r="AF164" s="303">
        <v>1.6592950311008882E-3</v>
      </c>
      <c r="AG164" s="303">
        <v>2.7698536928208832E-3</v>
      </c>
      <c r="AH164" s="303">
        <v>5.3512700950435589E-3</v>
      </c>
      <c r="AI164" s="303">
        <v>6.5164930189343115E-3</v>
      </c>
    </row>
    <row r="165" spans="1:35" s="9" customFormat="1" x14ac:dyDescent="1.25">
      <c r="A165" s="293">
        <v>239</v>
      </c>
      <c r="B165" s="21">
        <v>159</v>
      </c>
      <c r="C165" s="72" t="s">
        <v>533</v>
      </c>
      <c r="D165" s="22" t="s">
        <v>247</v>
      </c>
      <c r="E165" s="22" t="s">
        <v>244</v>
      </c>
      <c r="F165" s="23" t="s">
        <v>28</v>
      </c>
      <c r="G165" s="20">
        <v>44751.136122000004</v>
      </c>
      <c r="H165" s="20">
        <v>79031.348790000004</v>
      </c>
      <c r="I165" s="20" t="s">
        <v>291</v>
      </c>
      <c r="J165" s="233">
        <v>23.233333333333334</v>
      </c>
      <c r="K165" s="59">
        <v>33585</v>
      </c>
      <c r="L165" s="58">
        <v>200000</v>
      </c>
      <c r="M165" s="59">
        <v>2353174</v>
      </c>
      <c r="N165" s="294">
        <v>6.83</v>
      </c>
      <c r="O165" s="294">
        <v>66.45</v>
      </c>
      <c r="P165" s="294">
        <v>126.32</v>
      </c>
      <c r="Q165" s="294">
        <v>135.31740000000002</v>
      </c>
      <c r="R165" s="77">
        <v>69.891340028694415</v>
      </c>
      <c r="S165" s="295">
        <v>41</v>
      </c>
      <c r="T165" s="295">
        <v>5</v>
      </c>
      <c r="U165" s="295">
        <v>4</v>
      </c>
      <c r="V165" s="295">
        <v>95</v>
      </c>
      <c r="W165" s="20">
        <v>45</v>
      </c>
      <c r="X165" s="89">
        <v>1.9769535904668893E-2</v>
      </c>
      <c r="Y165" s="90">
        <v>2.8392369416075443E-4</v>
      </c>
      <c r="Z165" s="91">
        <v>11463</v>
      </c>
      <c r="AA165" s="82">
        <v>0</v>
      </c>
      <c r="AB165" s="82">
        <v>0</v>
      </c>
      <c r="AC165" s="192">
        <v>0</v>
      </c>
      <c r="AD165" s="192">
        <v>0</v>
      </c>
      <c r="AE165" s="192">
        <v>0</v>
      </c>
      <c r="AF165" s="303">
        <v>2.7005186045777705E-2</v>
      </c>
      <c r="AG165" s="303">
        <v>0.26273713217304956</v>
      </c>
      <c r="AH165" s="303">
        <v>0.49945755509555478</v>
      </c>
      <c r="AI165" s="303">
        <v>0.53503243956528845</v>
      </c>
    </row>
    <row r="166" spans="1:35" s="6" customFormat="1" x14ac:dyDescent="1.25">
      <c r="A166" s="88">
        <v>237</v>
      </c>
      <c r="B166" s="18">
        <v>160</v>
      </c>
      <c r="C166" s="71" t="s">
        <v>534</v>
      </c>
      <c r="D166" s="11" t="s">
        <v>202</v>
      </c>
      <c r="E166" s="11" t="s">
        <v>244</v>
      </c>
      <c r="F166" s="12" t="s">
        <v>28</v>
      </c>
      <c r="G166" s="13">
        <v>35671.734471999996</v>
      </c>
      <c r="H166" s="13">
        <v>122718.054315</v>
      </c>
      <c r="I166" s="13" t="s">
        <v>290</v>
      </c>
      <c r="J166" s="232">
        <v>23.033333333333331</v>
      </c>
      <c r="K166" s="57">
        <v>47981</v>
      </c>
      <c r="L166" s="57">
        <v>200000</v>
      </c>
      <c r="M166" s="57">
        <v>2557639</v>
      </c>
      <c r="N166" s="279">
        <v>19.28</v>
      </c>
      <c r="O166" s="279">
        <v>80.69</v>
      </c>
      <c r="P166" s="279">
        <v>114.43</v>
      </c>
      <c r="Q166" s="279">
        <v>155.76390000000001</v>
      </c>
      <c r="R166" s="76">
        <v>81.150512301013038</v>
      </c>
      <c r="S166" s="56">
        <v>125</v>
      </c>
      <c r="T166" s="56">
        <v>85</v>
      </c>
      <c r="U166" s="56">
        <v>5</v>
      </c>
      <c r="V166" s="56">
        <v>15</v>
      </c>
      <c r="W166" s="13">
        <v>130</v>
      </c>
      <c r="X166" s="89">
        <v>0.52186054404089965</v>
      </c>
      <c r="Y166" s="90">
        <v>7.4947927060766721E-3</v>
      </c>
      <c r="Z166" s="91">
        <v>11461</v>
      </c>
      <c r="AA166" s="82">
        <v>0</v>
      </c>
      <c r="AB166" s="82">
        <v>0</v>
      </c>
      <c r="AC166" s="192">
        <v>0</v>
      </c>
      <c r="AD166" s="192">
        <v>0</v>
      </c>
      <c r="AE166" s="192">
        <v>0</v>
      </c>
      <c r="AF166" s="303">
        <v>0.11837025046010054</v>
      </c>
      <c r="AG166" s="303">
        <v>0.49539914469011986</v>
      </c>
      <c r="AH166" s="303">
        <v>0.70254708299529589</v>
      </c>
      <c r="AI166" s="303">
        <v>0.95631804230508577</v>
      </c>
    </row>
    <row r="167" spans="1:35" s="9" customFormat="1" x14ac:dyDescent="1.25">
      <c r="A167" s="293">
        <v>240</v>
      </c>
      <c r="B167" s="21">
        <v>161</v>
      </c>
      <c r="C167" s="72" t="s">
        <v>535</v>
      </c>
      <c r="D167" s="22" t="s">
        <v>240</v>
      </c>
      <c r="E167" s="22" t="s">
        <v>244</v>
      </c>
      <c r="F167" s="23" t="s">
        <v>28</v>
      </c>
      <c r="G167" s="20">
        <v>44021.887473000003</v>
      </c>
      <c r="H167" s="20">
        <v>85671.252622</v>
      </c>
      <c r="I167" s="20" t="s">
        <v>292</v>
      </c>
      <c r="J167" s="233">
        <v>22.2</v>
      </c>
      <c r="K167" s="59">
        <v>37485</v>
      </c>
      <c r="L167" s="58">
        <v>200000</v>
      </c>
      <c r="M167" s="59">
        <v>2285481</v>
      </c>
      <c r="N167" s="294">
        <v>12.78</v>
      </c>
      <c r="O167" s="294">
        <v>46.49</v>
      </c>
      <c r="P167" s="294">
        <v>152.02000000000001</v>
      </c>
      <c r="Q167" s="294">
        <v>128.54810000000001</v>
      </c>
      <c r="R167" s="77">
        <v>69.485459459459463</v>
      </c>
      <c r="S167" s="295">
        <v>90</v>
      </c>
      <c r="T167" s="295">
        <v>7</v>
      </c>
      <c r="U167" s="295">
        <v>6</v>
      </c>
      <c r="V167" s="295">
        <v>93</v>
      </c>
      <c r="W167" s="20">
        <v>96</v>
      </c>
      <c r="X167" s="89">
        <v>3.0002692639000614E-2</v>
      </c>
      <c r="Y167" s="90">
        <v>4.3088898848773452E-4</v>
      </c>
      <c r="Z167" s="91">
        <v>11470</v>
      </c>
      <c r="AA167" s="82">
        <v>0</v>
      </c>
      <c r="AB167" s="82">
        <v>0</v>
      </c>
      <c r="AC167" s="192">
        <v>0</v>
      </c>
      <c r="AD167" s="192">
        <v>0</v>
      </c>
      <c r="AE167" s="192">
        <v>0</v>
      </c>
      <c r="AF167" s="303">
        <v>5.4776344560918261E-2</v>
      </c>
      <c r="AG167" s="303">
        <v>0.19926074011244835</v>
      </c>
      <c r="AH167" s="303">
        <v>0.65157276214012472</v>
      </c>
      <c r="AI167" s="303">
        <v>0.55096987623250215</v>
      </c>
    </row>
    <row r="168" spans="1:35" s="6" customFormat="1" x14ac:dyDescent="1.25">
      <c r="A168" s="88">
        <v>244</v>
      </c>
      <c r="B168" s="18">
        <v>162</v>
      </c>
      <c r="C168" s="71" t="s">
        <v>536</v>
      </c>
      <c r="D168" s="11" t="s">
        <v>302</v>
      </c>
      <c r="E168" s="11" t="s">
        <v>244</v>
      </c>
      <c r="F168" s="12">
        <v>0</v>
      </c>
      <c r="G168" s="13">
        <v>21720.22755</v>
      </c>
      <c r="H168" s="13">
        <v>36398.846400000002</v>
      </c>
      <c r="I168" s="13" t="s">
        <v>303</v>
      </c>
      <c r="J168" s="232">
        <v>21.8</v>
      </c>
      <c r="K168" s="57">
        <v>20650</v>
      </c>
      <c r="L168" s="57">
        <v>200000</v>
      </c>
      <c r="M168" s="57">
        <v>1762656</v>
      </c>
      <c r="N168" s="279">
        <v>16.260000000000002</v>
      </c>
      <c r="O168" s="279">
        <v>67.48</v>
      </c>
      <c r="P168" s="279">
        <v>54.49</v>
      </c>
      <c r="Q168" s="279">
        <v>76.265600000000006</v>
      </c>
      <c r="R168" s="76">
        <v>41.981064220183491</v>
      </c>
      <c r="S168" s="56">
        <v>4</v>
      </c>
      <c r="T168" s="56">
        <v>54</v>
      </c>
      <c r="U168" s="56">
        <v>1</v>
      </c>
      <c r="V168" s="56">
        <v>46</v>
      </c>
      <c r="W168" s="13">
        <v>5</v>
      </c>
      <c r="X168" s="89">
        <v>9.8335075480216194E-2</v>
      </c>
      <c r="Y168" s="90">
        <v>1.4122566169763211E-3</v>
      </c>
      <c r="Z168" s="91">
        <v>11454</v>
      </c>
      <c r="AA168" s="82">
        <v>0</v>
      </c>
      <c r="AB168" s="82">
        <v>0</v>
      </c>
      <c r="AC168" s="192">
        <v>0</v>
      </c>
      <c r="AD168" s="192">
        <v>0</v>
      </c>
      <c r="AE168" s="192">
        <v>0</v>
      </c>
      <c r="AF168" s="303">
        <v>2.9609783839042877E-2</v>
      </c>
      <c r="AG168" s="303">
        <v>0.12288242395194424</v>
      </c>
      <c r="AH168" s="303">
        <v>9.9227375239203344E-2</v>
      </c>
      <c r="AI168" s="303">
        <v>0.13888117652859217</v>
      </c>
    </row>
    <row r="169" spans="1:35" s="9" customFormat="1" x14ac:dyDescent="1.25">
      <c r="A169" s="293">
        <v>245</v>
      </c>
      <c r="B169" s="21">
        <v>163</v>
      </c>
      <c r="C169" s="72" t="s">
        <v>537</v>
      </c>
      <c r="D169" s="22" t="s">
        <v>339</v>
      </c>
      <c r="E169" s="22" t="s">
        <v>244</v>
      </c>
      <c r="F169" s="23" t="s">
        <v>28</v>
      </c>
      <c r="G169" s="20">
        <v>172102.88693099999</v>
      </c>
      <c r="H169" s="20">
        <v>1034290.704745</v>
      </c>
      <c r="I169" s="20" t="s">
        <v>313</v>
      </c>
      <c r="J169" s="233">
        <v>20</v>
      </c>
      <c r="K169" s="59">
        <v>266279</v>
      </c>
      <c r="L169" s="58">
        <v>300000</v>
      </c>
      <c r="M169" s="59">
        <v>3884237</v>
      </c>
      <c r="N169" s="294">
        <v>17.11</v>
      </c>
      <c r="O169" s="294">
        <v>93.17</v>
      </c>
      <c r="P169" s="294">
        <v>204.99</v>
      </c>
      <c r="Q169" s="294">
        <v>288.4237</v>
      </c>
      <c r="R169" s="77">
        <v>173.05421999999999</v>
      </c>
      <c r="S169" s="295">
        <v>612</v>
      </c>
      <c r="T169" s="295">
        <v>92</v>
      </c>
      <c r="U169" s="295">
        <v>8</v>
      </c>
      <c r="V169" s="295">
        <v>8</v>
      </c>
      <c r="W169" s="20">
        <v>620</v>
      </c>
      <c r="X169" s="89">
        <v>4.7605543201449496</v>
      </c>
      <c r="Y169" s="90">
        <v>6.8369544704854845E-2</v>
      </c>
      <c r="Z169" s="91">
        <v>11477</v>
      </c>
      <c r="AA169" s="82">
        <v>0</v>
      </c>
      <c r="AB169" s="82">
        <v>0</v>
      </c>
      <c r="AC169" s="192">
        <v>0</v>
      </c>
      <c r="AD169" s="192">
        <v>0</v>
      </c>
      <c r="AE169" s="192">
        <v>0</v>
      </c>
      <c r="AF169" s="303">
        <v>0.88535961323565304</v>
      </c>
      <c r="AG169" s="303">
        <v>4.8210961522598366</v>
      </c>
      <c r="AH169" s="303">
        <v>10.6072394574621</v>
      </c>
      <c r="AI169" s="303">
        <v>14.924529250730336</v>
      </c>
    </row>
    <row r="170" spans="1:35" s="6" customFormat="1" x14ac:dyDescent="1.25">
      <c r="A170" s="88">
        <v>264</v>
      </c>
      <c r="B170" s="18">
        <v>164</v>
      </c>
      <c r="C170" s="71" t="s">
        <v>538</v>
      </c>
      <c r="D170" s="11" t="s">
        <v>33</v>
      </c>
      <c r="E170" s="11" t="s">
        <v>55</v>
      </c>
      <c r="F170" s="12" t="s">
        <v>28</v>
      </c>
      <c r="G170" s="13">
        <v>0</v>
      </c>
      <c r="H170" s="13">
        <v>250175.88840200001</v>
      </c>
      <c r="I170" s="13" t="s">
        <v>359</v>
      </c>
      <c r="J170" s="232">
        <v>5</v>
      </c>
      <c r="K170" s="57">
        <v>12482581</v>
      </c>
      <c r="L170" s="57">
        <v>50000000</v>
      </c>
      <c r="M170" s="57">
        <v>20042</v>
      </c>
      <c r="N170" s="279">
        <v>22.14</v>
      </c>
      <c r="O170" s="279">
        <v>81.39</v>
      </c>
      <c r="P170" s="279">
        <v>0</v>
      </c>
      <c r="Q170" s="279">
        <v>100.42</v>
      </c>
      <c r="R170" s="76">
        <v>0</v>
      </c>
      <c r="S170" s="56">
        <v>545</v>
      </c>
      <c r="T170" s="56">
        <v>3.1789339999999999</v>
      </c>
      <c r="U170" s="56">
        <v>5</v>
      </c>
      <c r="V170" s="56">
        <v>96.821066000000002</v>
      </c>
      <c r="W170" s="13">
        <v>550</v>
      </c>
      <c r="X170" s="89">
        <v>3.978817670428772E-2</v>
      </c>
      <c r="Y170" s="90">
        <v>5.7142495242563181E-4</v>
      </c>
      <c r="Z170" s="91">
        <v>11233</v>
      </c>
      <c r="AA170" s="82">
        <v>0</v>
      </c>
      <c r="AB170" s="82">
        <v>0</v>
      </c>
      <c r="AC170" s="192">
        <v>0</v>
      </c>
      <c r="AD170" s="192">
        <v>0</v>
      </c>
      <c r="AE170" s="192">
        <v>0</v>
      </c>
      <c r="AF170" s="303">
        <v>0.27710868870914912</v>
      </c>
      <c r="AG170" s="303">
        <v>1.0186935941299751</v>
      </c>
      <c r="AH170" s="303">
        <v>0</v>
      </c>
      <c r="AI170" s="303">
        <v>1.2568768979301153</v>
      </c>
    </row>
    <row r="171" spans="1:35" s="126" customFormat="1" x14ac:dyDescent="1.25">
      <c r="A171" s="122"/>
      <c r="B171" s="289"/>
      <c r="C171" s="123" t="s">
        <v>209</v>
      </c>
      <c r="D171" s="108"/>
      <c r="E171" s="109" t="s">
        <v>28</v>
      </c>
      <c r="F171" s="124" t="s">
        <v>28</v>
      </c>
      <c r="G171" s="115">
        <f>SUM(G100:G170)</f>
        <v>7911894.1726479996</v>
      </c>
      <c r="H171" s="112">
        <f>SUM(H100:H170)</f>
        <v>19988164.914719999</v>
      </c>
      <c r="I171" s="113" t="s">
        <v>28</v>
      </c>
      <c r="J171" s="234"/>
      <c r="K171" s="115">
        <v>112396397</v>
      </c>
      <c r="L171" s="111" t="s">
        <v>28</v>
      </c>
      <c r="M171" s="111" t="s">
        <v>28</v>
      </c>
      <c r="N171" s="306">
        <v>17.001906812436911</v>
      </c>
      <c r="O171" s="306">
        <v>71.931261936819624</v>
      </c>
      <c r="P171" s="305">
        <v>114.17451726342426</v>
      </c>
      <c r="Q171" s="305">
        <v>1110.8480680989442</v>
      </c>
      <c r="R171" s="114"/>
      <c r="S171" s="115">
        <v>15714</v>
      </c>
      <c r="T171" s="115">
        <v>46.633155189917659</v>
      </c>
      <c r="U171" s="115">
        <v>458</v>
      </c>
      <c r="V171" s="115">
        <v>53.366844810082341</v>
      </c>
      <c r="W171" s="115">
        <v>16172</v>
      </c>
      <c r="X171" s="89">
        <v>46.633155189917659</v>
      </c>
      <c r="Y171" s="90" t="s">
        <v>28</v>
      </c>
      <c r="Z171" s="91" t="e">
        <v>#N/A</v>
      </c>
      <c r="AA171" s="82">
        <v>0</v>
      </c>
      <c r="AB171" s="82">
        <v>0</v>
      </c>
      <c r="AC171" s="192">
        <v>0</v>
      </c>
      <c r="AD171" s="192">
        <v>0</v>
      </c>
      <c r="AE171" s="192">
        <v>0</v>
      </c>
      <c r="AF171" s="303">
        <v>17.001906812436911</v>
      </c>
      <c r="AG171" s="303">
        <v>71.931261936819624</v>
      </c>
      <c r="AH171" s="303">
        <v>114.17451726342426</v>
      </c>
      <c r="AI171" s="303">
        <v>1110.8480680989442</v>
      </c>
    </row>
    <row r="172" spans="1:35" s="131" customFormat="1" x14ac:dyDescent="1.25">
      <c r="A172" s="127"/>
      <c r="B172" s="128"/>
      <c r="C172" s="123" t="s">
        <v>64</v>
      </c>
      <c r="D172" s="108"/>
      <c r="E172" s="109" t="s">
        <v>28</v>
      </c>
      <c r="F172" s="129" t="s">
        <v>28</v>
      </c>
      <c r="G172" s="117"/>
      <c r="H172" s="117">
        <v>1391770930.27772</v>
      </c>
      <c r="I172" s="118" t="s">
        <v>28</v>
      </c>
      <c r="J172" s="235"/>
      <c r="K172" s="119">
        <v>8930057444</v>
      </c>
      <c r="L172" s="119"/>
      <c r="M172" s="119"/>
      <c r="N172" s="130"/>
      <c r="O172" s="130"/>
      <c r="P172" s="130"/>
      <c r="Q172" s="277"/>
      <c r="R172" s="130"/>
      <c r="S172" s="119">
        <v>2112456</v>
      </c>
      <c r="T172" s="119">
        <v>91.673196713462431</v>
      </c>
      <c r="U172" s="119">
        <v>4887</v>
      </c>
      <c r="V172" s="119">
        <v>8.3268032865375687</v>
      </c>
      <c r="W172" s="119">
        <v>2117343</v>
      </c>
      <c r="X172" s="89">
        <v>6383.1817886127001</v>
      </c>
      <c r="Y172" s="90">
        <v>91.673196713462431</v>
      </c>
      <c r="Z172" s="91" t="e">
        <v>#N/A</v>
      </c>
      <c r="AA172" s="82">
        <v>1</v>
      </c>
      <c r="AB172" s="82">
        <v>0</v>
      </c>
      <c r="AC172" s="192">
        <v>0</v>
      </c>
      <c r="AD172" s="192">
        <v>0</v>
      </c>
      <c r="AE172" s="192">
        <v>0</v>
      </c>
      <c r="AF172" s="303"/>
      <c r="AG172" s="303"/>
      <c r="AH172" s="303"/>
      <c r="AI172" s="303"/>
    </row>
    <row r="173" spans="1:35" ht="66" customHeight="1" x14ac:dyDescent="0.25">
      <c r="B173" s="344" t="s">
        <v>325</v>
      </c>
      <c r="C173" s="344"/>
      <c r="D173" s="344"/>
      <c r="E173" s="344"/>
      <c r="F173" s="344"/>
      <c r="G173" s="344"/>
      <c r="H173" s="344"/>
      <c r="I173" s="344"/>
      <c r="J173" s="344"/>
      <c r="K173" s="344"/>
      <c r="L173" s="344"/>
      <c r="M173" s="344"/>
      <c r="N173" s="344"/>
      <c r="O173" s="344"/>
      <c r="P173" s="344"/>
      <c r="Q173" s="344"/>
      <c r="R173" s="344"/>
      <c r="S173" s="344"/>
      <c r="T173" s="344"/>
      <c r="U173" s="344"/>
      <c r="V173" s="344"/>
      <c r="W173" s="344"/>
      <c r="AD173" s="192">
        <v>1</v>
      </c>
      <c r="AE173" s="192">
        <v>1</v>
      </c>
      <c r="AF173" s="303"/>
      <c r="AG173" s="303"/>
      <c r="AH173" s="303"/>
      <c r="AI173" s="303"/>
    </row>
  </sheetData>
  <sortState ref="B1:AA120">
    <sortCondition descending="1" ref="C54:C108"/>
  </sortState>
  <mergeCells count="23">
    <mergeCell ref="A3:A4"/>
    <mergeCell ref="B173:W173"/>
    <mergeCell ref="U3:U4"/>
    <mergeCell ref="V3:V4"/>
    <mergeCell ref="W3:W4"/>
    <mergeCell ref="P3:P4"/>
    <mergeCell ref="Q3:Q4"/>
    <mergeCell ref="S3:S4"/>
    <mergeCell ref="T3:T4"/>
    <mergeCell ref="R3:R4"/>
    <mergeCell ref="J3:J4"/>
    <mergeCell ref="K3:K4"/>
    <mergeCell ref="L3:L4"/>
    <mergeCell ref="M3:M4"/>
    <mergeCell ref="N3:N4"/>
    <mergeCell ref="O3:O4"/>
    <mergeCell ref="B1:I1"/>
    <mergeCell ref="B3:B4"/>
    <mergeCell ref="C3:C4"/>
    <mergeCell ref="D3:D4"/>
    <mergeCell ref="F3:F4"/>
    <mergeCell ref="I3:I4"/>
    <mergeCell ref="E3:E4"/>
  </mergeCells>
  <printOptions horizontalCentered="1" verticalCentered="1"/>
  <pageMargins left="0" right="0" top="0" bottom="0" header="0" footer="0"/>
  <pageSetup scale="15" orientation="landscape" r:id="rId1"/>
  <rowBreaks count="1" manualBreakCount="1">
    <brk id="72" min="1" max="34" man="1"/>
  </rowBreaks>
  <colBreaks count="1" manualBreakCount="1">
    <brk id="2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5"/>
  <sheetViews>
    <sheetView rightToLeft="1" view="pageBreakPreview" topLeftCell="B1" zoomScaleNormal="83" zoomScaleSheetLayoutView="100" workbookViewId="0">
      <selection activeCell="B1" sqref="A1:XFD1048576"/>
    </sheetView>
  </sheetViews>
  <sheetFormatPr defaultColWidth="9.140625" defaultRowHeight="19.5" x14ac:dyDescent="0.55000000000000004"/>
  <cols>
    <col min="1" max="1" width="3.5703125" style="262" hidden="1" customWidth="1"/>
    <col min="2" max="2" width="5.5703125" style="66" bestFit="1" customWidth="1"/>
    <col min="3" max="3" width="31.42578125" style="19" bestFit="1" customWidth="1"/>
    <col min="4" max="4" width="16.7109375" style="67" customWidth="1"/>
    <col min="5" max="5" width="11.42578125" style="50" bestFit="1" customWidth="1"/>
    <col min="6" max="6" width="16.28515625" style="52" customWidth="1"/>
    <col min="7" max="7" width="12.7109375" style="52" bestFit="1" customWidth="1"/>
    <col min="8" max="8" width="7.5703125" style="54" bestFit="1" customWidth="1"/>
    <col min="9" max="9" width="10.28515625" style="54" bestFit="1" customWidth="1"/>
    <col min="10" max="10" width="12" style="95" hidden="1" customWidth="1"/>
    <col min="11" max="11" width="12.5703125" style="95" hidden="1" customWidth="1"/>
    <col min="12" max="12" width="12.140625" style="95" hidden="1" customWidth="1"/>
    <col min="13" max="13" width="8.140625" style="95" hidden="1" customWidth="1"/>
    <col min="14" max="14" width="10.28515625" style="95" hidden="1" customWidth="1"/>
    <col min="15" max="15" width="10.85546875" style="285" hidden="1" customWidth="1"/>
    <col min="16" max="16" width="16.7109375" style="324" hidden="1" customWidth="1"/>
    <col min="17" max="17" width="9" style="1" customWidth="1"/>
    <col min="18" max="16384" width="9.140625" style="322"/>
  </cols>
  <sheetData>
    <row r="1" spans="1:16" ht="24" x14ac:dyDescent="0.55000000000000004">
      <c r="A1" s="265"/>
      <c r="B1" s="65"/>
      <c r="C1" s="349" t="s">
        <v>262</v>
      </c>
      <c r="D1" s="349"/>
      <c r="E1" s="325" t="s">
        <v>375</v>
      </c>
      <c r="F1" s="325" t="s">
        <v>341</v>
      </c>
      <c r="G1" s="326"/>
      <c r="H1" s="327"/>
      <c r="I1" s="327"/>
      <c r="J1" s="254"/>
      <c r="K1" s="254"/>
      <c r="L1" s="254"/>
      <c r="M1" s="254"/>
      <c r="N1" s="254"/>
      <c r="O1" s="280"/>
      <c r="P1" s="328"/>
    </row>
    <row r="2" spans="1:16" ht="21" x14ac:dyDescent="0.55000000000000004">
      <c r="A2" s="350" t="s">
        <v>175</v>
      </c>
      <c r="B2" s="351" t="s">
        <v>57</v>
      </c>
      <c r="C2" s="356" t="s">
        <v>58</v>
      </c>
      <c r="D2" s="352" t="s">
        <v>306</v>
      </c>
      <c r="E2" s="357" t="s">
        <v>60</v>
      </c>
      <c r="F2" s="357"/>
      <c r="G2" s="357"/>
      <c r="H2" s="357"/>
      <c r="I2" s="357"/>
      <c r="J2" s="255"/>
      <c r="K2" s="255"/>
      <c r="L2" s="255"/>
      <c r="M2" s="255"/>
      <c r="N2" s="255"/>
      <c r="O2" s="281"/>
      <c r="P2" s="328"/>
    </row>
    <row r="3" spans="1:16" ht="63" x14ac:dyDescent="0.25">
      <c r="A3" s="350"/>
      <c r="B3" s="351"/>
      <c r="C3" s="356"/>
      <c r="D3" s="352"/>
      <c r="E3" s="242" t="s">
        <v>61</v>
      </c>
      <c r="F3" s="243" t="s">
        <v>243</v>
      </c>
      <c r="G3" s="243" t="s">
        <v>275</v>
      </c>
      <c r="H3" s="244" t="s">
        <v>62</v>
      </c>
      <c r="I3" s="244" t="s">
        <v>63</v>
      </c>
      <c r="J3" s="257" t="s">
        <v>61</v>
      </c>
      <c r="K3" s="258" t="s">
        <v>243</v>
      </c>
      <c r="L3" s="257" t="s">
        <v>275</v>
      </c>
      <c r="M3" s="259" t="s">
        <v>62</v>
      </c>
      <c r="N3" s="259" t="s">
        <v>63</v>
      </c>
      <c r="O3" s="282" t="s">
        <v>28</v>
      </c>
      <c r="P3" s="329" t="s">
        <v>373</v>
      </c>
    </row>
    <row r="4" spans="1:16" x14ac:dyDescent="0.55000000000000004">
      <c r="A4" s="263">
        <v>16</v>
      </c>
      <c r="B4" s="251">
        <v>1</v>
      </c>
      <c r="C4" s="209" t="s">
        <v>385</v>
      </c>
      <c r="D4" s="210">
        <v>7456130.7117659999</v>
      </c>
      <c r="E4" s="211">
        <v>34.209607753839954</v>
      </c>
      <c r="F4" s="211">
        <v>19.912499117091258</v>
      </c>
      <c r="G4" s="211">
        <v>43.693638050319137</v>
      </c>
      <c r="H4" s="211">
        <v>0</v>
      </c>
      <c r="I4" s="211">
        <v>2.1842550787496497</v>
      </c>
      <c r="J4" s="250">
        <v>0.18724887982669111</v>
      </c>
      <c r="K4" s="250">
        <v>0.10899257252684481</v>
      </c>
      <c r="L4" s="250">
        <v>0.23916043818294822</v>
      </c>
      <c r="M4" s="250">
        <v>0</v>
      </c>
      <c r="N4" s="250">
        <v>1.1955685656925535E-2</v>
      </c>
      <c r="O4" s="283">
        <v>99.999999999999986</v>
      </c>
      <c r="P4" s="328">
        <v>2580523.6866080002</v>
      </c>
    </row>
    <row r="5" spans="1:16" x14ac:dyDescent="0.55000000000000004">
      <c r="A5" s="263">
        <v>139</v>
      </c>
      <c r="B5" s="246">
        <v>2</v>
      </c>
      <c r="C5" s="96" t="s">
        <v>403</v>
      </c>
      <c r="D5" s="97">
        <v>257641.36994999999</v>
      </c>
      <c r="E5" s="98">
        <v>26.998803752071954</v>
      </c>
      <c r="F5" s="98">
        <v>54.3335194133426</v>
      </c>
      <c r="G5" s="98">
        <v>7.4878427680499959E-2</v>
      </c>
      <c r="H5" s="98">
        <v>0</v>
      </c>
      <c r="I5" s="98">
        <v>18.592798406904947</v>
      </c>
      <c r="J5" s="250">
        <v>5.1064342299013852E-3</v>
      </c>
      <c r="K5" s="250">
        <v>1.0276401351375128E-2</v>
      </c>
      <c r="L5" s="250">
        <v>1.4162174357801205E-5</v>
      </c>
      <c r="M5" s="250">
        <v>0</v>
      </c>
      <c r="N5" s="250">
        <v>3.5165595885850763E-3</v>
      </c>
      <c r="O5" s="283">
        <v>100</v>
      </c>
      <c r="P5" s="328">
        <v>652092.09412000002</v>
      </c>
    </row>
    <row r="6" spans="1:16" x14ac:dyDescent="0.55000000000000004">
      <c r="A6" s="263">
        <v>247</v>
      </c>
      <c r="B6" s="251">
        <v>3</v>
      </c>
      <c r="C6" s="209" t="s">
        <v>438</v>
      </c>
      <c r="D6" s="210">
        <v>1517188.392833</v>
      </c>
      <c r="E6" s="211">
        <v>21.461067074170455</v>
      </c>
      <c r="F6" s="211">
        <v>71.780859885768351</v>
      </c>
      <c r="G6" s="211">
        <v>3.6847548299726416</v>
      </c>
      <c r="H6" s="211">
        <v>1.2721915707850429E-3</v>
      </c>
      <c r="I6" s="211">
        <v>3.0720460185177734</v>
      </c>
      <c r="J6" s="250">
        <v>2.3902781645117707E-2</v>
      </c>
      <c r="K6" s="250">
        <v>7.9947665892779463E-2</v>
      </c>
      <c r="L6" s="250">
        <v>4.1039846626560773E-3</v>
      </c>
      <c r="M6" s="250">
        <v>1.4169340798451235E-6</v>
      </c>
      <c r="N6" s="250">
        <v>3.4215654296500964E-3</v>
      </c>
      <c r="O6" s="283">
        <v>100.00000000000001</v>
      </c>
      <c r="P6" s="328">
        <v>329964.82731899997</v>
      </c>
    </row>
    <row r="7" spans="1:16" x14ac:dyDescent="0.55000000000000004">
      <c r="A7" s="263">
        <v>224</v>
      </c>
      <c r="B7" s="246">
        <v>4</v>
      </c>
      <c r="C7" s="96" t="s">
        <v>428</v>
      </c>
      <c r="D7" s="97">
        <v>42808.188764999999</v>
      </c>
      <c r="E7" s="98">
        <v>19.804695827341856</v>
      </c>
      <c r="F7" s="98">
        <v>64.619982277835462</v>
      </c>
      <c r="G7" s="98">
        <v>2.2586651600273927E-2</v>
      </c>
      <c r="H7" s="98">
        <v>5.6024767741160052E-5</v>
      </c>
      <c r="I7" s="98">
        <v>15.552679218454665</v>
      </c>
      <c r="J7" s="250">
        <v>6.2237573249207035E-4</v>
      </c>
      <c r="K7" s="250">
        <v>2.0307259023018488E-3</v>
      </c>
      <c r="L7" s="250">
        <v>7.0980054209448718E-7</v>
      </c>
      <c r="M7" s="250">
        <v>1.7606155714072671E-9</v>
      </c>
      <c r="N7" s="250">
        <v>4.8875328382658124E-4</v>
      </c>
      <c r="O7" s="283">
        <v>100.00000000000001</v>
      </c>
      <c r="P7" s="328">
        <v>159973.469327</v>
      </c>
    </row>
    <row r="8" spans="1:16" x14ac:dyDescent="0.55000000000000004">
      <c r="A8" s="263">
        <v>212</v>
      </c>
      <c r="B8" s="251">
        <v>5</v>
      </c>
      <c r="C8" s="209" t="s">
        <v>421</v>
      </c>
      <c r="D8" s="210">
        <v>267861.28529099998</v>
      </c>
      <c r="E8" s="211">
        <v>19.418576754482643</v>
      </c>
      <c r="F8" s="211">
        <v>69.208177105447177</v>
      </c>
      <c r="G8" s="211">
        <v>7.3769571081053877</v>
      </c>
      <c r="H8" s="211">
        <v>5.7666152534894075E-3</v>
      </c>
      <c r="I8" s="211">
        <v>3.9905224167113054</v>
      </c>
      <c r="J8" s="250">
        <v>3.8184311579887351E-3</v>
      </c>
      <c r="K8" s="250">
        <v>1.3608961315150865E-2</v>
      </c>
      <c r="L8" s="250">
        <v>1.450590495322146E-3</v>
      </c>
      <c r="M8" s="250">
        <v>1.1339360056330611E-6</v>
      </c>
      <c r="N8" s="250">
        <v>7.8468856524747509E-4</v>
      </c>
      <c r="O8" s="283">
        <v>100</v>
      </c>
      <c r="P8" s="328">
        <v>52307.714101999998</v>
      </c>
    </row>
    <row r="9" spans="1:16" x14ac:dyDescent="0.55000000000000004">
      <c r="A9" s="263">
        <v>241</v>
      </c>
      <c r="B9" s="246">
        <v>6</v>
      </c>
      <c r="C9" s="96" t="s">
        <v>435</v>
      </c>
      <c r="D9" s="97">
        <v>814003.98528100003</v>
      </c>
      <c r="E9" s="98">
        <v>18.827785063782045</v>
      </c>
      <c r="F9" s="98">
        <v>43.692911002231675</v>
      </c>
      <c r="G9" s="98">
        <v>34.719887444360637</v>
      </c>
      <c r="H9" s="98">
        <v>6.1124504052233264E-3</v>
      </c>
      <c r="I9" s="98">
        <v>2.7533040392204149</v>
      </c>
      <c r="J9" s="250">
        <v>1.1250799461504346E-2</v>
      </c>
      <c r="K9" s="250">
        <v>2.6109294211196975E-2</v>
      </c>
      <c r="L9" s="250">
        <v>2.0747341741962542E-2</v>
      </c>
      <c r="M9" s="250">
        <v>3.652578011411843E-6</v>
      </c>
      <c r="N9" s="250">
        <v>1.645274337734355E-3</v>
      </c>
      <c r="O9" s="283">
        <v>100</v>
      </c>
      <c r="P9" s="328">
        <v>154011.76136900001</v>
      </c>
    </row>
    <row r="10" spans="1:16" x14ac:dyDescent="0.55000000000000004">
      <c r="A10" s="263">
        <v>230</v>
      </c>
      <c r="B10" s="251">
        <v>7</v>
      </c>
      <c r="C10" s="209" t="s">
        <v>431</v>
      </c>
      <c r="D10" s="210">
        <v>32111.948541999998</v>
      </c>
      <c r="E10" s="211">
        <v>18.39505414024346</v>
      </c>
      <c r="F10" s="211">
        <v>59.703984212880371</v>
      </c>
      <c r="G10" s="211">
        <v>19.384670471730818</v>
      </c>
      <c r="H10" s="211">
        <v>7.8492706713107485E-3</v>
      </c>
      <c r="I10" s="211">
        <v>2.5084419044740396</v>
      </c>
      <c r="J10" s="250">
        <v>4.3363602063553787E-4</v>
      </c>
      <c r="K10" s="250">
        <v>1.4074325594682793E-3</v>
      </c>
      <c r="L10" s="250">
        <v>4.5696475262351762E-4</v>
      </c>
      <c r="M10" s="250">
        <v>1.8503487257218704E-7</v>
      </c>
      <c r="N10" s="250">
        <v>5.9132784125481026E-5</v>
      </c>
      <c r="O10" s="283">
        <v>100</v>
      </c>
      <c r="P10" s="328" t="e">
        <v>#N/A</v>
      </c>
    </row>
    <row r="11" spans="1:16" x14ac:dyDescent="0.55000000000000004">
      <c r="A11" s="263">
        <v>250</v>
      </c>
      <c r="B11" s="246">
        <v>8</v>
      </c>
      <c r="C11" s="96" t="s">
        <v>441</v>
      </c>
      <c r="D11" s="97">
        <v>2554228.1554649998</v>
      </c>
      <c r="E11" s="98">
        <v>18.294518701648144</v>
      </c>
      <c r="F11" s="98">
        <v>49.966516805827524</v>
      </c>
      <c r="G11" s="98">
        <v>27.913787336112545</v>
      </c>
      <c r="H11" s="98">
        <v>3.6617465105875019E-2</v>
      </c>
      <c r="I11" s="98">
        <v>3.7885596913059136</v>
      </c>
      <c r="J11" s="250">
        <v>3.4303489217095459E-2</v>
      </c>
      <c r="K11" s="250">
        <v>9.3690678526027998E-2</v>
      </c>
      <c r="L11" s="250">
        <v>5.2340283912818544E-2</v>
      </c>
      <c r="M11" s="250">
        <v>6.8660282344765416E-5</v>
      </c>
      <c r="N11" s="250">
        <v>7.1038117284455702E-3</v>
      </c>
      <c r="O11" s="283">
        <v>100.00000000000001</v>
      </c>
      <c r="P11" s="328">
        <v>532761.05098599999</v>
      </c>
    </row>
    <row r="12" spans="1:16" x14ac:dyDescent="0.55000000000000004">
      <c r="A12" s="263">
        <v>208</v>
      </c>
      <c r="B12" s="251">
        <v>9</v>
      </c>
      <c r="C12" s="209" t="s">
        <v>418</v>
      </c>
      <c r="D12" s="210">
        <v>57816471.380159996</v>
      </c>
      <c r="E12" s="211">
        <v>17.43</v>
      </c>
      <c r="F12" s="211">
        <v>7.78</v>
      </c>
      <c r="G12" s="211">
        <v>73.394400000000005</v>
      </c>
      <c r="H12" s="211">
        <v>2.0000000000000001E-4</v>
      </c>
      <c r="I12" s="211">
        <v>1.4</v>
      </c>
      <c r="J12" s="250">
        <v>0.73978682126925177</v>
      </c>
      <c r="K12" s="250">
        <v>0.33020891964858168</v>
      </c>
      <c r="L12" s="250">
        <v>3.1151009681562809</v>
      </c>
      <c r="M12" s="250">
        <v>8.4886611734853908E-6</v>
      </c>
      <c r="N12" s="250">
        <v>5.9420628214397725E-2</v>
      </c>
      <c r="O12" s="283">
        <v>100.00460000000001</v>
      </c>
      <c r="P12" s="328">
        <v>10335450.379790001</v>
      </c>
    </row>
    <row r="13" spans="1:16" x14ac:dyDescent="0.55000000000000004">
      <c r="A13" s="263">
        <v>218</v>
      </c>
      <c r="B13" s="246">
        <v>10</v>
      </c>
      <c r="C13" s="96" t="s">
        <v>424</v>
      </c>
      <c r="D13" s="97">
        <v>9565093.4435329996</v>
      </c>
      <c r="E13" s="98">
        <v>17</v>
      </c>
      <c r="F13" s="98">
        <v>39</v>
      </c>
      <c r="G13" s="98">
        <v>41</v>
      </c>
      <c r="H13" s="98">
        <v>0</v>
      </c>
      <c r="I13" s="98">
        <v>3</v>
      </c>
      <c r="J13" s="250">
        <v>0.11937015540234015</v>
      </c>
      <c r="K13" s="250">
        <v>0.27384918004066272</v>
      </c>
      <c r="L13" s="250">
        <v>0.2878927277350557</v>
      </c>
      <c r="M13" s="250">
        <v>0</v>
      </c>
      <c r="N13" s="250">
        <v>2.1065321541589438E-2</v>
      </c>
      <c r="O13" s="283">
        <v>100</v>
      </c>
      <c r="P13" s="328">
        <v>1648689.9019180001</v>
      </c>
    </row>
    <row r="14" spans="1:16" x14ac:dyDescent="0.55000000000000004">
      <c r="A14" s="263">
        <v>201</v>
      </c>
      <c r="B14" s="251">
        <v>11</v>
      </c>
      <c r="C14" s="209" t="s">
        <v>415</v>
      </c>
      <c r="D14" s="210">
        <v>503136.66981699999</v>
      </c>
      <c r="E14" s="211">
        <v>14.983458206397216</v>
      </c>
      <c r="F14" s="211">
        <v>32.973348258881934</v>
      </c>
      <c r="G14" s="211">
        <v>47.897733275876703</v>
      </c>
      <c r="H14" s="211">
        <v>2.2779628909676227E-3</v>
      </c>
      <c r="I14" s="211">
        <v>4.1431822959531788</v>
      </c>
      <c r="J14" s="250">
        <v>5.5342102257726509E-3</v>
      </c>
      <c r="K14" s="250">
        <v>1.217886008680936E-2</v>
      </c>
      <c r="L14" s="250">
        <v>1.7691251354344423E-2</v>
      </c>
      <c r="M14" s="250">
        <v>8.4137622646694348E-7</v>
      </c>
      <c r="N14" s="250">
        <v>1.5303037198525109E-3</v>
      </c>
      <c r="O14" s="283">
        <v>100.00000000000001</v>
      </c>
      <c r="P14" s="328">
        <v>75576.268372999999</v>
      </c>
    </row>
    <row r="15" spans="1:16" x14ac:dyDescent="0.55000000000000004">
      <c r="A15" s="263">
        <v>6</v>
      </c>
      <c r="B15" s="246">
        <v>12</v>
      </c>
      <c r="C15" s="96" t="s">
        <v>379</v>
      </c>
      <c r="D15" s="97">
        <v>446558.308089</v>
      </c>
      <c r="E15" s="98">
        <v>14.923311341381673</v>
      </c>
      <c r="F15" s="98">
        <v>57.274991323489402</v>
      </c>
      <c r="G15" s="98">
        <v>27.00989936878732</v>
      </c>
      <c r="H15" s="98">
        <v>0</v>
      </c>
      <c r="I15" s="98">
        <v>0.79179796634160204</v>
      </c>
      <c r="J15" s="250">
        <v>4.8921638498689258E-3</v>
      </c>
      <c r="K15" s="250">
        <v>1.8775902723234955E-2</v>
      </c>
      <c r="L15" s="250">
        <v>8.854392316681706E-3</v>
      </c>
      <c r="M15" s="250">
        <v>0</v>
      </c>
      <c r="N15" s="250">
        <v>2.5956741762766714E-4</v>
      </c>
      <c r="O15" s="283">
        <v>100</v>
      </c>
      <c r="P15" s="328">
        <v>67316.811963</v>
      </c>
    </row>
    <row r="16" spans="1:16" x14ac:dyDescent="0.55000000000000004">
      <c r="A16" s="263">
        <v>104</v>
      </c>
      <c r="B16" s="251">
        <v>13</v>
      </c>
      <c r="C16" s="209" t="s">
        <v>387</v>
      </c>
      <c r="D16" s="210">
        <v>304024594.47104001</v>
      </c>
      <c r="E16" s="211">
        <v>11.753970065510144</v>
      </c>
      <c r="F16" s="211">
        <v>16.583245634901928</v>
      </c>
      <c r="G16" s="211">
        <v>70.830680436013779</v>
      </c>
      <c r="H16" s="211">
        <v>0</v>
      </c>
      <c r="I16" s="211">
        <v>0.83210386357414279</v>
      </c>
      <c r="J16" s="250">
        <v>2.6233178778391797</v>
      </c>
      <c r="K16" s="250">
        <v>3.7011430609550944</v>
      </c>
      <c r="L16" s="250">
        <v>15.808394036372272</v>
      </c>
      <c r="M16" s="250">
        <v>0</v>
      </c>
      <c r="N16" s="250">
        <v>0.18571367200758324</v>
      </c>
      <c r="O16" s="283">
        <v>100</v>
      </c>
      <c r="P16" s="328">
        <v>35820242.767800003</v>
      </c>
    </row>
    <row r="17" spans="1:16" x14ac:dyDescent="0.55000000000000004">
      <c r="A17" s="263">
        <v>248</v>
      </c>
      <c r="B17" s="246">
        <v>14</v>
      </c>
      <c r="C17" s="96" t="s">
        <v>440</v>
      </c>
      <c r="D17" s="97">
        <v>9997736.2480420005</v>
      </c>
      <c r="E17" s="98">
        <v>11.218347853465161</v>
      </c>
      <c r="F17" s="98">
        <v>41.574091324638268</v>
      </c>
      <c r="G17" s="98">
        <v>46.286497041972709</v>
      </c>
      <c r="H17" s="98">
        <v>0</v>
      </c>
      <c r="I17" s="98">
        <v>0.9210637799238599</v>
      </c>
      <c r="J17" s="250">
        <v>8.2335703091034829E-2</v>
      </c>
      <c r="K17" s="250">
        <v>0.30512799962141179</v>
      </c>
      <c r="L17" s="250">
        <v>0.33971412968753351</v>
      </c>
      <c r="M17" s="250">
        <v>0</v>
      </c>
      <c r="N17" s="250">
        <v>6.7600358717966264E-3</v>
      </c>
      <c r="O17" s="283">
        <v>100</v>
      </c>
      <c r="P17" s="328">
        <v>1127272.740306</v>
      </c>
    </row>
    <row r="18" spans="1:16" x14ac:dyDescent="0.55000000000000004">
      <c r="A18" s="263">
        <v>175</v>
      </c>
      <c r="B18" s="251">
        <v>15</v>
      </c>
      <c r="C18" s="209" t="s">
        <v>408</v>
      </c>
      <c r="D18" s="210">
        <v>50653.782893000003</v>
      </c>
      <c r="E18" s="211">
        <v>11.203848649595685</v>
      </c>
      <c r="F18" s="211">
        <v>68.579252420226567</v>
      </c>
      <c r="G18" s="211">
        <v>16.560981223695901</v>
      </c>
      <c r="H18" s="211">
        <v>3.9509361549180787E-3</v>
      </c>
      <c r="I18" s="211">
        <v>3.6519667703269323</v>
      </c>
      <c r="J18" s="250">
        <v>4.1661676159325935E-4</v>
      </c>
      <c r="K18" s="250">
        <v>2.5501295982637666E-3</v>
      </c>
      <c r="L18" s="250">
        <v>6.1582252509917175E-4</v>
      </c>
      <c r="M18" s="250">
        <v>1.4691614262239203E-7</v>
      </c>
      <c r="N18" s="250">
        <v>1.3579892203869663E-4</v>
      </c>
      <c r="O18" s="283">
        <v>100.00000000000001</v>
      </c>
      <c r="P18" s="328">
        <v>5850.9791080000005</v>
      </c>
    </row>
    <row r="19" spans="1:16" x14ac:dyDescent="0.55000000000000004">
      <c r="A19" s="263">
        <v>243</v>
      </c>
      <c r="B19" s="246">
        <v>16</v>
      </c>
      <c r="C19" s="96" t="s">
        <v>436</v>
      </c>
      <c r="D19" s="97">
        <v>4872994.8499999996</v>
      </c>
      <c r="E19" s="98">
        <v>11</v>
      </c>
      <c r="F19" s="98">
        <v>78</v>
      </c>
      <c r="G19" s="98">
        <v>10</v>
      </c>
      <c r="H19" s="98">
        <v>0</v>
      </c>
      <c r="I19" s="98">
        <v>1</v>
      </c>
      <c r="J19" s="250">
        <v>3.9350137870557009E-2</v>
      </c>
      <c r="K19" s="250">
        <v>0.27902825035485879</v>
      </c>
      <c r="L19" s="250">
        <v>3.5772852609597283E-2</v>
      </c>
      <c r="M19" s="250">
        <v>0</v>
      </c>
      <c r="N19" s="250">
        <v>3.5772852609597281E-3</v>
      </c>
      <c r="O19" s="283">
        <v>100</v>
      </c>
      <c r="P19" s="328">
        <v>553408.69545300002</v>
      </c>
    </row>
    <row r="20" spans="1:16" x14ac:dyDescent="0.55000000000000004">
      <c r="A20" s="263">
        <v>11</v>
      </c>
      <c r="B20" s="251">
        <v>17</v>
      </c>
      <c r="C20" s="209" t="s">
        <v>377</v>
      </c>
      <c r="D20" s="210">
        <v>16775589.024155</v>
      </c>
      <c r="E20" s="211">
        <v>11</v>
      </c>
      <c r="F20" s="211">
        <v>27</v>
      </c>
      <c r="G20" s="211">
        <v>62</v>
      </c>
      <c r="H20" s="211">
        <v>0</v>
      </c>
      <c r="I20" s="211">
        <v>0</v>
      </c>
      <c r="J20" s="250">
        <v>0.13546530650659364</v>
      </c>
      <c r="K20" s="250">
        <v>0.33250575233436619</v>
      </c>
      <c r="L20" s="250">
        <v>0.76353172758261867</v>
      </c>
      <c r="M20" s="250">
        <v>0</v>
      </c>
      <c r="N20" s="250">
        <v>0</v>
      </c>
      <c r="O20" s="283">
        <v>100</v>
      </c>
      <c r="P20" s="328">
        <v>1737655.7539299999</v>
      </c>
    </row>
    <row r="21" spans="1:16" x14ac:dyDescent="0.55000000000000004">
      <c r="A21" s="263">
        <v>106</v>
      </c>
      <c r="B21" s="246">
        <v>18</v>
      </c>
      <c r="C21" s="96" t="s">
        <v>389</v>
      </c>
      <c r="D21" s="97">
        <v>284461.72629299999</v>
      </c>
      <c r="E21" s="98">
        <v>10.806377926704757</v>
      </c>
      <c r="F21" s="98">
        <v>51.856294831642025</v>
      </c>
      <c r="G21" s="98">
        <v>36.884212199482889</v>
      </c>
      <c r="H21" s="98">
        <v>0</v>
      </c>
      <c r="I21" s="98">
        <v>0.45311504217032961</v>
      </c>
      <c r="J21" s="250">
        <v>2.2566365288300173E-3</v>
      </c>
      <c r="K21" s="250">
        <v>1.0828865135068097E-2</v>
      </c>
      <c r="L21" s="250">
        <v>7.7023273802762403E-3</v>
      </c>
      <c r="M21" s="250">
        <v>0</v>
      </c>
      <c r="N21" s="250">
        <v>9.4621524701359429E-5</v>
      </c>
      <c r="O21" s="283">
        <v>99.999999999999986</v>
      </c>
      <c r="P21" s="328">
        <v>31043.779848999999</v>
      </c>
    </row>
    <row r="22" spans="1:16" x14ac:dyDescent="0.55000000000000004">
      <c r="A22" s="263">
        <v>183</v>
      </c>
      <c r="B22" s="251">
        <v>19</v>
      </c>
      <c r="C22" s="209" t="s">
        <v>410</v>
      </c>
      <c r="D22" s="210">
        <v>31468879</v>
      </c>
      <c r="E22" s="211">
        <v>10</v>
      </c>
      <c r="F22" s="211">
        <v>51</v>
      </c>
      <c r="G22" s="211">
        <v>38</v>
      </c>
      <c r="H22" s="211">
        <v>0</v>
      </c>
      <c r="I22" s="211">
        <v>1</v>
      </c>
      <c r="J22" s="250">
        <v>0.2310143156125542</v>
      </c>
      <c r="K22" s="250">
        <v>1.1781730096240264</v>
      </c>
      <c r="L22" s="250">
        <v>0.87785439932770593</v>
      </c>
      <c r="M22" s="250">
        <v>0</v>
      </c>
      <c r="N22" s="250">
        <v>2.3101431561255419E-2</v>
      </c>
      <c r="O22" s="283">
        <v>100</v>
      </c>
      <c r="P22" s="328">
        <v>3203663.9491480002</v>
      </c>
    </row>
    <row r="23" spans="1:16" x14ac:dyDescent="0.55000000000000004">
      <c r="A23" s="263">
        <v>121</v>
      </c>
      <c r="B23" s="246">
        <v>20</v>
      </c>
      <c r="C23" s="96" t="s">
        <v>397</v>
      </c>
      <c r="D23" s="97">
        <v>35935224</v>
      </c>
      <c r="E23" s="98">
        <v>9.5</v>
      </c>
      <c r="F23" s="98">
        <v>33.93</v>
      </c>
      <c r="G23" s="98">
        <v>54.021000000000001</v>
      </c>
      <c r="H23" s="98">
        <v>6.9999999999999999E-4</v>
      </c>
      <c r="I23" s="98">
        <v>2.5499999999999998</v>
      </c>
      <c r="J23" s="250">
        <v>0.25061183843906998</v>
      </c>
      <c r="K23" s="250">
        <v>0.89507996613027829</v>
      </c>
      <c r="L23" s="250">
        <v>1.4250844341386313</v>
      </c>
      <c r="M23" s="250">
        <v>1.846613546393147E-5</v>
      </c>
      <c r="N23" s="250">
        <v>6.7269493475750355E-2</v>
      </c>
      <c r="O23" s="283">
        <v>100.00169999999999</v>
      </c>
      <c r="P23" s="328">
        <v>3528174.5506870002</v>
      </c>
    </row>
    <row r="24" spans="1:16" x14ac:dyDescent="0.55000000000000004">
      <c r="A24" s="263">
        <v>197</v>
      </c>
      <c r="B24" s="251">
        <v>21</v>
      </c>
      <c r="C24" s="209" t="s">
        <v>414</v>
      </c>
      <c r="D24" s="210">
        <v>166560.82647599999</v>
      </c>
      <c r="E24" s="211">
        <v>9.1483816950410546</v>
      </c>
      <c r="F24" s="211">
        <v>17.535394562770197</v>
      </c>
      <c r="G24" s="211">
        <v>72.465126398982164</v>
      </c>
      <c r="H24" s="211">
        <v>1.7989297641987551E-2</v>
      </c>
      <c r="I24" s="211">
        <v>0.8331080455645965</v>
      </c>
      <c r="J24" s="250">
        <v>1.1185998690731831E-3</v>
      </c>
      <c r="K24" s="250">
        <v>2.1441049046624114E-3</v>
      </c>
      <c r="L24" s="250">
        <v>8.8605267690363178E-3</v>
      </c>
      <c r="M24" s="250">
        <v>2.1996049856504695E-6</v>
      </c>
      <c r="N24" s="250">
        <v>1.0186660130255868E-4</v>
      </c>
      <c r="O24" s="283">
        <v>100</v>
      </c>
      <c r="P24" s="328">
        <v>15307.22847</v>
      </c>
    </row>
    <row r="25" spans="1:16" x14ac:dyDescent="0.55000000000000004">
      <c r="A25" s="263">
        <v>113</v>
      </c>
      <c r="B25" s="246">
        <v>22</v>
      </c>
      <c r="C25" s="96" t="s">
        <v>393</v>
      </c>
      <c r="D25" s="97">
        <v>27053181.551936001</v>
      </c>
      <c r="E25" s="98">
        <v>9.035910866133019</v>
      </c>
      <c r="F25" s="98">
        <v>14.748216008469178</v>
      </c>
      <c r="G25" s="98">
        <v>72.62850056418128</v>
      </c>
      <c r="H25" s="98">
        <v>1.8284359183852605E-4</v>
      </c>
      <c r="I25" s="98">
        <v>3.587189717624681</v>
      </c>
      <c r="J25" s="250">
        <v>0.17945183600210432</v>
      </c>
      <c r="K25" s="250">
        <v>0.29289736028660596</v>
      </c>
      <c r="L25" s="250">
        <v>1.4423911396881564</v>
      </c>
      <c r="M25" s="250">
        <v>3.6312463394943646E-6</v>
      </c>
      <c r="N25" s="250">
        <v>7.1241050343727769E-2</v>
      </c>
      <c r="O25" s="283">
        <v>100</v>
      </c>
      <c r="P25" s="328">
        <v>2470939.9917370002</v>
      </c>
    </row>
    <row r="26" spans="1:16" x14ac:dyDescent="0.55000000000000004">
      <c r="A26" s="263">
        <v>102</v>
      </c>
      <c r="B26" s="251">
        <v>23</v>
      </c>
      <c r="C26" s="209" t="s">
        <v>386</v>
      </c>
      <c r="D26" s="210">
        <v>840304</v>
      </c>
      <c r="E26" s="211">
        <v>9</v>
      </c>
      <c r="F26" s="211">
        <v>88</v>
      </c>
      <c r="G26" s="211">
        <v>3</v>
      </c>
      <c r="H26" s="211">
        <v>0</v>
      </c>
      <c r="I26" s="211">
        <v>0</v>
      </c>
      <c r="J26" s="250">
        <v>5.5518351359081638E-3</v>
      </c>
      <c r="K26" s="250">
        <v>5.4284610217768717E-2</v>
      </c>
      <c r="L26" s="250">
        <v>1.850611711969388E-3</v>
      </c>
      <c r="M26" s="250">
        <v>0</v>
      </c>
      <c r="N26" s="250">
        <v>0</v>
      </c>
      <c r="O26" s="283">
        <v>100</v>
      </c>
      <c r="P26" s="328">
        <v>76042.069678</v>
      </c>
    </row>
    <row r="27" spans="1:16" x14ac:dyDescent="0.55000000000000004">
      <c r="A27" s="263">
        <v>220</v>
      </c>
      <c r="B27" s="246">
        <v>24</v>
      </c>
      <c r="C27" s="96" t="s">
        <v>425</v>
      </c>
      <c r="D27" s="97">
        <v>413188</v>
      </c>
      <c r="E27" s="98">
        <v>9</v>
      </c>
      <c r="F27" s="98">
        <v>87</v>
      </c>
      <c r="G27" s="98">
        <v>4</v>
      </c>
      <c r="H27" s="98">
        <v>0</v>
      </c>
      <c r="I27" s="98">
        <v>0</v>
      </c>
      <c r="J27" s="250">
        <v>2.7299068624398104E-3</v>
      </c>
      <c r="K27" s="250">
        <v>2.6389099670251503E-2</v>
      </c>
      <c r="L27" s="250">
        <v>1.213291938862138E-3</v>
      </c>
      <c r="M27" s="250">
        <v>0</v>
      </c>
      <c r="N27" s="250">
        <v>0</v>
      </c>
      <c r="O27" s="283">
        <v>100</v>
      </c>
      <c r="P27" s="328">
        <v>37989.616397999998</v>
      </c>
    </row>
    <row r="28" spans="1:16" x14ac:dyDescent="0.55000000000000004">
      <c r="A28" s="263">
        <v>114</v>
      </c>
      <c r="B28" s="251">
        <v>25</v>
      </c>
      <c r="C28" s="209" t="s">
        <v>394</v>
      </c>
      <c r="D28" s="210">
        <v>8276141</v>
      </c>
      <c r="E28" s="211">
        <v>8.65</v>
      </c>
      <c r="F28" s="211">
        <v>81.290000000000006</v>
      </c>
      <c r="G28" s="211">
        <v>9.5030000000000001</v>
      </c>
      <c r="H28" s="211">
        <v>0</v>
      </c>
      <c r="I28" s="211">
        <v>0.56000000000000005</v>
      </c>
      <c r="J28" s="250">
        <v>5.2553495706320522E-2</v>
      </c>
      <c r="K28" s="250">
        <v>0.49388134866668154</v>
      </c>
      <c r="L28" s="250">
        <v>5.7735938693313747E-2</v>
      </c>
      <c r="M28" s="250">
        <v>0</v>
      </c>
      <c r="N28" s="250">
        <v>3.4023072364785544E-3</v>
      </c>
      <c r="O28" s="283">
        <v>100.00300000000001</v>
      </c>
      <c r="P28" s="328">
        <v>730722.080953</v>
      </c>
    </row>
    <row r="29" spans="1:16" x14ac:dyDescent="0.55000000000000004">
      <c r="A29" s="263">
        <v>225</v>
      </c>
      <c r="B29" s="246">
        <v>26</v>
      </c>
      <c r="C29" s="96" t="s">
        <v>429</v>
      </c>
      <c r="D29" s="97">
        <v>299371.54030400002</v>
      </c>
      <c r="E29" s="98">
        <v>8.4959629463373538</v>
      </c>
      <c r="F29" s="98">
        <v>25.849348966930137</v>
      </c>
      <c r="G29" s="98">
        <v>63.488421118240787</v>
      </c>
      <c r="H29" s="98">
        <v>0</v>
      </c>
      <c r="I29" s="98">
        <v>2.16626696849172</v>
      </c>
      <c r="J29" s="250">
        <v>1.8671565920154488E-3</v>
      </c>
      <c r="K29" s="250">
        <v>5.680907817955879E-3</v>
      </c>
      <c r="L29" s="250">
        <v>1.3952841456150705E-2</v>
      </c>
      <c r="M29" s="250">
        <v>0</v>
      </c>
      <c r="N29" s="250">
        <v>4.7608018959503003E-4</v>
      </c>
      <c r="O29" s="283">
        <v>100</v>
      </c>
      <c r="P29" s="328">
        <v>25598.035066</v>
      </c>
    </row>
    <row r="30" spans="1:16" x14ac:dyDescent="0.55000000000000004">
      <c r="A30" s="263">
        <v>42</v>
      </c>
      <c r="B30" s="251">
        <v>27</v>
      </c>
      <c r="C30" s="209" t="s">
        <v>382</v>
      </c>
      <c r="D30" s="210">
        <v>2212538.8707690001</v>
      </c>
      <c r="E30" s="211">
        <v>8.0241603383976337</v>
      </c>
      <c r="F30" s="211">
        <v>35.166053485486884</v>
      </c>
      <c r="G30" s="211">
        <v>55.909475475973636</v>
      </c>
      <c r="H30" s="211">
        <v>3.3129619394173956E-8</v>
      </c>
      <c r="I30" s="211">
        <v>0.90031066701223483</v>
      </c>
      <c r="J30" s="250">
        <v>1.3033112025108852E-2</v>
      </c>
      <c r="K30" s="250">
        <v>5.7117890873158196E-2</v>
      </c>
      <c r="L30" s="250">
        <v>9.0810056929763627E-2</v>
      </c>
      <c r="M30" s="250">
        <v>5.3810245895424337E-11</v>
      </c>
      <c r="N30" s="250">
        <v>1.4623149695079615E-3</v>
      </c>
      <c r="O30" s="283">
        <v>100.00000000000001</v>
      </c>
      <c r="P30" s="328">
        <v>181653.769764</v>
      </c>
    </row>
    <row r="31" spans="1:16" x14ac:dyDescent="0.55000000000000004">
      <c r="A31" s="263">
        <v>246</v>
      </c>
      <c r="B31" s="246">
        <v>28</v>
      </c>
      <c r="C31" s="96" t="s">
        <v>437</v>
      </c>
      <c r="D31" s="97">
        <v>142372.357189</v>
      </c>
      <c r="E31" s="98">
        <v>7.9740798398836317</v>
      </c>
      <c r="F31" s="98">
        <v>76.185197357854818</v>
      </c>
      <c r="G31" s="98">
        <v>12.09148551201446</v>
      </c>
      <c r="H31" s="98">
        <v>3.4718405802910937E-3</v>
      </c>
      <c r="I31" s="98">
        <v>3.7457654496667971</v>
      </c>
      <c r="J31" s="250">
        <v>8.334199188797549E-4</v>
      </c>
      <c r="K31" s="250">
        <v>7.962581548813295E-3</v>
      </c>
      <c r="L31" s="250">
        <v>1.2637552014660896E-3</v>
      </c>
      <c r="M31" s="250">
        <v>3.6286332127217205E-7</v>
      </c>
      <c r="N31" s="250">
        <v>3.9149288693972345E-4</v>
      </c>
      <c r="O31" s="283">
        <v>99.999999999999986</v>
      </c>
      <c r="P31" s="328">
        <v>11483.937201999999</v>
      </c>
    </row>
    <row r="32" spans="1:16" x14ac:dyDescent="0.55000000000000004">
      <c r="A32" s="263">
        <v>1</v>
      </c>
      <c r="B32" s="251">
        <v>29</v>
      </c>
      <c r="C32" s="209" t="s">
        <v>383</v>
      </c>
      <c r="D32" s="210">
        <v>176698335.67586401</v>
      </c>
      <c r="E32" s="211">
        <v>7.6545195882798955</v>
      </c>
      <c r="F32" s="211">
        <v>18.618814148635156</v>
      </c>
      <c r="G32" s="211">
        <v>72.138605839573103</v>
      </c>
      <c r="H32" s="211">
        <v>1.3251388765245042E-3</v>
      </c>
      <c r="I32" s="211">
        <v>1.5867352846353262</v>
      </c>
      <c r="J32" s="250">
        <v>0.99290573331710275</v>
      </c>
      <c r="K32" s="250">
        <v>2.4151388081952416</v>
      </c>
      <c r="L32" s="250">
        <v>9.3574566640713979</v>
      </c>
      <c r="M32" s="250">
        <v>1.7189034174752617E-4</v>
      </c>
      <c r="N32" s="250">
        <v>0.20582331042476279</v>
      </c>
      <c r="O32" s="283">
        <v>100</v>
      </c>
      <c r="P32" s="328">
        <v>13559737.780750001</v>
      </c>
    </row>
    <row r="33" spans="1:16" x14ac:dyDescent="0.55000000000000004">
      <c r="A33" s="263">
        <v>5</v>
      </c>
      <c r="B33" s="246">
        <v>30</v>
      </c>
      <c r="C33" s="96" t="s">
        <v>380</v>
      </c>
      <c r="D33" s="97">
        <v>72851945.282462999</v>
      </c>
      <c r="E33" s="98">
        <v>7.3482824754502092</v>
      </c>
      <c r="F33" s="98">
        <v>41.090227797410677</v>
      </c>
      <c r="G33" s="98">
        <v>49.655628925379332</v>
      </c>
      <c r="H33" s="98">
        <v>0</v>
      </c>
      <c r="I33" s="98">
        <v>1.9058608017597778</v>
      </c>
      <c r="J33" s="250">
        <v>0.39299282028501631</v>
      </c>
      <c r="K33" s="250">
        <v>2.1975426995637974</v>
      </c>
      <c r="L33" s="250">
        <v>2.655628130737512</v>
      </c>
      <c r="M33" s="250">
        <v>0</v>
      </c>
      <c r="N33" s="250">
        <v>0.10192716652585526</v>
      </c>
      <c r="O33" s="283">
        <v>99.999999999999986</v>
      </c>
      <c r="P33" s="328">
        <v>5342690.112977</v>
      </c>
    </row>
    <row r="34" spans="1:16" x14ac:dyDescent="0.55000000000000004">
      <c r="A34" s="263">
        <v>154</v>
      </c>
      <c r="B34" s="251">
        <v>31</v>
      </c>
      <c r="C34" s="209" t="s">
        <v>405</v>
      </c>
      <c r="D34" s="210">
        <v>4194113.2031950001</v>
      </c>
      <c r="E34" s="211">
        <v>7.1093177261014997</v>
      </c>
      <c r="F34" s="211">
        <v>75.748862803332742</v>
      </c>
      <c r="G34" s="211">
        <v>14.102440458664514</v>
      </c>
      <c r="H34" s="211">
        <v>0</v>
      </c>
      <c r="I34" s="211">
        <v>3.0393790119012447</v>
      </c>
      <c r="J34" s="250">
        <v>2.1888988496822855E-2</v>
      </c>
      <c r="K34" s="250">
        <v>0.23322434731845756</v>
      </c>
      <c r="L34" s="250">
        <v>4.342022242774491E-2</v>
      </c>
      <c r="M34" s="250">
        <v>0</v>
      </c>
      <c r="N34" s="250">
        <v>9.3579911310945584E-3</v>
      </c>
      <c r="O34" s="283">
        <v>100</v>
      </c>
      <c r="P34" s="328">
        <v>297902.83512800001</v>
      </c>
    </row>
    <row r="35" spans="1:16" x14ac:dyDescent="0.55000000000000004">
      <c r="A35" s="263">
        <v>214</v>
      </c>
      <c r="B35" s="246">
        <v>32</v>
      </c>
      <c r="C35" s="96" t="s">
        <v>420</v>
      </c>
      <c r="D35" s="97">
        <v>33931369.834221996</v>
      </c>
      <c r="E35" s="98">
        <v>7</v>
      </c>
      <c r="F35" s="98">
        <v>21</v>
      </c>
      <c r="G35" s="98">
        <v>70</v>
      </c>
      <c r="H35" s="98">
        <v>0</v>
      </c>
      <c r="I35" s="98">
        <v>2</v>
      </c>
      <c r="J35" s="250">
        <v>0.17436409241125123</v>
      </c>
      <c r="K35" s="250">
        <v>0.52309227723375362</v>
      </c>
      <c r="L35" s="250">
        <v>1.7436409241125121</v>
      </c>
      <c r="M35" s="250">
        <v>0</v>
      </c>
      <c r="N35" s="250">
        <v>4.9818312117500346E-2</v>
      </c>
      <c r="O35" s="283">
        <v>100</v>
      </c>
      <c r="P35" s="328">
        <v>2543607.7388729998</v>
      </c>
    </row>
    <row r="36" spans="1:16" x14ac:dyDescent="0.55000000000000004">
      <c r="A36" s="263">
        <v>108</v>
      </c>
      <c r="B36" s="251">
        <v>33</v>
      </c>
      <c r="C36" s="209" t="s">
        <v>392</v>
      </c>
      <c r="D36" s="210">
        <v>299720.322453</v>
      </c>
      <c r="E36" s="211">
        <v>7</v>
      </c>
      <c r="F36" s="211">
        <v>50</v>
      </c>
      <c r="G36" s="211">
        <v>43</v>
      </c>
      <c r="H36" s="211">
        <v>0</v>
      </c>
      <c r="I36" s="211">
        <v>0</v>
      </c>
      <c r="J36" s="250">
        <v>1.5401813206202134E-3</v>
      </c>
      <c r="K36" s="250">
        <v>1.1001295147287239E-2</v>
      </c>
      <c r="L36" s="250">
        <v>9.4611138266670249E-3</v>
      </c>
      <c r="M36" s="250">
        <v>0</v>
      </c>
      <c r="N36" s="250">
        <v>0</v>
      </c>
      <c r="O36" s="283">
        <v>100</v>
      </c>
      <c r="P36" s="328">
        <v>20667.393522999999</v>
      </c>
    </row>
    <row r="37" spans="1:16" x14ac:dyDescent="0.55000000000000004">
      <c r="A37" s="263">
        <v>215</v>
      </c>
      <c r="B37" s="246">
        <v>34</v>
      </c>
      <c r="C37" s="96" t="s">
        <v>422</v>
      </c>
      <c r="D37" s="97">
        <v>58557.316893000003</v>
      </c>
      <c r="E37" s="98">
        <v>6.74</v>
      </c>
      <c r="F37" s="98">
        <v>92.73</v>
      </c>
      <c r="G37" s="98">
        <v>4.2500000000000003E-2</v>
      </c>
      <c r="H37" s="98">
        <v>8.5300000000000001E-2</v>
      </c>
      <c r="I37" s="98">
        <v>0.4</v>
      </c>
      <c r="J37" s="250">
        <v>2.8973348239258722E-4</v>
      </c>
      <c r="K37" s="250">
        <v>3.9861996768938597E-3</v>
      </c>
      <c r="L37" s="250">
        <v>1.8269544512885694E-6</v>
      </c>
      <c r="M37" s="250">
        <v>3.6668050516450579E-6</v>
      </c>
      <c r="N37" s="250">
        <v>1.7194865423892415E-5</v>
      </c>
      <c r="O37" s="283">
        <v>99.997800000000012</v>
      </c>
      <c r="P37" s="328" t="e">
        <v>#N/A</v>
      </c>
    </row>
    <row r="38" spans="1:16" x14ac:dyDescent="0.55000000000000004">
      <c r="A38" s="263">
        <v>207</v>
      </c>
      <c r="B38" s="251">
        <v>35</v>
      </c>
      <c r="C38" s="209" t="s">
        <v>417</v>
      </c>
      <c r="D38" s="210">
        <v>1067572.8</v>
      </c>
      <c r="E38" s="211">
        <v>6.65</v>
      </c>
      <c r="F38" s="211">
        <v>93.15</v>
      </c>
      <c r="G38" s="211">
        <v>0.18160000000000001</v>
      </c>
      <c r="H38" s="211">
        <v>8.9999999999999998E-4</v>
      </c>
      <c r="I38" s="211">
        <v>0.02</v>
      </c>
      <c r="J38" s="250">
        <v>5.21166829105843E-3</v>
      </c>
      <c r="K38" s="250">
        <v>7.3002541550690636E-2</v>
      </c>
      <c r="L38" s="250">
        <v>1.4232164836935503E-4</v>
      </c>
      <c r="M38" s="250">
        <v>7.0533856570715591E-7</v>
      </c>
      <c r="N38" s="250">
        <v>1.5674190349047908E-5</v>
      </c>
      <c r="O38" s="283">
        <v>100.00250000000001</v>
      </c>
      <c r="P38" s="328">
        <v>71580.667050999997</v>
      </c>
    </row>
    <row r="39" spans="1:16" x14ac:dyDescent="0.55000000000000004">
      <c r="A39" s="263">
        <v>130</v>
      </c>
      <c r="B39" s="246">
        <v>36</v>
      </c>
      <c r="C39" s="96" t="s">
        <v>399</v>
      </c>
      <c r="D39" s="97">
        <v>150036415.51797199</v>
      </c>
      <c r="E39" s="98">
        <v>6.644214758567375</v>
      </c>
      <c r="F39" s="98">
        <v>37.353129118391323</v>
      </c>
      <c r="G39" s="98">
        <v>54.122394697746145</v>
      </c>
      <c r="H39" s="98">
        <v>1.3347642574640937E-4</v>
      </c>
      <c r="I39" s="98">
        <v>1.8801279488694163</v>
      </c>
      <c r="J39" s="250">
        <v>0.73180936404267927</v>
      </c>
      <c r="K39" s="250">
        <v>4.1141610646896201</v>
      </c>
      <c r="L39" s="250">
        <v>5.9611672234334279</v>
      </c>
      <c r="M39" s="250">
        <v>1.4701405928250178E-5</v>
      </c>
      <c r="N39" s="250">
        <v>0.20708169265703641</v>
      </c>
      <c r="O39" s="283">
        <v>100</v>
      </c>
      <c r="P39" s="328">
        <v>9984218.1126550008</v>
      </c>
    </row>
    <row r="40" spans="1:16" x14ac:dyDescent="0.55000000000000004">
      <c r="A40" s="263">
        <v>172</v>
      </c>
      <c r="B40" s="251">
        <v>37</v>
      </c>
      <c r="C40" s="209" t="s">
        <v>407</v>
      </c>
      <c r="D40" s="210">
        <v>3675644.2776020002</v>
      </c>
      <c r="E40" s="211">
        <v>6.57</v>
      </c>
      <c r="F40" s="211">
        <v>63.37</v>
      </c>
      <c r="G40" s="211">
        <v>26.0014</v>
      </c>
      <c r="H40" s="211">
        <v>0</v>
      </c>
      <c r="I40" s="211">
        <v>4.0599999999999996</v>
      </c>
      <c r="J40" s="250">
        <v>1.7727866182557877E-2</v>
      </c>
      <c r="K40" s="250">
        <v>0.17099161034835503</v>
      </c>
      <c r="L40" s="250">
        <v>7.015971685831969E-2</v>
      </c>
      <c r="M40" s="250">
        <v>0</v>
      </c>
      <c r="N40" s="250">
        <v>1.0955119741428458E-2</v>
      </c>
      <c r="O40" s="283">
        <v>100.0014</v>
      </c>
      <c r="P40" s="328">
        <v>270234.26249300002</v>
      </c>
    </row>
    <row r="41" spans="1:16" x14ac:dyDescent="0.55000000000000004">
      <c r="A41" s="263">
        <v>136</v>
      </c>
      <c r="B41" s="246">
        <v>38</v>
      </c>
      <c r="C41" s="96" t="s">
        <v>401</v>
      </c>
      <c r="D41" s="97">
        <v>5143388.000488</v>
      </c>
      <c r="E41" s="98">
        <v>6.5582575313498603</v>
      </c>
      <c r="F41" s="98">
        <v>37.348211080518823</v>
      </c>
      <c r="G41" s="98">
        <v>52.105066692053214</v>
      </c>
      <c r="H41" s="98">
        <v>1.689601492453815E-5</v>
      </c>
      <c r="I41" s="98">
        <v>3.9884478000631796</v>
      </c>
      <c r="J41" s="250">
        <v>2.476255052938843E-2</v>
      </c>
      <c r="K41" s="250">
        <v>0.1410187019406749</v>
      </c>
      <c r="L41" s="250">
        <v>0.19673737126537541</v>
      </c>
      <c r="M41" s="250">
        <v>6.3795668485751238E-8</v>
      </c>
      <c r="N41" s="250">
        <v>1.5059509284406582E-2</v>
      </c>
      <c r="O41" s="283">
        <v>100.00000000000001</v>
      </c>
      <c r="P41" s="328">
        <v>339234.26581700001</v>
      </c>
    </row>
    <row r="42" spans="1:16" x14ac:dyDescent="0.55000000000000004">
      <c r="A42" s="263">
        <v>210</v>
      </c>
      <c r="B42" s="251">
        <v>39</v>
      </c>
      <c r="C42" s="209" t="s">
        <v>419</v>
      </c>
      <c r="D42" s="210">
        <v>25807321.748661</v>
      </c>
      <c r="E42" s="211">
        <v>6.4414639287420501</v>
      </c>
      <c r="F42" s="211">
        <v>48.030016982812143</v>
      </c>
      <c r="G42" s="211">
        <v>41.960121446033426</v>
      </c>
      <c r="H42" s="211">
        <v>1.1865965038581155E-4</v>
      </c>
      <c r="I42" s="211">
        <v>3.5682789827619956</v>
      </c>
      <c r="J42" s="250">
        <v>0.12203520534743353</v>
      </c>
      <c r="K42" s="250">
        <v>0.90994113297516521</v>
      </c>
      <c r="L42" s="250">
        <v>0.7949453872157195</v>
      </c>
      <c r="M42" s="250">
        <v>2.2480378624296823E-6</v>
      </c>
      <c r="N42" s="250">
        <v>6.7601971107106903E-2</v>
      </c>
      <c r="O42" s="283">
        <v>100</v>
      </c>
      <c r="P42" s="328">
        <v>1682212.9125709999</v>
      </c>
    </row>
    <row r="43" spans="1:16" x14ac:dyDescent="0.55000000000000004">
      <c r="A43" s="263">
        <v>261</v>
      </c>
      <c r="B43" s="246">
        <v>40</v>
      </c>
      <c r="C43" s="96" t="s">
        <v>446</v>
      </c>
      <c r="D43" s="97">
        <v>501534.34</v>
      </c>
      <c r="E43" s="98">
        <v>5.92</v>
      </c>
      <c r="F43" s="98">
        <v>92.84</v>
      </c>
      <c r="G43" s="98">
        <v>0</v>
      </c>
      <c r="H43" s="98">
        <v>1.1591</v>
      </c>
      <c r="I43" s="98">
        <v>0.08</v>
      </c>
      <c r="J43" s="250">
        <v>2.1796160736544216E-3</v>
      </c>
      <c r="K43" s="250">
        <v>3.4181681803729144E-2</v>
      </c>
      <c r="L43" s="250">
        <v>0</v>
      </c>
      <c r="M43" s="250">
        <v>4.2675557279946629E-4</v>
      </c>
      <c r="N43" s="250">
        <v>2.9454271265600294E-5</v>
      </c>
      <c r="O43" s="283">
        <v>99.999099999999999</v>
      </c>
      <c r="P43" s="328">
        <v>30443.586844000001</v>
      </c>
    </row>
    <row r="44" spans="1:16" x14ac:dyDescent="0.55000000000000004">
      <c r="A44" s="263">
        <v>255</v>
      </c>
      <c r="B44" s="251">
        <v>41</v>
      </c>
      <c r="C44" s="209" t="s">
        <v>443</v>
      </c>
      <c r="D44" s="210">
        <v>2273631.5920060002</v>
      </c>
      <c r="E44" s="211">
        <v>5.8649217425092948</v>
      </c>
      <c r="F44" s="211">
        <v>58.807819859910168</v>
      </c>
      <c r="G44" s="211">
        <v>31.520377587229888</v>
      </c>
      <c r="H44" s="211">
        <v>8.4459611522421805E-4</v>
      </c>
      <c r="I44" s="211">
        <v>3.8060362142354234</v>
      </c>
      <c r="J44" s="250">
        <v>9.7890362658990156E-3</v>
      </c>
      <c r="K44" s="250">
        <v>9.8155083153900188E-2</v>
      </c>
      <c r="L44" s="250">
        <v>5.2610099991583115E-2</v>
      </c>
      <c r="M44" s="250">
        <v>1.4097003105841854E-6</v>
      </c>
      <c r="N44" s="250">
        <v>6.3525871556702205E-3</v>
      </c>
      <c r="O44" s="283">
        <v>100</v>
      </c>
      <c r="P44" s="328">
        <v>136068.75460700001</v>
      </c>
    </row>
    <row r="45" spans="1:16" x14ac:dyDescent="0.55000000000000004">
      <c r="A45" s="263">
        <v>195</v>
      </c>
      <c r="B45" s="246">
        <v>42</v>
      </c>
      <c r="C45" s="96" t="s">
        <v>412</v>
      </c>
      <c r="D45" s="97">
        <v>8271390.0004000003</v>
      </c>
      <c r="E45" s="98">
        <v>5.674481876079966</v>
      </c>
      <c r="F45" s="98">
        <v>54.610053941758487</v>
      </c>
      <c r="G45" s="98">
        <v>37.785254332037773</v>
      </c>
      <c r="H45" s="98">
        <v>1.1662336693227394E-3</v>
      </c>
      <c r="I45" s="98">
        <v>1.9290436164544442</v>
      </c>
      <c r="J45" s="250">
        <v>3.4455799575822822E-2</v>
      </c>
      <c r="K45" s="250">
        <v>0.33159557375165494</v>
      </c>
      <c r="L45" s="250">
        <v>0.22943436574786896</v>
      </c>
      <c r="M45" s="250">
        <v>7.0814418736887803E-6</v>
      </c>
      <c r="N45" s="250">
        <v>1.1713270334293707E-2</v>
      </c>
      <c r="O45" s="283">
        <v>100</v>
      </c>
      <c r="P45" s="328">
        <v>479101.56652599998</v>
      </c>
    </row>
    <row r="46" spans="1:16" x14ac:dyDescent="0.55000000000000004">
      <c r="A46" s="263">
        <v>259</v>
      </c>
      <c r="B46" s="251">
        <v>43</v>
      </c>
      <c r="C46" s="209" t="s">
        <v>444</v>
      </c>
      <c r="D46" s="210">
        <v>243145.76201999999</v>
      </c>
      <c r="E46" s="211">
        <v>5.3702893472882556</v>
      </c>
      <c r="F46" s="211">
        <v>91.449050359196576</v>
      </c>
      <c r="G46" s="211">
        <v>2.0101627528419361</v>
      </c>
      <c r="H46" s="211">
        <v>0.22992692823034688</v>
      </c>
      <c r="I46" s="211">
        <v>0.9405706124428852</v>
      </c>
      <c r="J46" s="250">
        <v>9.5856597842416209E-4</v>
      </c>
      <c r="K46" s="250">
        <v>1.6323133217726507E-2</v>
      </c>
      <c r="L46" s="250">
        <v>3.5880257121391761E-4</v>
      </c>
      <c r="M46" s="250">
        <v>4.1040643561687469E-5</v>
      </c>
      <c r="N46" s="250">
        <v>1.6788648266198035E-4</v>
      </c>
      <c r="O46" s="283">
        <v>99.999999999999986</v>
      </c>
      <c r="P46" s="328">
        <v>13129.062604000001</v>
      </c>
    </row>
    <row r="47" spans="1:16" x14ac:dyDescent="0.55000000000000004">
      <c r="A47" s="263">
        <v>263</v>
      </c>
      <c r="B47" s="246">
        <v>44</v>
      </c>
      <c r="C47" s="96" t="s">
        <v>447</v>
      </c>
      <c r="D47" s="97">
        <v>1359630.365096</v>
      </c>
      <c r="E47" s="98">
        <v>5.1929210517028066</v>
      </c>
      <c r="F47" s="98">
        <v>53.463481469326013</v>
      </c>
      <c r="G47" s="98">
        <v>36.899401177160549</v>
      </c>
      <c r="H47" s="98">
        <v>0</v>
      </c>
      <c r="I47" s="98">
        <v>4.4441963018106305</v>
      </c>
      <c r="J47" s="250">
        <v>5.1831072575182881E-3</v>
      </c>
      <c r="K47" s="250">
        <v>5.3362443999604471E-2</v>
      </c>
      <c r="L47" s="250">
        <v>3.6829667182539952E-2</v>
      </c>
      <c r="M47" s="250">
        <v>0</v>
      </c>
      <c r="N47" s="250">
        <v>4.4357974782222639E-3</v>
      </c>
      <c r="O47" s="283">
        <v>100</v>
      </c>
      <c r="P47" s="328">
        <v>73417.038801999995</v>
      </c>
    </row>
    <row r="48" spans="1:16" x14ac:dyDescent="0.55000000000000004">
      <c r="A48" s="263">
        <v>249</v>
      </c>
      <c r="B48" s="251">
        <v>45</v>
      </c>
      <c r="C48" s="209" t="s">
        <v>439</v>
      </c>
      <c r="D48" s="210">
        <v>185396.56562499999</v>
      </c>
      <c r="E48" s="211">
        <v>5</v>
      </c>
      <c r="F48" s="211">
        <v>90</v>
      </c>
      <c r="G48" s="211">
        <v>4</v>
      </c>
      <c r="H48" s="211">
        <v>0</v>
      </c>
      <c r="I48" s="211">
        <v>1</v>
      </c>
      <c r="J48" s="250">
        <v>6.8050184953803673E-4</v>
      </c>
      <c r="K48" s="250">
        <v>1.224903329168466E-2</v>
      </c>
      <c r="L48" s="250">
        <v>5.4440147963042936E-4</v>
      </c>
      <c r="M48" s="250">
        <v>0</v>
      </c>
      <c r="N48" s="250">
        <v>1.3610036990760734E-4</v>
      </c>
      <c r="O48" s="283">
        <v>100</v>
      </c>
      <c r="P48" s="328">
        <v>10727.565529</v>
      </c>
    </row>
    <row r="49" spans="1:16" x14ac:dyDescent="0.55000000000000004">
      <c r="A49" s="263">
        <v>118</v>
      </c>
      <c r="B49" s="246">
        <v>46</v>
      </c>
      <c r="C49" s="96" t="s">
        <v>396</v>
      </c>
      <c r="D49" s="97">
        <v>21918357</v>
      </c>
      <c r="E49" s="98">
        <v>5</v>
      </c>
      <c r="F49" s="98">
        <v>37</v>
      </c>
      <c r="G49" s="98">
        <v>52</v>
      </c>
      <c r="H49" s="98">
        <v>0</v>
      </c>
      <c r="I49" s="98">
        <v>6</v>
      </c>
      <c r="J49" s="250">
        <v>8.0451773348943198E-2</v>
      </c>
      <c r="K49" s="250">
        <v>0.5953431227821796</v>
      </c>
      <c r="L49" s="250">
        <v>0.83669844282900918</v>
      </c>
      <c r="M49" s="250">
        <v>0</v>
      </c>
      <c r="N49" s="250">
        <v>9.6542128018731826E-2</v>
      </c>
      <c r="O49" s="283">
        <v>100</v>
      </c>
      <c r="P49" s="328">
        <v>1137106.6028209999</v>
      </c>
    </row>
    <row r="50" spans="1:16" x14ac:dyDescent="0.55000000000000004">
      <c r="A50" s="263">
        <v>138</v>
      </c>
      <c r="B50" s="251">
        <v>47</v>
      </c>
      <c r="C50" s="209" t="s">
        <v>402</v>
      </c>
      <c r="D50" s="210">
        <v>9847653.2269650009</v>
      </c>
      <c r="E50" s="211">
        <v>5</v>
      </c>
      <c r="F50" s="211">
        <v>49</v>
      </c>
      <c r="G50" s="211">
        <v>45</v>
      </c>
      <c r="H50" s="211">
        <v>0</v>
      </c>
      <c r="I50" s="211">
        <v>1</v>
      </c>
      <c r="J50" s="250">
        <v>3.6146010644628947E-2</v>
      </c>
      <c r="K50" s="250">
        <v>0.35423090431736365</v>
      </c>
      <c r="L50" s="250">
        <v>0.32531409580166049</v>
      </c>
      <c r="M50" s="250">
        <v>0</v>
      </c>
      <c r="N50" s="250">
        <v>7.229202128925789E-3</v>
      </c>
      <c r="O50" s="283">
        <v>100</v>
      </c>
      <c r="P50" s="328">
        <v>502958.33666799997</v>
      </c>
    </row>
    <row r="51" spans="1:16" x14ac:dyDescent="0.55000000000000004">
      <c r="A51" s="263">
        <v>115</v>
      </c>
      <c r="B51" s="246">
        <v>48</v>
      </c>
      <c r="C51" s="96" t="s">
        <v>395</v>
      </c>
      <c r="D51" s="97">
        <v>8506988.5312249996</v>
      </c>
      <c r="E51" s="98">
        <v>4.9279758694866747</v>
      </c>
      <c r="F51" s="98">
        <v>45.10861251651265</v>
      </c>
      <c r="G51" s="98">
        <v>46.302262157235333</v>
      </c>
      <c r="H51" s="98">
        <v>0</v>
      </c>
      <c r="I51" s="98">
        <v>3.6611494567653424</v>
      </c>
      <c r="J51" s="250">
        <v>3.0775281965264106E-2</v>
      </c>
      <c r="K51" s="250">
        <v>0.28170395026754141</v>
      </c>
      <c r="L51" s="250">
        <v>0.28915830987356833</v>
      </c>
      <c r="M51" s="250">
        <v>0</v>
      </c>
      <c r="N51" s="250">
        <v>2.2863932339153997E-2</v>
      </c>
      <c r="O51" s="283">
        <v>100</v>
      </c>
      <c r="P51" s="328">
        <v>419998.545713</v>
      </c>
    </row>
    <row r="52" spans="1:16" x14ac:dyDescent="0.55000000000000004">
      <c r="A52" s="263">
        <v>242</v>
      </c>
      <c r="B52" s="251">
        <v>49</v>
      </c>
      <c r="C52" s="209" t="s">
        <v>434</v>
      </c>
      <c r="D52" s="210">
        <v>54192.391984000002</v>
      </c>
      <c r="E52" s="211">
        <v>4.6597561688726943</v>
      </c>
      <c r="F52" s="211">
        <v>60.674743112735797</v>
      </c>
      <c r="G52" s="211">
        <v>32.429074522932098</v>
      </c>
      <c r="H52" s="211">
        <v>9.0156409842054586E-2</v>
      </c>
      <c r="I52" s="211">
        <v>2.1462697856173585</v>
      </c>
      <c r="J52" s="250">
        <v>1.8537840167529325E-4</v>
      </c>
      <c r="K52" s="250">
        <v>2.4138144771251144E-3</v>
      </c>
      <c r="L52" s="250">
        <v>1.290121153340194E-3</v>
      </c>
      <c r="M52" s="250">
        <v>3.5866793350575766E-6</v>
      </c>
      <c r="N52" s="250">
        <v>8.5384738600598252E-5</v>
      </c>
      <c r="O52" s="283">
        <v>100</v>
      </c>
      <c r="P52" s="328">
        <v>2584.2622710000001</v>
      </c>
    </row>
    <row r="53" spans="1:16" x14ac:dyDescent="0.55000000000000004">
      <c r="A53" s="263">
        <v>196</v>
      </c>
      <c r="B53" s="246">
        <v>50</v>
      </c>
      <c r="C53" s="96" t="s">
        <v>413</v>
      </c>
      <c r="D53" s="97">
        <v>30042316.665144</v>
      </c>
      <c r="E53" s="98">
        <v>4</v>
      </c>
      <c r="F53" s="98">
        <v>36</v>
      </c>
      <c r="G53" s="98">
        <v>59</v>
      </c>
      <c r="H53" s="98">
        <v>0</v>
      </c>
      <c r="I53" s="98">
        <v>1</v>
      </c>
      <c r="J53" s="250">
        <v>8.8216745487678452E-2</v>
      </c>
      <c r="K53" s="250">
        <v>0.79395070938910606</v>
      </c>
      <c r="L53" s="250">
        <v>1.3011969959432572</v>
      </c>
      <c r="M53" s="250">
        <v>0</v>
      </c>
      <c r="N53" s="250">
        <v>2.2054186371919613E-2</v>
      </c>
      <c r="O53" s="283">
        <v>100</v>
      </c>
      <c r="P53" s="328">
        <v>1320674.8049969999</v>
      </c>
    </row>
    <row r="54" spans="1:16" x14ac:dyDescent="0.55000000000000004">
      <c r="A54" s="263">
        <v>2</v>
      </c>
      <c r="B54" s="251">
        <v>51</v>
      </c>
      <c r="C54" s="209" t="s">
        <v>381</v>
      </c>
      <c r="D54" s="210">
        <v>2046733.0982280001</v>
      </c>
      <c r="E54" s="211">
        <v>4</v>
      </c>
      <c r="F54" s="211">
        <v>78</v>
      </c>
      <c r="G54" s="211">
        <v>15</v>
      </c>
      <c r="H54" s="211">
        <v>0</v>
      </c>
      <c r="I54" s="211">
        <v>3</v>
      </c>
      <c r="J54" s="250">
        <v>6.0100602367018424E-3</v>
      </c>
      <c r="K54" s="250">
        <v>0.11719617461568593</v>
      </c>
      <c r="L54" s="250">
        <v>2.253772588763191E-2</v>
      </c>
      <c r="M54" s="250">
        <v>0</v>
      </c>
      <c r="N54" s="250">
        <v>4.5075451775263816E-3</v>
      </c>
      <c r="O54" s="283">
        <v>100</v>
      </c>
      <c r="P54" s="328">
        <v>85126.960080000004</v>
      </c>
    </row>
    <row r="55" spans="1:16" x14ac:dyDescent="0.55000000000000004">
      <c r="A55" s="263">
        <v>53</v>
      </c>
      <c r="B55" s="246">
        <v>52</v>
      </c>
      <c r="C55" s="96" t="s">
        <v>378</v>
      </c>
      <c r="D55" s="97">
        <v>102052.16043</v>
      </c>
      <c r="E55" s="98">
        <v>4</v>
      </c>
      <c r="F55" s="98">
        <v>70</v>
      </c>
      <c r="G55" s="98">
        <v>25</v>
      </c>
      <c r="H55" s="98">
        <v>0</v>
      </c>
      <c r="I55" s="98">
        <v>1</v>
      </c>
      <c r="J55" s="250">
        <v>2.9966761762971011E-4</v>
      </c>
      <c r="K55" s="250">
        <v>5.244183308519927E-3</v>
      </c>
      <c r="L55" s="250">
        <v>1.8729226101856882E-3</v>
      </c>
      <c r="M55" s="250">
        <v>0</v>
      </c>
      <c r="N55" s="250">
        <v>7.4916904407427529E-5</v>
      </c>
      <c r="O55" s="283">
        <v>100</v>
      </c>
      <c r="P55" s="328">
        <v>4185.9267730000001</v>
      </c>
    </row>
    <row r="56" spans="1:16" x14ac:dyDescent="0.55000000000000004">
      <c r="A56" s="263">
        <v>262</v>
      </c>
      <c r="B56" s="251">
        <v>53</v>
      </c>
      <c r="C56" s="209" t="s">
        <v>445</v>
      </c>
      <c r="D56" s="210">
        <v>288965.83047599997</v>
      </c>
      <c r="E56" s="211">
        <v>3.3396727467557277</v>
      </c>
      <c r="F56" s="211">
        <v>79.356067588827273</v>
      </c>
      <c r="G56" s="211">
        <v>16.805966784661553</v>
      </c>
      <c r="H56" s="211">
        <v>0</v>
      </c>
      <c r="I56" s="211">
        <v>0.49829287975544984</v>
      </c>
      <c r="J56" s="250">
        <v>7.0844807541384724E-4</v>
      </c>
      <c r="K56" s="250">
        <v>1.6833880927503916E-2</v>
      </c>
      <c r="L56" s="250">
        <v>3.5650663184375072E-3</v>
      </c>
      <c r="M56" s="250">
        <v>0</v>
      </c>
      <c r="N56" s="250">
        <v>1.057033603062164E-4</v>
      </c>
      <c r="O56" s="283">
        <v>100</v>
      </c>
      <c r="P56" s="328">
        <v>9959.9827979999991</v>
      </c>
    </row>
    <row r="57" spans="1:16" x14ac:dyDescent="0.55000000000000004">
      <c r="A57" s="263">
        <v>123</v>
      </c>
      <c r="B57" s="246">
        <v>54</v>
      </c>
      <c r="C57" s="96" t="s">
        <v>398</v>
      </c>
      <c r="D57" s="97">
        <v>112540916.09842899</v>
      </c>
      <c r="E57" s="98">
        <v>3.2067388615872523</v>
      </c>
      <c r="F57" s="98">
        <v>36.572345318967301</v>
      </c>
      <c r="G57" s="98">
        <v>60.133580882648552</v>
      </c>
      <c r="H57" s="98">
        <v>0</v>
      </c>
      <c r="I57" s="98">
        <v>8.7334936796896162E-2</v>
      </c>
      <c r="J57" s="250">
        <v>0.26493031858687827</v>
      </c>
      <c r="K57" s="250">
        <v>3.0214880334931511</v>
      </c>
      <c r="L57" s="250">
        <v>4.9680405635288807</v>
      </c>
      <c r="M57" s="250">
        <v>0</v>
      </c>
      <c r="N57" s="250">
        <v>7.215327979002953E-3</v>
      </c>
      <c r="O57" s="283">
        <v>100</v>
      </c>
      <c r="P57" s="328">
        <v>3605758.8507059999</v>
      </c>
    </row>
    <row r="58" spans="1:16" x14ac:dyDescent="0.55000000000000004">
      <c r="A58" s="263">
        <v>227</v>
      </c>
      <c r="B58" s="251">
        <v>55</v>
      </c>
      <c r="C58" s="209" t="s">
        <v>430</v>
      </c>
      <c r="D58" s="210">
        <v>99248.502963999999</v>
      </c>
      <c r="E58" s="211">
        <v>3.127289158655925</v>
      </c>
      <c r="F58" s="211">
        <v>66.715361900324581</v>
      </c>
      <c r="G58" s="211">
        <v>21.837374062878041</v>
      </c>
      <c r="H58" s="211">
        <v>5.0767357913067572E-2</v>
      </c>
      <c r="I58" s="211">
        <v>8.2692075202283881</v>
      </c>
      <c r="J58" s="250">
        <v>2.2785031051123327E-4</v>
      </c>
      <c r="K58" s="250">
        <v>4.8607964130159076E-3</v>
      </c>
      <c r="L58" s="250">
        <v>1.5910432993395452E-3</v>
      </c>
      <c r="M58" s="250">
        <v>3.6988451267163562E-6</v>
      </c>
      <c r="N58" s="250">
        <v>6.0248394234693888E-4</v>
      </c>
      <c r="O58" s="283">
        <v>100.00000000000001</v>
      </c>
      <c r="P58" s="328">
        <v>3137.3079750000002</v>
      </c>
    </row>
    <row r="59" spans="1:16" x14ac:dyDescent="0.55000000000000004">
      <c r="A59" s="263">
        <v>235</v>
      </c>
      <c r="B59" s="246">
        <v>56</v>
      </c>
      <c r="C59" s="96" t="s">
        <v>433</v>
      </c>
      <c r="D59" s="97">
        <v>605369.55947600002</v>
      </c>
      <c r="E59" s="98">
        <v>3.0643390253548959</v>
      </c>
      <c r="F59" s="98">
        <v>32.720381488116132</v>
      </c>
      <c r="G59" s="98">
        <v>59.642828971879723</v>
      </c>
      <c r="H59" s="98">
        <v>1.3099938311139763</v>
      </c>
      <c r="I59" s="98">
        <v>3.2624566835352753</v>
      </c>
      <c r="J59" s="250">
        <v>1.3618052743474302E-3</v>
      </c>
      <c r="K59" s="250">
        <v>1.4541076467221506E-2</v>
      </c>
      <c r="L59" s="250">
        <v>2.6505526444320509E-2</v>
      </c>
      <c r="M59" s="250">
        <v>5.8216682090748788E-4</v>
      </c>
      <c r="N59" s="250">
        <v>1.4498496028695184E-3</v>
      </c>
      <c r="O59" s="283">
        <v>100</v>
      </c>
      <c r="P59" s="328">
        <v>18951.790563999999</v>
      </c>
    </row>
    <row r="60" spans="1:16" x14ac:dyDescent="0.55000000000000004">
      <c r="A60" s="263">
        <v>254</v>
      </c>
      <c r="B60" s="251">
        <v>57</v>
      </c>
      <c r="C60" s="209" t="s">
        <v>442</v>
      </c>
      <c r="D60" s="210">
        <v>280093.83721500001</v>
      </c>
      <c r="E60" s="211">
        <v>1.7976968646850795</v>
      </c>
      <c r="F60" s="211">
        <v>60.725483909371128</v>
      </c>
      <c r="G60" s="211">
        <v>33.602760680357228</v>
      </c>
      <c r="H60" s="211">
        <v>3.7337464783219654E-3</v>
      </c>
      <c r="I60" s="211">
        <v>3.870324799108249</v>
      </c>
      <c r="J60" s="250">
        <v>3.6963887099369415E-4</v>
      </c>
      <c r="K60" s="250">
        <v>1.2486253802716545E-2</v>
      </c>
      <c r="L60" s="250">
        <v>6.9093331385068832E-3</v>
      </c>
      <c r="M60" s="250">
        <v>7.6772556037437675E-7</v>
      </c>
      <c r="N60" s="250">
        <v>7.9580852435423577E-4</v>
      </c>
      <c r="O60" s="283">
        <v>100</v>
      </c>
      <c r="P60" s="328">
        <v>5055.4629750000004</v>
      </c>
    </row>
    <row r="61" spans="1:16" x14ac:dyDescent="0.55000000000000004">
      <c r="A61" s="263">
        <v>7</v>
      </c>
      <c r="B61" s="246">
        <v>58</v>
      </c>
      <c r="C61" s="96" t="s">
        <v>376</v>
      </c>
      <c r="D61" s="97">
        <v>8157522.201413</v>
      </c>
      <c r="E61" s="98">
        <v>1.3752850926217852</v>
      </c>
      <c r="F61" s="98">
        <v>44.057528428446695</v>
      </c>
      <c r="G61" s="98">
        <v>51.925969094305778</v>
      </c>
      <c r="H61" s="98">
        <v>0</v>
      </c>
      <c r="I61" s="98">
        <v>2.6412173846257381</v>
      </c>
      <c r="J61" s="250">
        <v>8.2358536506061363E-3</v>
      </c>
      <c r="K61" s="250">
        <v>0.26383719149633322</v>
      </c>
      <c r="L61" s="250">
        <v>0.31095711312578606</v>
      </c>
      <c r="M61" s="250">
        <v>0</v>
      </c>
      <c r="N61" s="250">
        <v>1.5816851324801238E-2</v>
      </c>
      <c r="O61" s="283">
        <v>99.999999999999986</v>
      </c>
      <c r="P61" s="328">
        <v>113215.264826</v>
      </c>
    </row>
    <row r="62" spans="1:16" x14ac:dyDescent="0.55000000000000004">
      <c r="A62" s="263">
        <v>217</v>
      </c>
      <c r="B62" s="251">
        <v>59</v>
      </c>
      <c r="C62" s="209" t="s">
        <v>423</v>
      </c>
      <c r="D62" s="210">
        <v>1851674.3238029999</v>
      </c>
      <c r="E62" s="211">
        <v>1.2363978964566249</v>
      </c>
      <c r="F62" s="211">
        <v>46.717741920641473</v>
      </c>
      <c r="G62" s="211">
        <v>46.217379217235369</v>
      </c>
      <c r="H62" s="211">
        <v>0.39849855847973426</v>
      </c>
      <c r="I62" s="211">
        <v>5.4299824071868033</v>
      </c>
      <c r="J62" s="250">
        <v>1.6806623948450955E-3</v>
      </c>
      <c r="K62" s="250">
        <v>6.35044367538318E-2</v>
      </c>
      <c r="L62" s="250">
        <v>6.2824282911927251E-2</v>
      </c>
      <c r="M62" s="250">
        <v>5.4168770713398267E-4</v>
      </c>
      <c r="N62" s="250">
        <v>7.3810924966657481E-3</v>
      </c>
      <c r="O62" s="283">
        <v>100</v>
      </c>
      <c r="P62" s="328">
        <v>23388.547643999998</v>
      </c>
    </row>
    <row r="63" spans="1:16" x14ac:dyDescent="0.55000000000000004">
      <c r="A63" s="263">
        <v>107</v>
      </c>
      <c r="B63" s="246">
        <v>60</v>
      </c>
      <c r="C63" s="96" t="s">
        <v>391</v>
      </c>
      <c r="D63" s="97">
        <v>42612015.981546</v>
      </c>
      <c r="E63" s="98">
        <v>1.0249266055296931</v>
      </c>
      <c r="F63" s="98">
        <v>10.197446159899451</v>
      </c>
      <c r="G63" s="98">
        <v>87.694353431843652</v>
      </c>
      <c r="H63" s="98">
        <v>0</v>
      </c>
      <c r="I63" s="98">
        <v>1.0832738027272002</v>
      </c>
      <c r="J63" s="250">
        <v>3.206139900138312E-2</v>
      </c>
      <c r="K63" s="250">
        <v>0.31899297799835141</v>
      </c>
      <c r="L63" s="250">
        <v>2.7432243834606904</v>
      </c>
      <c r="M63" s="250">
        <v>0</v>
      </c>
      <c r="N63" s="250">
        <v>3.3886595810470599E-2</v>
      </c>
      <c r="O63" s="283">
        <v>100</v>
      </c>
      <c r="P63" s="328">
        <v>438494.55297000002</v>
      </c>
    </row>
    <row r="64" spans="1:16" x14ac:dyDescent="0.55000000000000004">
      <c r="A64" s="263">
        <v>3</v>
      </c>
      <c r="B64" s="251">
        <v>61</v>
      </c>
      <c r="C64" s="209" t="s">
        <v>384</v>
      </c>
      <c r="D64" s="210">
        <v>8508596.9987649992</v>
      </c>
      <c r="E64" s="211">
        <v>0.96752489160094179</v>
      </c>
      <c r="F64" s="211">
        <v>45.646415106034937</v>
      </c>
      <c r="G64" s="211">
        <v>50.702539424001124</v>
      </c>
      <c r="H64" s="211">
        <v>9.230867259549373E-5</v>
      </c>
      <c r="I64" s="211">
        <v>2.6834282696904039</v>
      </c>
      <c r="J64" s="250">
        <v>6.0433496501718503E-3</v>
      </c>
      <c r="K64" s="250">
        <v>0.28511643385856511</v>
      </c>
      <c r="L64" s="250">
        <v>0.31669797495736424</v>
      </c>
      <c r="M64" s="250">
        <v>5.7657801786860179E-7</v>
      </c>
      <c r="N64" s="250">
        <v>1.6761217655145825E-2</v>
      </c>
      <c r="O64" s="283">
        <v>100.00000000000001</v>
      </c>
      <c r="P64" s="328">
        <v>82728.770843999999</v>
      </c>
    </row>
    <row r="65" spans="1:16" x14ac:dyDescent="0.55000000000000004">
      <c r="A65" s="263">
        <v>178</v>
      </c>
      <c r="B65" s="246">
        <v>62</v>
      </c>
      <c r="C65" s="96" t="s">
        <v>409</v>
      </c>
      <c r="D65" s="97">
        <v>106089.184455</v>
      </c>
      <c r="E65" s="98">
        <v>8.8482046080544316E-2</v>
      </c>
      <c r="F65" s="98">
        <v>70.621978880231211</v>
      </c>
      <c r="G65" s="98">
        <v>21.145069709282925</v>
      </c>
      <c r="H65" s="98">
        <v>6.0628951560913184E-2</v>
      </c>
      <c r="I65" s="98">
        <v>8.0838404128444132</v>
      </c>
      <c r="J65" s="250">
        <v>6.891025998540237E-6</v>
      </c>
      <c r="K65" s="250">
        <v>5.5000750331771608E-3</v>
      </c>
      <c r="L65" s="250">
        <v>1.64678860358829E-3</v>
      </c>
      <c r="M65" s="250">
        <v>4.7218130680451746E-6</v>
      </c>
      <c r="N65" s="250">
        <v>6.2957353407325743E-4</v>
      </c>
      <c r="O65" s="283">
        <v>100</v>
      </c>
      <c r="P65" s="328">
        <v>96.303055000000001</v>
      </c>
    </row>
    <row r="66" spans="1:16" x14ac:dyDescent="0.55000000000000004">
      <c r="A66" s="263">
        <v>191</v>
      </c>
      <c r="B66" s="251">
        <v>63</v>
      </c>
      <c r="C66" s="209" t="s">
        <v>411</v>
      </c>
      <c r="D66" s="210">
        <v>10647853.344256001</v>
      </c>
      <c r="E66" s="211">
        <v>6.0848069121615951E-4</v>
      </c>
      <c r="F66" s="211">
        <v>35.882116897162646</v>
      </c>
      <c r="G66" s="211">
        <v>62.184337837954693</v>
      </c>
      <c r="H66" s="211">
        <v>5.3275217906171393E-5</v>
      </c>
      <c r="I66" s="211">
        <v>1.932883508973529</v>
      </c>
      <c r="J66" s="250">
        <v>4.7562698107794923E-6</v>
      </c>
      <c r="K66" s="250">
        <v>0.28047731309884338</v>
      </c>
      <c r="L66" s="250">
        <v>0.48607210225658204</v>
      </c>
      <c r="M66" s="250">
        <v>4.1643278783978063E-7</v>
      </c>
      <c r="N66" s="250">
        <v>1.5108639623567696E-2</v>
      </c>
      <c r="O66" s="283">
        <v>100</v>
      </c>
      <c r="P66" s="328">
        <v>64.823549999999997</v>
      </c>
    </row>
    <row r="67" spans="1:16" x14ac:dyDescent="0.55000000000000004">
      <c r="A67" s="263">
        <v>164</v>
      </c>
      <c r="B67" s="246">
        <v>64</v>
      </c>
      <c r="C67" s="96" t="s">
        <v>406</v>
      </c>
      <c r="D67" s="97">
        <v>13655.444659999999</v>
      </c>
      <c r="E67" s="98">
        <v>0</v>
      </c>
      <c r="F67" s="98">
        <v>91.604310070243059</v>
      </c>
      <c r="G67" s="98">
        <v>4.5289156867028568</v>
      </c>
      <c r="H67" s="98">
        <v>0.34138377878637538</v>
      </c>
      <c r="I67" s="98">
        <v>3.5253904642677081</v>
      </c>
      <c r="J67" s="250">
        <v>0</v>
      </c>
      <c r="K67" s="250">
        <v>9.1828898611789292E-4</v>
      </c>
      <c r="L67" s="250">
        <v>4.5400193407567162E-5</v>
      </c>
      <c r="M67" s="250">
        <v>3.4222075779889545E-6</v>
      </c>
      <c r="N67" s="250">
        <v>3.5340337508351606E-5</v>
      </c>
      <c r="O67" s="283">
        <v>100</v>
      </c>
      <c r="P67" s="328">
        <v>0</v>
      </c>
    </row>
    <row r="68" spans="1:16" x14ac:dyDescent="0.55000000000000004">
      <c r="A68" s="263">
        <v>205</v>
      </c>
      <c r="B68" s="251">
        <v>65</v>
      </c>
      <c r="C68" s="209" t="s">
        <v>416</v>
      </c>
      <c r="D68" s="210">
        <v>18463.814882999999</v>
      </c>
      <c r="E68" s="211">
        <v>0</v>
      </c>
      <c r="F68" s="211">
        <v>10.56</v>
      </c>
      <c r="G68" s="211">
        <v>86.555899999999994</v>
      </c>
      <c r="H68" s="211">
        <v>5.2999999999999999E-2</v>
      </c>
      <c r="I68" s="211">
        <v>2.83</v>
      </c>
      <c r="J68" s="250">
        <v>0</v>
      </c>
      <c r="K68" s="250">
        <v>1.4313405539757401E-4</v>
      </c>
      <c r="L68" s="250">
        <v>1.1732099418169388E-3</v>
      </c>
      <c r="M68" s="250">
        <v>7.1838114924918766E-7</v>
      </c>
      <c r="N68" s="250">
        <v>3.8358842497645305E-5</v>
      </c>
      <c r="O68" s="283">
        <v>99.998899999999992</v>
      </c>
      <c r="P68" s="328">
        <v>8.9899999999999995E-4</v>
      </c>
    </row>
    <row r="69" spans="1:16" x14ac:dyDescent="0.55000000000000004">
      <c r="A69" s="263">
        <v>150</v>
      </c>
      <c r="B69" s="246">
        <v>66</v>
      </c>
      <c r="C69" s="96" t="s">
        <v>404</v>
      </c>
      <c r="D69" s="97">
        <v>5841.4672810000002</v>
      </c>
      <c r="E69" s="98">
        <v>0</v>
      </c>
      <c r="F69" s="98">
        <v>54</v>
      </c>
      <c r="G69" s="98">
        <v>46</v>
      </c>
      <c r="H69" s="98">
        <v>0</v>
      </c>
      <c r="I69" s="98">
        <v>0</v>
      </c>
      <c r="J69" s="250">
        <v>0</v>
      </c>
      <c r="K69" s="250">
        <v>2.3156521898679811E-4</v>
      </c>
      <c r="L69" s="250">
        <v>1.9725926061838357E-4</v>
      </c>
      <c r="M69" s="250">
        <v>0</v>
      </c>
      <c r="N69" s="250">
        <v>0</v>
      </c>
      <c r="O69" s="283">
        <v>100</v>
      </c>
      <c r="P69" s="328">
        <v>525.78098799999998</v>
      </c>
    </row>
    <row r="70" spans="1:16" x14ac:dyDescent="0.55000000000000004">
      <c r="A70" s="263">
        <v>105</v>
      </c>
      <c r="B70" s="251">
        <v>67</v>
      </c>
      <c r="C70" s="209" t="s">
        <v>388</v>
      </c>
      <c r="D70" s="210">
        <v>49145723.092664003</v>
      </c>
      <c r="E70" s="211">
        <v>0</v>
      </c>
      <c r="F70" s="211">
        <v>9.6878406666945409</v>
      </c>
      <c r="G70" s="211">
        <v>88.963705407019205</v>
      </c>
      <c r="H70" s="211">
        <v>0</v>
      </c>
      <c r="I70" s="211">
        <v>1.3484539262862634</v>
      </c>
      <c r="J70" s="250">
        <v>0</v>
      </c>
      <c r="K70" s="250">
        <v>0.34951863656600141</v>
      </c>
      <c r="L70" s="250">
        <v>3.2096391845728083</v>
      </c>
      <c r="M70" s="250">
        <v>0</v>
      </c>
      <c r="N70" s="250">
        <v>4.8649621107822727E-2</v>
      </c>
      <c r="O70" s="283">
        <v>100.00000000000001</v>
      </c>
      <c r="P70" s="328">
        <v>0</v>
      </c>
    </row>
    <row r="71" spans="1:16" x14ac:dyDescent="0.55000000000000004">
      <c r="A71" s="263">
        <v>132</v>
      </c>
      <c r="B71" s="246">
        <v>68</v>
      </c>
      <c r="C71" s="96" t="s">
        <v>400</v>
      </c>
      <c r="D71" s="97">
        <v>36124454.70888</v>
      </c>
      <c r="E71" s="98">
        <v>0</v>
      </c>
      <c r="F71" s="98">
        <v>47.276503272358589</v>
      </c>
      <c r="G71" s="98">
        <v>50.616633981029047</v>
      </c>
      <c r="H71" s="98">
        <v>3.6629028957170397E-8</v>
      </c>
      <c r="I71" s="98">
        <v>2.1068627099833348</v>
      </c>
      <c r="J71" s="250">
        <v>0</v>
      </c>
      <c r="K71" s="250">
        <v>1.2537307221396712</v>
      </c>
      <c r="L71" s="250">
        <v>1.3423080109737779</v>
      </c>
      <c r="M71" s="250">
        <v>9.7136919499285767E-10</v>
      </c>
      <c r="N71" s="250">
        <v>5.5872120905797511E-2</v>
      </c>
      <c r="O71" s="283">
        <v>100</v>
      </c>
      <c r="P71" s="328">
        <v>0</v>
      </c>
    </row>
    <row r="72" spans="1:16" x14ac:dyDescent="0.55000000000000004">
      <c r="A72" s="263">
        <v>110</v>
      </c>
      <c r="B72" s="251">
        <v>69</v>
      </c>
      <c r="C72" s="209" t="s">
        <v>390</v>
      </c>
      <c r="D72" s="210">
        <v>1077917.6253460001</v>
      </c>
      <c r="E72" s="211">
        <v>0</v>
      </c>
      <c r="F72" s="211">
        <v>34.612694812094382</v>
      </c>
      <c r="G72" s="211">
        <v>59.977595800540897</v>
      </c>
      <c r="H72" s="211">
        <v>4.2353971431457213E-5</v>
      </c>
      <c r="I72" s="211">
        <v>5.4096670333932906</v>
      </c>
      <c r="J72" s="250">
        <v>0</v>
      </c>
      <c r="K72" s="250">
        <v>2.7389153321148666E-2</v>
      </c>
      <c r="L72" s="250">
        <v>4.7460493213053484E-2</v>
      </c>
      <c r="M72" s="250">
        <v>3.3514854119084381E-8</v>
      </c>
      <c r="N72" s="250">
        <v>4.28068951574958E-3</v>
      </c>
      <c r="O72" s="283">
        <v>100</v>
      </c>
      <c r="P72" s="328">
        <v>0</v>
      </c>
    </row>
    <row r="73" spans="1:16" x14ac:dyDescent="0.55000000000000004">
      <c r="A73" s="263">
        <v>231</v>
      </c>
      <c r="B73" s="246">
        <v>70</v>
      </c>
      <c r="C73" s="96" t="s">
        <v>432</v>
      </c>
      <c r="D73" s="97">
        <v>4960328.7679979997</v>
      </c>
      <c r="E73" s="98">
        <v>0</v>
      </c>
      <c r="F73" s="98">
        <v>50.384058980500015</v>
      </c>
      <c r="G73" s="98">
        <v>48.189117302862279</v>
      </c>
      <c r="H73" s="98">
        <v>0</v>
      </c>
      <c r="I73" s="98">
        <v>1.4268237166377078</v>
      </c>
      <c r="J73" s="250">
        <v>0</v>
      </c>
      <c r="K73" s="250">
        <v>0.18346838358847609</v>
      </c>
      <c r="L73" s="250">
        <v>0.17547572857386065</v>
      </c>
      <c r="M73" s="250">
        <v>0</v>
      </c>
      <c r="N73" s="250">
        <v>5.1956322347617295E-3</v>
      </c>
      <c r="O73" s="283">
        <v>100.00000000000001</v>
      </c>
      <c r="P73" s="328">
        <v>0</v>
      </c>
    </row>
    <row r="74" spans="1:16" x14ac:dyDescent="0.55000000000000004">
      <c r="A74" s="263">
        <v>219</v>
      </c>
      <c r="B74" s="251">
        <v>71</v>
      </c>
      <c r="C74" s="209" t="s">
        <v>426</v>
      </c>
      <c r="D74" s="210">
        <v>1453010.6809419999</v>
      </c>
      <c r="E74" s="211">
        <v>0</v>
      </c>
      <c r="F74" s="211">
        <v>6.7865352357147897</v>
      </c>
      <c r="G74" s="211">
        <v>91.220011494026053</v>
      </c>
      <c r="H74" s="211">
        <v>1.0723684914914558E-2</v>
      </c>
      <c r="I74" s="211">
        <v>1.9827295853442366</v>
      </c>
      <c r="J74" s="250">
        <v>0</v>
      </c>
      <c r="K74" s="250">
        <v>7.23893264664473E-3</v>
      </c>
      <c r="L74" s="250">
        <v>9.7300831174696331E-2</v>
      </c>
      <c r="M74" s="250">
        <v>1.14385367682734E-5</v>
      </c>
      <c r="N74" s="250">
        <v>2.1149003764518218E-3</v>
      </c>
      <c r="O74" s="283">
        <v>99.999999999999986</v>
      </c>
      <c r="P74" s="328">
        <v>0</v>
      </c>
    </row>
    <row r="75" spans="1:16" x14ac:dyDescent="0.55000000000000004">
      <c r="A75" s="263">
        <v>253</v>
      </c>
      <c r="B75" s="246">
        <v>72</v>
      </c>
      <c r="C75" s="96" t="s">
        <v>448</v>
      </c>
      <c r="D75" s="97">
        <v>284708.37331699999</v>
      </c>
      <c r="E75" s="98">
        <v>0</v>
      </c>
      <c r="F75" s="98">
        <v>39.009779750440352</v>
      </c>
      <c r="G75" s="98">
        <v>60.90397113588174</v>
      </c>
      <c r="H75" s="98">
        <v>7.061738208647814E-3</v>
      </c>
      <c r="I75" s="98">
        <v>7.9187375469265006E-2</v>
      </c>
      <c r="J75" s="250">
        <v>0</v>
      </c>
      <c r="K75" s="250">
        <v>8.1532612627814478E-3</v>
      </c>
      <c r="L75" s="250">
        <v>1.272926921885886E-2</v>
      </c>
      <c r="M75" s="250">
        <v>1.475942621383858E-6</v>
      </c>
      <c r="N75" s="250">
        <v>1.6550602568003482E-5</v>
      </c>
      <c r="O75" s="283">
        <v>100</v>
      </c>
      <c r="P75" s="328">
        <v>0</v>
      </c>
    </row>
    <row r="76" spans="1:16" x14ac:dyDescent="0.55000000000000004">
      <c r="A76" s="263">
        <v>223</v>
      </c>
      <c r="B76" s="251">
        <v>73</v>
      </c>
      <c r="C76" s="209" t="s">
        <v>427</v>
      </c>
      <c r="D76" s="210">
        <v>217834.567205</v>
      </c>
      <c r="E76" s="211">
        <v>0</v>
      </c>
      <c r="F76" s="211">
        <v>53.488198323543514</v>
      </c>
      <c r="G76" s="211">
        <v>44.258971966655672</v>
      </c>
      <c r="H76" s="211">
        <v>7.9313821333006889E-3</v>
      </c>
      <c r="I76" s="211">
        <v>2.2448983276675212</v>
      </c>
      <c r="J76" s="250">
        <v>0</v>
      </c>
      <c r="K76" s="250">
        <v>8.553471003732575E-3</v>
      </c>
      <c r="L76" s="250">
        <v>7.0775955301745639E-3</v>
      </c>
      <c r="M76" s="250">
        <v>1.2683330009799384E-6</v>
      </c>
      <c r="N76" s="250">
        <v>3.5898896118884659E-4</v>
      </c>
      <c r="O76" s="283">
        <v>100.00000000000003</v>
      </c>
      <c r="P76" s="328">
        <v>0</v>
      </c>
    </row>
    <row r="77" spans="1:16" ht="31.5" x14ac:dyDescent="0.55000000000000004">
      <c r="A77" s="256"/>
      <c r="B77" s="149"/>
      <c r="C77" s="145" t="s">
        <v>311</v>
      </c>
      <c r="D77" s="105">
        <v>1362204715.1734982</v>
      </c>
      <c r="E77" s="240">
        <v>7.8546686943205835</v>
      </c>
      <c r="F77" s="240">
        <v>28.231906037671123</v>
      </c>
      <c r="G77" s="240">
        <v>62.376609721619538</v>
      </c>
      <c r="H77" s="240">
        <v>1.9347309560410007E-3</v>
      </c>
      <c r="I77" s="240">
        <v>1.5351444236738463</v>
      </c>
      <c r="J77" s="260">
        <v>7.8546686943205835</v>
      </c>
      <c r="K77" s="260">
        <v>28.231906037671123</v>
      </c>
      <c r="L77" s="260">
        <v>62.376609721619538</v>
      </c>
      <c r="M77" s="260">
        <v>1.9347309560410007E-3</v>
      </c>
      <c r="N77" s="260">
        <v>1.5351444236738463</v>
      </c>
      <c r="O77" s="283">
        <v>100.00026360824111</v>
      </c>
      <c r="P77" s="328" t="e">
        <v>#N/A</v>
      </c>
    </row>
    <row r="78" spans="1:16" x14ac:dyDescent="0.55000000000000004">
      <c r="A78" s="263">
        <v>32</v>
      </c>
      <c r="B78" s="251">
        <v>74</v>
      </c>
      <c r="C78" s="209" t="s">
        <v>450</v>
      </c>
      <c r="D78" s="210">
        <v>134038.02929999999</v>
      </c>
      <c r="E78" s="211">
        <v>73.06</v>
      </c>
      <c r="F78" s="211">
        <v>18.239999999999998</v>
      </c>
      <c r="G78" s="211">
        <v>6.4515000000000002</v>
      </c>
      <c r="H78" s="211">
        <v>2.9100000000000001E-2</v>
      </c>
      <c r="I78" s="211">
        <v>2.2200000000000002</v>
      </c>
      <c r="J78" s="250">
        <v>1.0224229594654264</v>
      </c>
      <c r="K78" s="250">
        <v>0.25525588257116583</v>
      </c>
      <c r="L78" s="250">
        <v>9.0284173596923062E-2</v>
      </c>
      <c r="M78" s="250">
        <v>4.0723389160202448E-4</v>
      </c>
      <c r="N78" s="250">
        <v>3.1067327812937952E-2</v>
      </c>
      <c r="O78" s="283">
        <v>100.00059999999999</v>
      </c>
      <c r="P78" s="328">
        <v>99473.767997999996</v>
      </c>
    </row>
    <row r="79" spans="1:16" x14ac:dyDescent="0.55000000000000004">
      <c r="A79" s="263">
        <v>101</v>
      </c>
      <c r="B79" s="246">
        <v>75</v>
      </c>
      <c r="C79" s="96" t="s">
        <v>452</v>
      </c>
      <c r="D79" s="97">
        <v>197051.751789</v>
      </c>
      <c r="E79" s="98">
        <v>63.798367034951816</v>
      </c>
      <c r="F79" s="98">
        <v>29.746885732634613</v>
      </c>
      <c r="G79" s="98">
        <v>0.39365861072767427</v>
      </c>
      <c r="H79" s="98">
        <v>2.5169496077637458E-2</v>
      </c>
      <c r="I79" s="98">
        <v>6.0359191256082489</v>
      </c>
      <c r="J79" s="250">
        <v>1.3125406253660281</v>
      </c>
      <c r="K79" s="250">
        <v>0.61199052290498024</v>
      </c>
      <c r="L79" s="250">
        <v>8.0988423860779094E-3</v>
      </c>
      <c r="M79" s="250">
        <v>5.1781867870993241E-4</v>
      </c>
      <c r="N79" s="250">
        <v>0.12417855553331568</v>
      </c>
      <c r="O79" s="283">
        <v>99.999999999999986</v>
      </c>
      <c r="P79" s="328">
        <v>127122.755802</v>
      </c>
    </row>
    <row r="80" spans="1:16" x14ac:dyDescent="0.55000000000000004">
      <c r="A80" s="263">
        <v>166</v>
      </c>
      <c r="B80" s="251">
        <v>76</v>
      </c>
      <c r="C80" s="209" t="s">
        <v>461</v>
      </c>
      <c r="D80" s="210">
        <v>119202.903416</v>
      </c>
      <c r="E80" s="211">
        <v>61.427047952521328</v>
      </c>
      <c r="F80" s="211">
        <v>22.205882853212046</v>
      </c>
      <c r="G80" s="211">
        <v>10.749066598206197</v>
      </c>
      <c r="H80" s="211">
        <v>9.3051672666756794E-3</v>
      </c>
      <c r="I80" s="211">
        <v>5.6086974287937572</v>
      </c>
      <c r="J80" s="250">
        <v>0.76448570631220292</v>
      </c>
      <c r="K80" s="250">
        <v>0.27636164528767737</v>
      </c>
      <c r="L80" s="250">
        <v>0.13377670007645676</v>
      </c>
      <c r="M80" s="250">
        <v>1.158067595192935E-4</v>
      </c>
      <c r="N80" s="250">
        <v>6.9802622106420742E-2</v>
      </c>
      <c r="O80" s="283">
        <v>100</v>
      </c>
      <c r="P80" s="328">
        <v>73965.972611999998</v>
      </c>
    </row>
    <row r="81" spans="1:16" x14ac:dyDescent="0.55000000000000004">
      <c r="A81" s="263">
        <v>179</v>
      </c>
      <c r="B81" s="246">
        <v>77</v>
      </c>
      <c r="C81" s="96" t="s">
        <v>462</v>
      </c>
      <c r="D81" s="97">
        <v>293374.11563900003</v>
      </c>
      <c r="E81" s="98">
        <v>60.134065990053784</v>
      </c>
      <c r="F81" s="98">
        <v>37.081823294794845</v>
      </c>
      <c r="G81" s="98">
        <v>0.12280086291013281</v>
      </c>
      <c r="H81" s="98">
        <v>6.2176334876178907E-3</v>
      </c>
      <c r="I81" s="98">
        <v>2.6550922187536159</v>
      </c>
      <c r="J81" s="250">
        <v>1.8418966366398217</v>
      </c>
      <c r="K81" s="250">
        <v>1.1358102014663674</v>
      </c>
      <c r="L81" s="250">
        <v>3.7613704087139702E-3</v>
      </c>
      <c r="M81" s="250">
        <v>1.9044509996374976E-4</v>
      </c>
      <c r="N81" s="250">
        <v>8.1325041757524322E-2</v>
      </c>
      <c r="O81" s="283">
        <v>100</v>
      </c>
      <c r="P81" s="328">
        <v>187531.08266499999</v>
      </c>
    </row>
    <row r="82" spans="1:16" x14ac:dyDescent="0.55000000000000004">
      <c r="A82" s="263">
        <v>165</v>
      </c>
      <c r="B82" s="251">
        <v>78</v>
      </c>
      <c r="C82" s="209" t="s">
        <v>465</v>
      </c>
      <c r="D82" s="210">
        <v>152020.29264100001</v>
      </c>
      <c r="E82" s="211">
        <v>57.326568453753715</v>
      </c>
      <c r="F82" s="211">
        <v>36.662281548479761</v>
      </c>
      <c r="G82" s="211">
        <v>0.95227408997764529</v>
      </c>
      <c r="H82" s="211">
        <v>0</v>
      </c>
      <c r="I82" s="211">
        <v>5.0588759077888739</v>
      </c>
      <c r="J82" s="250">
        <v>0.90987221198701895</v>
      </c>
      <c r="K82" s="250">
        <v>0.58189408696103251</v>
      </c>
      <c r="L82" s="250">
        <v>1.511424381462608E-2</v>
      </c>
      <c r="M82" s="250">
        <v>0</v>
      </c>
      <c r="N82" s="250">
        <v>8.0293147427810213E-2</v>
      </c>
      <c r="O82" s="283">
        <v>100</v>
      </c>
      <c r="P82" s="328">
        <v>87769.118822999997</v>
      </c>
    </row>
    <row r="83" spans="1:16" x14ac:dyDescent="0.55000000000000004">
      <c r="A83" s="263">
        <v>151</v>
      </c>
      <c r="B83" s="246">
        <v>79</v>
      </c>
      <c r="C83" s="96" t="s">
        <v>459</v>
      </c>
      <c r="D83" s="97">
        <v>340498.23714799999</v>
      </c>
      <c r="E83" s="98">
        <v>57.262630353611975</v>
      </c>
      <c r="F83" s="98">
        <v>10.657619967348261</v>
      </c>
      <c r="G83" s="98">
        <v>30.410286845640378</v>
      </c>
      <c r="H83" s="98">
        <v>0</v>
      </c>
      <c r="I83" s="98">
        <v>1.6694628333993908</v>
      </c>
      <c r="J83" s="250">
        <v>2.0356778576118777</v>
      </c>
      <c r="K83" s="250">
        <v>0.37887677964490468</v>
      </c>
      <c r="L83" s="250">
        <v>1.081081102859101</v>
      </c>
      <c r="M83" s="250">
        <v>0</v>
      </c>
      <c r="N83" s="250">
        <v>5.9349151498465161E-2</v>
      </c>
      <c r="O83" s="283">
        <v>100</v>
      </c>
      <c r="P83" s="328">
        <v>198573.13346099999</v>
      </c>
    </row>
    <row r="84" spans="1:16" x14ac:dyDescent="0.55000000000000004">
      <c r="A84" s="263">
        <v>10</v>
      </c>
      <c r="B84" s="251">
        <v>80</v>
      </c>
      <c r="C84" s="209" t="s">
        <v>449</v>
      </c>
      <c r="D84" s="210">
        <v>649464.95617799996</v>
      </c>
      <c r="E84" s="211">
        <v>57.03</v>
      </c>
      <c r="F84" s="211">
        <v>39.54</v>
      </c>
      <c r="G84" s="211">
        <v>0.86140000000000005</v>
      </c>
      <c r="H84" s="211">
        <v>0</v>
      </c>
      <c r="I84" s="211">
        <v>2.57</v>
      </c>
      <c r="J84" s="250">
        <v>3.8670695724096023</v>
      </c>
      <c r="K84" s="250">
        <v>2.6811139907605765</v>
      </c>
      <c r="L84" s="250">
        <v>5.8409499029872552E-2</v>
      </c>
      <c r="M84" s="250">
        <v>0</v>
      </c>
      <c r="N84" s="250">
        <v>0.17426562863567732</v>
      </c>
      <c r="O84" s="283">
        <v>100.00139999999999</v>
      </c>
      <c r="P84" s="328">
        <v>375431.00987900002</v>
      </c>
    </row>
    <row r="85" spans="1:16" x14ac:dyDescent="0.55000000000000004">
      <c r="A85" s="263">
        <v>111</v>
      </c>
      <c r="B85" s="246">
        <v>81</v>
      </c>
      <c r="C85" s="96" t="s">
        <v>453</v>
      </c>
      <c r="D85" s="97">
        <v>17491.50592</v>
      </c>
      <c r="E85" s="98">
        <v>57</v>
      </c>
      <c r="F85" s="98">
        <v>41</v>
      </c>
      <c r="G85" s="98">
        <v>2</v>
      </c>
      <c r="H85" s="98">
        <v>0</v>
      </c>
      <c r="I85" s="98">
        <v>0</v>
      </c>
      <c r="J85" s="250">
        <v>0.10409382052861668</v>
      </c>
      <c r="K85" s="250">
        <v>7.4874502485496208E-2</v>
      </c>
      <c r="L85" s="250">
        <v>3.6524147553900592E-3</v>
      </c>
      <c r="M85" s="250">
        <v>0</v>
      </c>
      <c r="N85" s="250">
        <v>0</v>
      </c>
      <c r="O85" s="283">
        <v>100</v>
      </c>
      <c r="P85" s="328">
        <v>12334.783598</v>
      </c>
    </row>
    <row r="86" spans="1:16" x14ac:dyDescent="0.55000000000000004">
      <c r="A86" s="263">
        <v>135</v>
      </c>
      <c r="B86" s="251">
        <v>82</v>
      </c>
      <c r="C86" s="209" t="s">
        <v>456</v>
      </c>
      <c r="D86" s="210">
        <v>149326.81793600001</v>
      </c>
      <c r="E86" s="211">
        <v>53.96</v>
      </c>
      <c r="F86" s="211">
        <v>29.48</v>
      </c>
      <c r="G86" s="211">
        <v>14.023400000000001</v>
      </c>
      <c r="H86" s="211">
        <v>0</v>
      </c>
      <c r="I86" s="211">
        <v>2.54</v>
      </c>
      <c r="J86" s="250">
        <v>0.84126465579173926</v>
      </c>
      <c r="K86" s="250">
        <v>0.45960863700408583</v>
      </c>
      <c r="L86" s="250">
        <v>0.21863214925926383</v>
      </c>
      <c r="M86" s="250">
        <v>0</v>
      </c>
      <c r="N86" s="250">
        <v>3.9599930053947692E-2</v>
      </c>
      <c r="O86" s="283">
        <v>100.0034</v>
      </c>
      <c r="P86" s="328">
        <v>81207.954691999999</v>
      </c>
    </row>
    <row r="87" spans="1:16" x14ac:dyDescent="0.55000000000000004">
      <c r="A87" s="263">
        <v>140</v>
      </c>
      <c r="B87" s="246">
        <v>83</v>
      </c>
      <c r="C87" s="96" t="s">
        <v>464</v>
      </c>
      <c r="D87" s="97">
        <v>157574.81166599999</v>
      </c>
      <c r="E87" s="98">
        <v>52.67</v>
      </c>
      <c r="F87" s="98">
        <v>39.11</v>
      </c>
      <c r="G87" s="98">
        <v>5.1593</v>
      </c>
      <c r="H87" s="98">
        <v>0</v>
      </c>
      <c r="I87" s="98">
        <v>3.06</v>
      </c>
      <c r="J87" s="250">
        <v>0.86650885788275556</v>
      </c>
      <c r="K87" s="250">
        <v>0.64342436741588316</v>
      </c>
      <c r="L87" s="250">
        <v>8.4879042158239992E-2</v>
      </c>
      <c r="M87" s="250">
        <v>0</v>
      </c>
      <c r="N87" s="250">
        <v>5.0342075282347291E-2</v>
      </c>
      <c r="O87" s="283">
        <v>99.999300000000005</v>
      </c>
      <c r="P87" s="328">
        <v>93664.130554000003</v>
      </c>
    </row>
    <row r="88" spans="1:16" x14ac:dyDescent="0.55000000000000004">
      <c r="A88" s="263">
        <v>153</v>
      </c>
      <c r="B88" s="251">
        <v>84</v>
      </c>
      <c r="C88" s="209" t="s">
        <v>460</v>
      </c>
      <c r="D88" s="210">
        <v>150744.93907200001</v>
      </c>
      <c r="E88" s="211">
        <v>50</v>
      </c>
      <c r="F88" s="211">
        <v>45</v>
      </c>
      <c r="G88" s="211">
        <v>1</v>
      </c>
      <c r="H88" s="211">
        <v>0</v>
      </c>
      <c r="I88" s="211">
        <v>4</v>
      </c>
      <c r="J88" s="250">
        <v>0.78692915619318538</v>
      </c>
      <c r="K88" s="250">
        <v>0.7082362405738668</v>
      </c>
      <c r="L88" s="250">
        <v>1.5738583123863708E-2</v>
      </c>
      <c r="M88" s="250">
        <v>0</v>
      </c>
      <c r="N88" s="250">
        <v>6.2954332495454832E-2</v>
      </c>
      <c r="O88" s="283">
        <v>100</v>
      </c>
      <c r="P88" s="328">
        <v>77837.057843000002</v>
      </c>
    </row>
    <row r="89" spans="1:16" x14ac:dyDescent="0.55000000000000004">
      <c r="A89" s="263">
        <v>143</v>
      </c>
      <c r="B89" s="246">
        <v>85</v>
      </c>
      <c r="C89" s="96" t="s">
        <v>457</v>
      </c>
      <c r="D89" s="97">
        <v>149255.42801999999</v>
      </c>
      <c r="E89" s="98">
        <v>48</v>
      </c>
      <c r="F89" s="98">
        <v>14</v>
      </c>
      <c r="G89" s="98">
        <v>34</v>
      </c>
      <c r="H89" s="98">
        <v>0</v>
      </c>
      <c r="I89" s="98">
        <v>4</v>
      </c>
      <c r="J89" s="250">
        <v>0.74798736728411797</v>
      </c>
      <c r="K89" s="250">
        <v>0.21816298212453442</v>
      </c>
      <c r="L89" s="250">
        <v>0.52982438515958363</v>
      </c>
      <c r="M89" s="250">
        <v>0</v>
      </c>
      <c r="N89" s="250">
        <v>6.2332280607009835E-2</v>
      </c>
      <c r="O89" s="283">
        <v>100</v>
      </c>
      <c r="P89" s="328">
        <v>72588.631074000004</v>
      </c>
    </row>
    <row r="90" spans="1:16" x14ac:dyDescent="0.55000000000000004">
      <c r="A90" s="263">
        <v>128</v>
      </c>
      <c r="B90" s="251">
        <v>86</v>
      </c>
      <c r="C90" s="209" t="s">
        <v>455</v>
      </c>
      <c r="D90" s="210">
        <v>103537.04797499999</v>
      </c>
      <c r="E90" s="211">
        <v>47.47</v>
      </c>
      <c r="F90" s="211">
        <v>42.43</v>
      </c>
      <c r="G90" s="211">
        <v>8.3125</v>
      </c>
      <c r="H90" s="211">
        <v>2.6499999999999999E-2</v>
      </c>
      <c r="I90" s="211">
        <v>1.76</v>
      </c>
      <c r="J90" s="250">
        <v>0.51314240060683047</v>
      </c>
      <c r="K90" s="250">
        <v>0.45866088177265252</v>
      </c>
      <c r="L90" s="250">
        <v>8.9856671688314266E-2</v>
      </c>
      <c r="M90" s="250">
        <v>2.8646036688605446E-4</v>
      </c>
      <c r="N90" s="250">
        <v>1.9025292291300223E-2</v>
      </c>
      <c r="O90" s="283">
        <v>99.999000000000009</v>
      </c>
      <c r="P90" s="328">
        <v>53828.579116000001</v>
      </c>
    </row>
    <row r="91" spans="1:16" x14ac:dyDescent="0.55000000000000004">
      <c r="A91" s="263">
        <v>17</v>
      </c>
      <c r="B91" s="246">
        <v>87</v>
      </c>
      <c r="C91" s="96" t="s">
        <v>451</v>
      </c>
      <c r="D91" s="97">
        <v>5210101.2635009997</v>
      </c>
      <c r="E91" s="98">
        <v>47.130957354053443</v>
      </c>
      <c r="F91" s="98">
        <v>6.2591452255809354</v>
      </c>
      <c r="G91" s="98">
        <v>43.569966134650912</v>
      </c>
      <c r="H91" s="98">
        <v>1.5258763988794089E-3</v>
      </c>
      <c r="I91" s="98">
        <v>3.0384054093158332</v>
      </c>
      <c r="J91" s="250">
        <v>25.637478986018834</v>
      </c>
      <c r="K91" s="250">
        <v>3.4047410279789365</v>
      </c>
      <c r="L91" s="250">
        <v>23.700432877003646</v>
      </c>
      <c r="M91" s="250">
        <v>8.3001972180750752E-4</v>
      </c>
      <c r="N91" s="250">
        <v>1.6527789632442333</v>
      </c>
      <c r="O91" s="283">
        <v>99.999999999999986</v>
      </c>
      <c r="P91" s="328">
        <v>2474112.3768819999</v>
      </c>
    </row>
    <row r="92" spans="1:16" x14ac:dyDescent="0.55000000000000004">
      <c r="A92" s="263">
        <v>180</v>
      </c>
      <c r="B92" s="251">
        <v>88</v>
      </c>
      <c r="C92" s="209" t="s">
        <v>463</v>
      </c>
      <c r="D92" s="210">
        <v>114909.52115499999</v>
      </c>
      <c r="E92" s="211">
        <v>45.401173360576351</v>
      </c>
      <c r="F92" s="211">
        <v>52.192074441691858</v>
      </c>
      <c r="G92" s="211">
        <v>0.17943508292746355</v>
      </c>
      <c r="H92" s="211">
        <v>8.3293305222089265E-4</v>
      </c>
      <c r="I92" s="211">
        <v>2.2264841817521051</v>
      </c>
      <c r="J92" s="250">
        <v>0.54468571238618335</v>
      </c>
      <c r="K92" s="250">
        <v>0.6261573246666583</v>
      </c>
      <c r="L92" s="250">
        <v>2.1527136577550923E-3</v>
      </c>
      <c r="M92" s="250">
        <v>9.9928415795722423E-6</v>
      </c>
      <c r="N92" s="250">
        <v>2.6711514987127611E-2</v>
      </c>
      <c r="O92" s="283">
        <v>100</v>
      </c>
      <c r="P92" s="328">
        <v>53605.980016000001</v>
      </c>
    </row>
    <row r="93" spans="1:16" x14ac:dyDescent="0.55000000000000004">
      <c r="A93" s="263">
        <v>213</v>
      </c>
      <c r="B93" s="246">
        <v>89</v>
      </c>
      <c r="C93" s="96" t="s">
        <v>467</v>
      </c>
      <c r="D93" s="97">
        <v>320544.674306</v>
      </c>
      <c r="E93" s="98">
        <v>42.371646805691832</v>
      </c>
      <c r="F93" s="98">
        <v>31.502641854938567</v>
      </c>
      <c r="G93" s="98">
        <v>22.574420146894312</v>
      </c>
      <c r="H93" s="98">
        <v>1.2501672491310738E-3</v>
      </c>
      <c r="I93" s="98">
        <v>3.5500410252261623</v>
      </c>
      <c r="J93" s="250">
        <v>1.4180345118704119</v>
      </c>
      <c r="K93" s="250">
        <v>1.0542859844521171</v>
      </c>
      <c r="L93" s="250">
        <v>0.75548885320781889</v>
      </c>
      <c r="M93" s="250">
        <v>4.18388341856899E-5</v>
      </c>
      <c r="N93" s="250">
        <v>0.11880776584898474</v>
      </c>
      <c r="O93" s="283">
        <v>100</v>
      </c>
      <c r="P93" s="328">
        <v>169463.913069</v>
      </c>
    </row>
    <row r="94" spans="1:16" x14ac:dyDescent="0.55000000000000004">
      <c r="A94" s="263">
        <v>204</v>
      </c>
      <c r="B94" s="251">
        <v>90</v>
      </c>
      <c r="C94" s="209" t="s">
        <v>466</v>
      </c>
      <c r="D94" s="210">
        <v>732080.46475100005</v>
      </c>
      <c r="E94" s="211">
        <v>41.619433528754371</v>
      </c>
      <c r="F94" s="211">
        <v>26.563362915146794</v>
      </c>
      <c r="G94" s="211">
        <v>30.323293363810965</v>
      </c>
      <c r="H94" s="211">
        <v>6.7754748744569538E-4</v>
      </c>
      <c r="I94" s="211">
        <v>1.4932326448004287</v>
      </c>
      <c r="J94" s="250">
        <v>3.1811040491103575</v>
      </c>
      <c r="K94" s="250">
        <v>2.0303212745310617</v>
      </c>
      <c r="L94" s="250">
        <v>2.3177045702781167</v>
      </c>
      <c r="M94" s="250">
        <v>5.178708293299921E-5</v>
      </c>
      <c r="N94" s="250">
        <v>0.11413246192686896</v>
      </c>
      <c r="O94" s="283">
        <v>100</v>
      </c>
      <c r="P94" s="328">
        <v>307132.96337100002</v>
      </c>
    </row>
    <row r="95" spans="1:16" x14ac:dyDescent="0.55000000000000004">
      <c r="A95" s="263">
        <v>145</v>
      </c>
      <c r="B95" s="246">
        <v>91</v>
      </c>
      <c r="C95" s="96" t="s">
        <v>458</v>
      </c>
      <c r="D95" s="97">
        <v>428248.36772899999</v>
      </c>
      <c r="E95" s="98">
        <v>40.38308747792918</v>
      </c>
      <c r="F95" s="98">
        <v>40.55405217932406</v>
      </c>
      <c r="G95" s="98">
        <v>16.494090802195362</v>
      </c>
      <c r="H95" s="98">
        <v>0</v>
      </c>
      <c r="I95" s="98">
        <v>2.5687695405513962</v>
      </c>
      <c r="J95" s="250">
        <v>1.8055857877250883</v>
      </c>
      <c r="K95" s="250">
        <v>1.813229864845491</v>
      </c>
      <c r="L95" s="250">
        <v>0.73747446750245915</v>
      </c>
      <c r="M95" s="250">
        <v>0</v>
      </c>
      <c r="N95" s="250">
        <v>0.11485337214237554</v>
      </c>
      <c r="O95" s="283">
        <v>100</v>
      </c>
      <c r="P95" s="328">
        <v>186772.58010299999</v>
      </c>
    </row>
    <row r="96" spans="1:16" x14ac:dyDescent="0.55000000000000004">
      <c r="A96" s="263">
        <v>65</v>
      </c>
      <c r="B96" s="251">
        <v>92</v>
      </c>
      <c r="C96" s="209" t="s">
        <v>35</v>
      </c>
      <c r="D96" s="210">
        <v>155510.97898799999</v>
      </c>
      <c r="E96" s="211">
        <v>37.677062241738241</v>
      </c>
      <c r="F96" s="211">
        <v>0</v>
      </c>
      <c r="G96" s="211">
        <v>57.675424921545904</v>
      </c>
      <c r="H96" s="211">
        <v>3.1585375962931747E-2</v>
      </c>
      <c r="I96" s="211">
        <v>4.6159274607529186</v>
      </c>
      <c r="J96" s="250">
        <v>0.61173169055086973</v>
      </c>
      <c r="K96" s="250">
        <v>0</v>
      </c>
      <c r="L96" s="250">
        <v>0.93642877366941168</v>
      </c>
      <c r="M96" s="250">
        <v>5.1282595523290532E-4</v>
      </c>
      <c r="N96" s="250">
        <v>7.4945044571402164E-2</v>
      </c>
      <c r="O96" s="283">
        <v>99.999999999999986</v>
      </c>
      <c r="P96" s="328">
        <v>59643.206853000003</v>
      </c>
    </row>
    <row r="97" spans="1:17" x14ac:dyDescent="0.55000000000000004">
      <c r="A97" s="263">
        <v>112</v>
      </c>
      <c r="B97" s="246">
        <v>93</v>
      </c>
      <c r="C97" s="96" t="s">
        <v>454</v>
      </c>
      <c r="D97" s="97">
        <v>3074.082371</v>
      </c>
      <c r="E97" s="98">
        <v>5.988032917918181</v>
      </c>
      <c r="F97" s="98">
        <v>0</v>
      </c>
      <c r="G97" s="98">
        <v>92.208110666989413</v>
      </c>
      <c r="H97" s="98">
        <v>0.56073324352569143</v>
      </c>
      <c r="I97" s="98">
        <v>1.2431231715667168</v>
      </c>
      <c r="J97" s="250">
        <v>1.9218636429904721E-3</v>
      </c>
      <c r="K97" s="250">
        <v>0</v>
      </c>
      <c r="L97" s="250">
        <v>2.9594262073852923E-2</v>
      </c>
      <c r="M97" s="250">
        <v>1.7996775383840227E-4</v>
      </c>
      <c r="N97" s="250">
        <v>3.9898131154958427E-4</v>
      </c>
      <c r="O97" s="283">
        <v>100</v>
      </c>
      <c r="P97" s="328">
        <v>533.94666600000005</v>
      </c>
    </row>
    <row r="98" spans="1:17" ht="21" x14ac:dyDescent="0.55000000000000004">
      <c r="A98" s="264"/>
      <c r="B98" s="150"/>
      <c r="C98" s="104" t="s">
        <v>310</v>
      </c>
      <c r="D98" s="270">
        <v>9578050.1895009987</v>
      </c>
      <c r="E98" s="106">
        <v>48.814434429383958</v>
      </c>
      <c r="F98" s="106">
        <v>17.413006197447487</v>
      </c>
      <c r="G98" s="106">
        <v>30.812385695709487</v>
      </c>
      <c r="H98" s="106">
        <v>3.1441969862581313E-3</v>
      </c>
      <c r="I98" s="106">
        <v>2.9571634895347532</v>
      </c>
      <c r="J98" s="261">
        <v>48.814434429383958</v>
      </c>
      <c r="K98" s="261">
        <v>17.413006197447487</v>
      </c>
      <c r="L98" s="261">
        <v>30.812385695709487</v>
      </c>
      <c r="M98" s="261">
        <v>3.1441969862581313E-3</v>
      </c>
      <c r="N98" s="261">
        <v>2.9571634895347532</v>
      </c>
      <c r="O98" s="283">
        <v>100.00013400906194</v>
      </c>
      <c r="P98" s="328" t="e">
        <v>#N/A</v>
      </c>
      <c r="Q98" s="322"/>
    </row>
    <row r="99" spans="1:17" x14ac:dyDescent="0.55000000000000004">
      <c r="A99" s="263">
        <v>144</v>
      </c>
      <c r="B99" s="251">
        <v>94</v>
      </c>
      <c r="C99" s="209" t="s">
        <v>508</v>
      </c>
      <c r="D99" s="210">
        <v>557890.50788399996</v>
      </c>
      <c r="E99" s="211">
        <v>98.205378462906012</v>
      </c>
      <c r="F99" s="211">
        <v>0</v>
      </c>
      <c r="G99" s="211">
        <v>0.64168412334461344</v>
      </c>
      <c r="H99" s="211">
        <v>1.7805157779563648E-3</v>
      </c>
      <c r="I99" s="211">
        <v>1.1511568979714126</v>
      </c>
      <c r="J99" s="250">
        <v>2.741014430357402</v>
      </c>
      <c r="K99" s="250">
        <v>0</v>
      </c>
      <c r="L99" s="250">
        <v>1.7910072435423488E-2</v>
      </c>
      <c r="M99" s="250">
        <v>4.9696050432725087E-5</v>
      </c>
      <c r="N99" s="250">
        <v>3.2129988380798662E-2</v>
      </c>
      <c r="O99" s="283">
        <v>100</v>
      </c>
      <c r="P99" s="328">
        <v>551555.78893899999</v>
      </c>
    </row>
    <row r="100" spans="1:17" x14ac:dyDescent="0.55000000000000004">
      <c r="A100" s="263">
        <v>264</v>
      </c>
      <c r="B100" s="246">
        <v>95</v>
      </c>
      <c r="C100" s="96" t="s">
        <v>538</v>
      </c>
      <c r="D100" s="97">
        <v>250175.88840200001</v>
      </c>
      <c r="E100" s="98">
        <v>97.29</v>
      </c>
      <c r="F100" s="98">
        <v>0.55000000000000004</v>
      </c>
      <c r="G100" s="98">
        <v>0.29199999999999998</v>
      </c>
      <c r="H100" s="98">
        <v>0</v>
      </c>
      <c r="I100" s="98">
        <v>1.87</v>
      </c>
      <c r="J100" s="250">
        <v>1.2177011890023988</v>
      </c>
      <c r="K100" s="250">
        <v>6.8839105144549223E-3</v>
      </c>
      <c r="L100" s="250">
        <v>3.6547306731287946E-3</v>
      </c>
      <c r="M100" s="250">
        <v>0</v>
      </c>
      <c r="N100" s="250">
        <v>2.3405295749146734E-2</v>
      </c>
      <c r="O100" s="283">
        <v>100.00200000000001</v>
      </c>
      <c r="P100" s="328">
        <v>245681.900544</v>
      </c>
    </row>
    <row r="101" spans="1:17" x14ac:dyDescent="0.55000000000000004">
      <c r="A101" s="263">
        <v>36</v>
      </c>
      <c r="B101" s="251">
        <v>96</v>
      </c>
      <c r="C101" s="209" t="s">
        <v>470</v>
      </c>
      <c r="D101" s="210">
        <v>758005.02467700001</v>
      </c>
      <c r="E101" s="211">
        <v>97.071268366583865</v>
      </c>
      <c r="F101" s="211">
        <v>0</v>
      </c>
      <c r="G101" s="211">
        <v>1.4349035928746574E-4</v>
      </c>
      <c r="H101" s="211">
        <v>0.9627349962457914</v>
      </c>
      <c r="I101" s="211">
        <v>1.9658531468110547</v>
      </c>
      <c r="J101" s="250">
        <v>3.6812038267431322</v>
      </c>
      <c r="K101" s="250">
        <v>0</v>
      </c>
      <c r="L101" s="250">
        <v>5.4415407215550617E-6</v>
      </c>
      <c r="M101" s="250">
        <v>3.6509502883342863E-2</v>
      </c>
      <c r="N101" s="250">
        <v>7.4550443695933721E-2</v>
      </c>
      <c r="O101" s="283">
        <v>100</v>
      </c>
      <c r="P101" s="328">
        <v>772917.13045199995</v>
      </c>
    </row>
    <row r="102" spans="1:17" x14ac:dyDescent="0.55000000000000004">
      <c r="A102" s="263">
        <v>19</v>
      </c>
      <c r="B102" s="246">
        <v>97</v>
      </c>
      <c r="C102" s="96" t="s">
        <v>473</v>
      </c>
      <c r="D102" s="97">
        <v>47796.539796999998</v>
      </c>
      <c r="E102" s="98">
        <v>96.84</v>
      </c>
      <c r="F102" s="98">
        <v>0</v>
      </c>
      <c r="G102" s="98">
        <v>8.5000000000000006E-3</v>
      </c>
      <c r="H102" s="98">
        <v>0.1028</v>
      </c>
      <c r="I102" s="98">
        <v>3.05</v>
      </c>
      <c r="J102" s="250">
        <v>0.23156787697567971</v>
      </c>
      <c r="K102" s="250">
        <v>0</v>
      </c>
      <c r="L102" s="250">
        <v>2.0325557148835994E-5</v>
      </c>
      <c r="M102" s="250">
        <v>2.4581967940004001E-4</v>
      </c>
      <c r="N102" s="250">
        <v>7.2932881534058551E-3</v>
      </c>
      <c r="O102" s="283">
        <v>100.0013</v>
      </c>
      <c r="P102" s="328">
        <v>47122.551721999997</v>
      </c>
    </row>
    <row r="103" spans="1:17" x14ac:dyDescent="0.55000000000000004">
      <c r="A103" s="263">
        <v>182</v>
      </c>
      <c r="B103" s="251">
        <v>98</v>
      </c>
      <c r="C103" s="209" t="s">
        <v>525</v>
      </c>
      <c r="D103" s="210">
        <v>12101.231492999999</v>
      </c>
      <c r="E103" s="211">
        <v>96.79</v>
      </c>
      <c r="F103" s="211">
        <v>0</v>
      </c>
      <c r="G103" s="211">
        <v>0.91080000000000005</v>
      </c>
      <c r="H103" s="211">
        <v>6.9999999999999999E-4</v>
      </c>
      <c r="I103" s="211">
        <v>2.2999999999999998</v>
      </c>
      <c r="J103" s="250">
        <v>5.8598585773369245E-2</v>
      </c>
      <c r="K103" s="250">
        <v>0</v>
      </c>
      <c r="L103" s="250">
        <v>5.5141638518839452E-4</v>
      </c>
      <c r="M103" s="250">
        <v>4.2379388409296903E-7</v>
      </c>
      <c r="N103" s="250">
        <v>1.3924656191626123E-3</v>
      </c>
      <c r="O103" s="283">
        <v>100.00149999999999</v>
      </c>
      <c r="P103" s="328">
        <v>12542.768327</v>
      </c>
    </row>
    <row r="104" spans="1:17" x14ac:dyDescent="0.55000000000000004">
      <c r="A104" s="263">
        <v>8</v>
      </c>
      <c r="B104" s="246">
        <v>99</v>
      </c>
      <c r="C104" s="96" t="s">
        <v>493</v>
      </c>
      <c r="D104" s="97">
        <v>375333.93818599998</v>
      </c>
      <c r="E104" s="98">
        <v>96.558825535280135</v>
      </c>
      <c r="F104" s="98">
        <v>0</v>
      </c>
      <c r="G104" s="98">
        <v>0.24000181724472325</v>
      </c>
      <c r="H104" s="98">
        <v>6.122179687447854E-3</v>
      </c>
      <c r="I104" s="98">
        <v>3.1950504677876905</v>
      </c>
      <c r="J104" s="250">
        <v>1.8131631597697004</v>
      </c>
      <c r="K104" s="250">
        <v>0</v>
      </c>
      <c r="L104" s="250">
        <v>4.506708225722105E-3</v>
      </c>
      <c r="M104" s="250">
        <v>1.1496111935117712E-4</v>
      </c>
      <c r="N104" s="250">
        <v>5.9996046655320184E-2</v>
      </c>
      <c r="O104" s="283">
        <v>100</v>
      </c>
      <c r="P104" s="328">
        <v>377482.79408399999</v>
      </c>
    </row>
    <row r="105" spans="1:17" x14ac:dyDescent="0.55000000000000004">
      <c r="A105" s="263">
        <v>156</v>
      </c>
      <c r="B105" s="251">
        <v>100</v>
      </c>
      <c r="C105" s="209" t="s">
        <v>515</v>
      </c>
      <c r="D105" s="210">
        <v>195724.45124299999</v>
      </c>
      <c r="E105" s="211">
        <v>96.195900309277803</v>
      </c>
      <c r="F105" s="211">
        <v>0</v>
      </c>
      <c r="G105" s="211">
        <v>0</v>
      </c>
      <c r="H105" s="211">
        <v>0.37897811456917641</v>
      </c>
      <c r="I105" s="211">
        <v>3.4251215761530229</v>
      </c>
      <c r="J105" s="250">
        <v>0.94195189404276891</v>
      </c>
      <c r="K105" s="250">
        <v>0</v>
      </c>
      <c r="L105" s="250">
        <v>0</v>
      </c>
      <c r="M105" s="250">
        <v>3.7109601518513324E-3</v>
      </c>
      <c r="N105" s="250">
        <v>3.3538848803444557E-2</v>
      </c>
      <c r="O105" s="283">
        <v>100</v>
      </c>
      <c r="P105" s="328">
        <v>199662.315691</v>
      </c>
    </row>
    <row r="106" spans="1:17" x14ac:dyDescent="0.55000000000000004">
      <c r="A106" s="263">
        <v>245</v>
      </c>
      <c r="B106" s="246">
        <v>101</v>
      </c>
      <c r="C106" s="96" t="s">
        <v>537</v>
      </c>
      <c r="D106" s="97">
        <v>1034290.704745</v>
      </c>
      <c r="E106" s="98">
        <v>96.023618110335477</v>
      </c>
      <c r="F106" s="98">
        <v>0</v>
      </c>
      <c r="G106" s="98">
        <v>3.3800857692587263</v>
      </c>
      <c r="H106" s="98">
        <v>0</v>
      </c>
      <c r="I106" s="98">
        <v>0.59629612040580382</v>
      </c>
      <c r="J106" s="250">
        <v>4.9687570655555025</v>
      </c>
      <c r="K106" s="250">
        <v>0</v>
      </c>
      <c r="L106" s="250">
        <v>0.17490306425331617</v>
      </c>
      <c r="M106" s="250">
        <v>0</v>
      </c>
      <c r="N106" s="250">
        <v>3.0855435566125231E-2</v>
      </c>
      <c r="O106" s="283">
        <v>100.00000000000001</v>
      </c>
      <c r="P106" s="328">
        <v>1086198.164145</v>
      </c>
    </row>
    <row r="107" spans="1:17" x14ac:dyDescent="0.55000000000000004">
      <c r="A107" s="263">
        <v>18</v>
      </c>
      <c r="B107" s="251">
        <v>102</v>
      </c>
      <c r="C107" s="209" t="s">
        <v>490</v>
      </c>
      <c r="D107" s="210">
        <v>191705.14840400001</v>
      </c>
      <c r="E107" s="211">
        <v>95.813317786927726</v>
      </c>
      <c r="F107" s="211">
        <v>0</v>
      </c>
      <c r="G107" s="211">
        <v>1.4556349114116094</v>
      </c>
      <c r="H107" s="211">
        <v>1.0246540654773633E-2</v>
      </c>
      <c r="I107" s="211">
        <v>2.7208007610058855</v>
      </c>
      <c r="J107" s="250">
        <v>0.91893910140274071</v>
      </c>
      <c r="K107" s="250">
        <v>0</v>
      </c>
      <c r="L107" s="250">
        <v>1.3960896755894859E-2</v>
      </c>
      <c r="M107" s="250">
        <v>9.8273883832347532E-5</v>
      </c>
      <c r="N107" s="250">
        <v>2.6095017521204789E-2</v>
      </c>
      <c r="O107" s="283">
        <v>100</v>
      </c>
      <c r="P107" s="328">
        <v>187015.932528</v>
      </c>
    </row>
    <row r="108" spans="1:17" x14ac:dyDescent="0.55000000000000004">
      <c r="A108" s="263">
        <v>22</v>
      </c>
      <c r="B108" s="246">
        <v>103</v>
      </c>
      <c r="C108" s="96" t="s">
        <v>475</v>
      </c>
      <c r="D108" s="97">
        <v>1852048.1779789999</v>
      </c>
      <c r="E108" s="98">
        <v>95.700070088913321</v>
      </c>
      <c r="F108" s="98">
        <v>0</v>
      </c>
      <c r="G108" s="98">
        <v>0</v>
      </c>
      <c r="H108" s="98">
        <v>0.23208585355286296</v>
      </c>
      <c r="I108" s="98">
        <v>4.0678440575338115</v>
      </c>
      <c r="J108" s="250">
        <v>8.8673042871538321</v>
      </c>
      <c r="K108" s="250">
        <v>0</v>
      </c>
      <c r="L108" s="250">
        <v>0</v>
      </c>
      <c r="M108" s="250">
        <v>2.1504434451145409E-2</v>
      </c>
      <c r="N108" s="250">
        <v>0.37691519992963457</v>
      </c>
      <c r="O108" s="283">
        <v>100</v>
      </c>
      <c r="P108" s="328">
        <v>1828194.8799640001</v>
      </c>
    </row>
    <row r="109" spans="1:17" x14ac:dyDescent="0.55000000000000004">
      <c r="A109" s="263">
        <v>103</v>
      </c>
      <c r="B109" s="251">
        <v>104</v>
      </c>
      <c r="C109" s="209" t="s">
        <v>497</v>
      </c>
      <c r="D109" s="210">
        <v>347537.50791799999</v>
      </c>
      <c r="E109" s="211">
        <v>95.341012339426314</v>
      </c>
      <c r="F109" s="211">
        <v>0</v>
      </c>
      <c r="G109" s="211">
        <v>0.58496659224725855</v>
      </c>
      <c r="H109" s="211">
        <v>1.781052158180483</v>
      </c>
      <c r="I109" s="211">
        <v>2.2929689101459498</v>
      </c>
      <c r="J109" s="250">
        <v>1.6577098484124475</v>
      </c>
      <c r="K109" s="250">
        <v>0</v>
      </c>
      <c r="L109" s="250">
        <v>1.0170910263762193E-2</v>
      </c>
      <c r="M109" s="250">
        <v>3.0967446544839117E-2</v>
      </c>
      <c r="N109" s="250">
        <v>3.9868227231741285E-2</v>
      </c>
      <c r="O109" s="283">
        <v>100</v>
      </c>
      <c r="P109" s="328">
        <v>349023.29169099999</v>
      </c>
    </row>
    <row r="110" spans="1:17" x14ac:dyDescent="0.55000000000000004">
      <c r="A110" s="263">
        <v>60</v>
      </c>
      <c r="B110" s="246">
        <v>105</v>
      </c>
      <c r="C110" s="96" t="s">
        <v>478</v>
      </c>
      <c r="D110" s="97">
        <v>150961.71587000001</v>
      </c>
      <c r="E110" s="98">
        <v>95.34</v>
      </c>
      <c r="F110" s="98">
        <v>0</v>
      </c>
      <c r="G110" s="98">
        <v>0.12509999999999999</v>
      </c>
      <c r="H110" s="98">
        <v>0</v>
      </c>
      <c r="I110" s="98">
        <v>4.53</v>
      </c>
      <c r="J110" s="250">
        <v>0.72006059848177983</v>
      </c>
      <c r="K110" s="250">
        <v>0</v>
      </c>
      <c r="L110" s="250">
        <v>9.4482463677439323E-4</v>
      </c>
      <c r="M110" s="250">
        <v>0</v>
      </c>
      <c r="N110" s="250">
        <v>3.4213074377202252E-2</v>
      </c>
      <c r="O110" s="283">
        <v>99.995100000000008</v>
      </c>
      <c r="P110" s="328">
        <v>145012.96391399999</v>
      </c>
    </row>
    <row r="111" spans="1:17" x14ac:dyDescent="0.55000000000000004">
      <c r="A111" s="263">
        <v>185</v>
      </c>
      <c r="B111" s="251">
        <v>106</v>
      </c>
      <c r="C111" s="209" t="s">
        <v>527</v>
      </c>
      <c r="D111" s="210">
        <v>58336.281457999998</v>
      </c>
      <c r="E111" s="211">
        <v>95.2</v>
      </c>
      <c r="F111" s="211">
        <v>0</v>
      </c>
      <c r="G111" s="211">
        <v>0.67300000000000004</v>
      </c>
      <c r="H111" s="211">
        <v>2.0999999999999999E-3</v>
      </c>
      <c r="I111" s="211">
        <v>4.12</v>
      </c>
      <c r="J111" s="250">
        <v>0.27784511577206961</v>
      </c>
      <c r="K111" s="250">
        <v>0</v>
      </c>
      <c r="L111" s="250">
        <v>1.9641781818760802E-3</v>
      </c>
      <c r="M111" s="250">
        <v>6.1289363773250642E-6</v>
      </c>
      <c r="N111" s="250">
        <v>1.2024389464085364E-2</v>
      </c>
      <c r="O111" s="283">
        <v>99.995100000000008</v>
      </c>
      <c r="P111" s="328">
        <v>56282.065009999998</v>
      </c>
    </row>
    <row r="112" spans="1:17" x14ac:dyDescent="0.55000000000000004">
      <c r="A112" s="263">
        <v>26</v>
      </c>
      <c r="B112" s="246">
        <v>107</v>
      </c>
      <c r="C112" s="96" t="s">
        <v>468</v>
      </c>
      <c r="D112" s="97">
        <v>172107.03200499999</v>
      </c>
      <c r="E112" s="98">
        <v>94.81321674274102</v>
      </c>
      <c r="F112" s="98">
        <v>0</v>
      </c>
      <c r="G112" s="98">
        <v>1.2651799256889928</v>
      </c>
      <c r="H112" s="98">
        <v>0</v>
      </c>
      <c r="I112" s="98">
        <v>3.9216033315699872</v>
      </c>
      <c r="J112" s="250">
        <v>0.81638416523283475</v>
      </c>
      <c r="K112" s="250">
        <v>0</v>
      </c>
      <c r="L112" s="250">
        <v>1.0893764529743433E-2</v>
      </c>
      <c r="M112" s="250">
        <v>0</v>
      </c>
      <c r="N112" s="250">
        <v>3.3766757127383085E-2</v>
      </c>
      <c r="O112" s="283">
        <v>100</v>
      </c>
      <c r="P112" s="328">
        <v>165676.51555400001</v>
      </c>
    </row>
    <row r="113" spans="1:16" x14ac:dyDescent="0.55000000000000004">
      <c r="A113" s="263">
        <v>177</v>
      </c>
      <c r="B113" s="251">
        <v>108</v>
      </c>
      <c r="C113" s="209" t="s">
        <v>523</v>
      </c>
      <c r="D113" s="210">
        <v>62641.210912000002</v>
      </c>
      <c r="E113" s="211">
        <v>94</v>
      </c>
      <c r="F113" s="211">
        <v>0</v>
      </c>
      <c r="G113" s="211">
        <v>5</v>
      </c>
      <c r="H113" s="211">
        <v>0</v>
      </c>
      <c r="I113" s="211">
        <v>1</v>
      </c>
      <c r="J113" s="250">
        <v>0.29458801500039966</v>
      </c>
      <c r="K113" s="250">
        <v>0</v>
      </c>
      <c r="L113" s="250">
        <v>1.5669575265978706E-2</v>
      </c>
      <c r="M113" s="250">
        <v>0</v>
      </c>
      <c r="N113" s="250">
        <v>3.1339150531957414E-3</v>
      </c>
      <c r="O113" s="283">
        <v>100</v>
      </c>
      <c r="P113" s="328">
        <v>70413.411403000006</v>
      </c>
    </row>
    <row r="114" spans="1:16" x14ac:dyDescent="0.55000000000000004">
      <c r="A114" s="263">
        <v>46</v>
      </c>
      <c r="B114" s="246">
        <v>109</v>
      </c>
      <c r="C114" s="96" t="s">
        <v>487</v>
      </c>
      <c r="D114" s="97">
        <v>236266.90413000001</v>
      </c>
      <c r="E114" s="98">
        <v>94</v>
      </c>
      <c r="F114" s="98">
        <v>0</v>
      </c>
      <c r="G114" s="98">
        <v>6</v>
      </c>
      <c r="H114" s="98">
        <v>0</v>
      </c>
      <c r="I114" s="98">
        <v>0</v>
      </c>
      <c r="J114" s="250">
        <v>1.111111954647944</v>
      </c>
      <c r="K114" s="250">
        <v>0</v>
      </c>
      <c r="L114" s="250">
        <v>7.0922039658379399E-2</v>
      </c>
      <c r="M114" s="250">
        <v>0</v>
      </c>
      <c r="N114" s="250">
        <v>0</v>
      </c>
      <c r="O114" s="283">
        <v>100</v>
      </c>
      <c r="P114" s="328">
        <v>229496.91169899999</v>
      </c>
    </row>
    <row r="115" spans="1:16" x14ac:dyDescent="0.55000000000000004">
      <c r="A115" s="263">
        <v>116</v>
      </c>
      <c r="B115" s="251">
        <v>110</v>
      </c>
      <c r="C115" s="209" t="s">
        <v>498</v>
      </c>
      <c r="D115" s="210">
        <v>192907.33864500001</v>
      </c>
      <c r="E115" s="211">
        <v>93.81</v>
      </c>
      <c r="F115" s="211">
        <v>0</v>
      </c>
      <c r="G115" s="211">
        <v>0.14099999999999999</v>
      </c>
      <c r="H115" s="211">
        <v>0</v>
      </c>
      <c r="I115" s="211">
        <v>6.05</v>
      </c>
      <c r="J115" s="250">
        <v>0.90536762706817742</v>
      </c>
      <c r="K115" s="250">
        <v>0</v>
      </c>
      <c r="L115" s="250">
        <v>1.3608019978319263E-3</v>
      </c>
      <c r="M115" s="250">
        <v>0</v>
      </c>
      <c r="N115" s="250">
        <v>5.8389021892788329E-2</v>
      </c>
      <c r="O115" s="283">
        <v>100.001</v>
      </c>
      <c r="P115" s="328">
        <v>211146.08457499999</v>
      </c>
    </row>
    <row r="116" spans="1:16" x14ac:dyDescent="0.55000000000000004">
      <c r="A116" s="263">
        <v>38</v>
      </c>
      <c r="B116" s="246">
        <v>111</v>
      </c>
      <c r="C116" s="96" t="s">
        <v>489</v>
      </c>
      <c r="D116" s="97">
        <v>180398.324112</v>
      </c>
      <c r="E116" s="98">
        <v>93.610352535175963</v>
      </c>
      <c r="F116" s="98">
        <v>0</v>
      </c>
      <c r="G116" s="98">
        <v>3.5114862703310381</v>
      </c>
      <c r="H116" s="98">
        <v>0</v>
      </c>
      <c r="I116" s="98">
        <v>2.8781611944930092</v>
      </c>
      <c r="J116" s="250">
        <v>0.84485748386251036</v>
      </c>
      <c r="K116" s="250">
        <v>0</v>
      </c>
      <c r="L116" s="250">
        <v>3.1692065830591046E-2</v>
      </c>
      <c r="M116" s="250">
        <v>0</v>
      </c>
      <c r="N116" s="250">
        <v>2.5976144294685199E-2</v>
      </c>
      <c r="O116" s="283">
        <v>100</v>
      </c>
      <c r="P116" s="328">
        <v>180541.716162</v>
      </c>
    </row>
    <row r="117" spans="1:16" x14ac:dyDescent="0.55000000000000004">
      <c r="A117" s="263">
        <v>25</v>
      </c>
      <c r="B117" s="251">
        <v>112</v>
      </c>
      <c r="C117" s="209" t="s">
        <v>472</v>
      </c>
      <c r="D117" s="210">
        <v>445337.98695499997</v>
      </c>
      <c r="E117" s="211">
        <v>93.228694833837807</v>
      </c>
      <c r="F117" s="211">
        <v>0</v>
      </c>
      <c r="G117" s="211">
        <v>5.0975260987534199</v>
      </c>
      <c r="H117" s="211">
        <v>0</v>
      </c>
      <c r="I117" s="211">
        <v>1.6737790674087853</v>
      </c>
      <c r="J117" s="250">
        <v>2.0771431224868357</v>
      </c>
      <c r="K117" s="250">
        <v>0</v>
      </c>
      <c r="L117" s="250">
        <v>0.11357330805278791</v>
      </c>
      <c r="M117" s="250">
        <v>0</v>
      </c>
      <c r="N117" s="250">
        <v>3.7291937687501671E-2</v>
      </c>
      <c r="O117" s="283">
        <v>100.00000000000001</v>
      </c>
      <c r="P117" s="328">
        <v>424882.45813799999</v>
      </c>
    </row>
    <row r="118" spans="1:16" x14ac:dyDescent="0.55000000000000004">
      <c r="A118" s="263">
        <v>167</v>
      </c>
      <c r="B118" s="246">
        <v>113</v>
      </c>
      <c r="C118" s="96" t="s">
        <v>518</v>
      </c>
      <c r="D118" s="97">
        <v>191193.51840599999</v>
      </c>
      <c r="E118" s="98">
        <v>92.824636743246856</v>
      </c>
      <c r="F118" s="98">
        <v>0.82628080772879153</v>
      </c>
      <c r="G118" s="98">
        <v>1.6173777965344767</v>
      </c>
      <c r="H118" s="98">
        <v>6.54026818023562E-2</v>
      </c>
      <c r="I118" s="98">
        <v>4.666301970687516</v>
      </c>
      <c r="J118" s="250">
        <v>0.88789886262296913</v>
      </c>
      <c r="K118" s="250">
        <v>7.9036537618657234E-3</v>
      </c>
      <c r="L118" s="250">
        <v>1.5470762465214625E-2</v>
      </c>
      <c r="M118" s="250">
        <v>6.2559864301358324E-4</v>
      </c>
      <c r="N118" s="250">
        <v>4.4634747388119345E-2</v>
      </c>
      <c r="O118" s="283">
        <v>99.999999999999986</v>
      </c>
      <c r="P118" s="328">
        <v>184506.238033</v>
      </c>
    </row>
    <row r="119" spans="1:16" x14ac:dyDescent="0.55000000000000004">
      <c r="A119" s="263">
        <v>211</v>
      </c>
      <c r="B119" s="251">
        <v>114</v>
      </c>
      <c r="C119" s="209" t="s">
        <v>530</v>
      </c>
      <c r="D119" s="210">
        <v>186566.18731800001</v>
      </c>
      <c r="E119" s="211">
        <v>92.472173034851949</v>
      </c>
      <c r="F119" s="211">
        <v>0.61419408727350655</v>
      </c>
      <c r="G119" s="211">
        <v>4.4799194297835214</v>
      </c>
      <c r="H119" s="211">
        <v>1.2571512290320596E-3</v>
      </c>
      <c r="I119" s="211">
        <v>2.432456296861996</v>
      </c>
      <c r="J119" s="250">
        <v>0.86311979262376248</v>
      </c>
      <c r="K119" s="250">
        <v>5.7327848566773847E-3</v>
      </c>
      <c r="L119" s="250">
        <v>4.1814818472456459E-2</v>
      </c>
      <c r="M119" s="250">
        <v>1.1734039251893705E-5</v>
      </c>
      <c r="N119" s="250">
        <v>2.2704140127891313E-2</v>
      </c>
      <c r="O119" s="283">
        <v>100</v>
      </c>
      <c r="P119" s="328">
        <v>177530.289686</v>
      </c>
    </row>
    <row r="120" spans="1:16" x14ac:dyDescent="0.55000000000000004">
      <c r="A120" s="263">
        <v>51</v>
      </c>
      <c r="B120" s="246">
        <v>115</v>
      </c>
      <c r="C120" s="96" t="s">
        <v>484</v>
      </c>
      <c r="D120" s="97">
        <v>265600.104315</v>
      </c>
      <c r="E120" s="98">
        <v>90.79</v>
      </c>
      <c r="F120" s="98">
        <v>0</v>
      </c>
      <c r="G120" s="98">
        <v>4.2130000000000001</v>
      </c>
      <c r="H120" s="98">
        <v>1.7000000000000001E-2</v>
      </c>
      <c r="I120" s="98">
        <v>4.9800000000000004</v>
      </c>
      <c r="J120" s="250">
        <v>1.2064055691776163</v>
      </c>
      <c r="K120" s="250">
        <v>0</v>
      </c>
      <c r="L120" s="250">
        <v>5.5981789436560167E-2</v>
      </c>
      <c r="M120" s="250">
        <v>2.2589376226478112E-4</v>
      </c>
      <c r="N120" s="250">
        <v>6.6173584475212363E-2</v>
      </c>
      <c r="O120" s="283">
        <v>100</v>
      </c>
      <c r="P120" s="328">
        <v>267855.57365500001</v>
      </c>
    </row>
    <row r="121" spans="1:16" x14ac:dyDescent="0.55000000000000004">
      <c r="A121" s="263">
        <v>122</v>
      </c>
      <c r="B121" s="251">
        <v>116</v>
      </c>
      <c r="C121" s="209" t="s">
        <v>500</v>
      </c>
      <c r="D121" s="210">
        <v>353633.18592299998</v>
      </c>
      <c r="E121" s="211">
        <v>90.502839891600814</v>
      </c>
      <c r="F121" s="211">
        <v>0</v>
      </c>
      <c r="G121" s="211">
        <v>6.2144078534377067</v>
      </c>
      <c r="H121" s="211">
        <v>1.5497951801101677E-2</v>
      </c>
      <c r="I121" s="211">
        <v>3.2672543031603709</v>
      </c>
      <c r="J121" s="250">
        <v>1.6011878900587053</v>
      </c>
      <c r="K121" s="250">
        <v>0</v>
      </c>
      <c r="L121" s="250">
        <v>0.10994610346734134</v>
      </c>
      <c r="M121" s="250">
        <v>2.74191757676993E-4</v>
      </c>
      <c r="N121" s="250">
        <v>5.7804683590355399E-2</v>
      </c>
      <c r="O121" s="283">
        <v>99.999999999999986</v>
      </c>
      <c r="P121" s="328">
        <v>326940.19587599998</v>
      </c>
    </row>
    <row r="122" spans="1:16" x14ac:dyDescent="0.55000000000000004">
      <c r="A122" s="263">
        <v>181</v>
      </c>
      <c r="B122" s="246">
        <v>117</v>
      </c>
      <c r="C122" s="96" t="s">
        <v>524</v>
      </c>
      <c r="D122" s="97">
        <v>255366.03330800001</v>
      </c>
      <c r="E122" s="98">
        <v>90.15</v>
      </c>
      <c r="F122" s="98">
        <v>7.36</v>
      </c>
      <c r="G122" s="98">
        <v>0.58089999999999997</v>
      </c>
      <c r="H122" s="98">
        <v>1.9400000000000001E-2</v>
      </c>
      <c r="I122" s="98">
        <v>1.89</v>
      </c>
      <c r="J122" s="250">
        <v>1.1517439445260191</v>
      </c>
      <c r="K122" s="250">
        <v>9.4030343113826964E-2</v>
      </c>
      <c r="L122" s="250">
        <v>7.4214981406008265E-3</v>
      </c>
      <c r="M122" s="250">
        <v>2.4785171962068519E-4</v>
      </c>
      <c r="N122" s="250">
        <v>2.4146378870262629E-2</v>
      </c>
      <c r="O122" s="283">
        <v>100.00030000000001</v>
      </c>
      <c r="P122" s="328">
        <v>231918.88573400001</v>
      </c>
    </row>
    <row r="123" spans="1:16" x14ac:dyDescent="0.55000000000000004">
      <c r="A123" s="263">
        <v>49</v>
      </c>
      <c r="B123" s="251">
        <v>118</v>
      </c>
      <c r="C123" s="209" t="s">
        <v>482</v>
      </c>
      <c r="D123" s="210">
        <v>213888.09579399999</v>
      </c>
      <c r="E123" s="211">
        <v>89.712448608830115</v>
      </c>
      <c r="F123" s="211">
        <v>3.7731636257055978</v>
      </c>
      <c r="G123" s="211">
        <v>2.4807500956637933</v>
      </c>
      <c r="H123" s="211">
        <v>2.2086337199545912E-2</v>
      </c>
      <c r="I123" s="211">
        <v>4.0115513326009387</v>
      </c>
      <c r="J123" s="250">
        <v>0.95998931787023178</v>
      </c>
      <c r="K123" s="250">
        <v>4.0375631603230655E-2</v>
      </c>
      <c r="L123" s="250">
        <v>2.6545854327605482E-2</v>
      </c>
      <c r="M123" s="250">
        <v>2.3634008558715334E-4</v>
      </c>
      <c r="N123" s="250">
        <v>4.292655575790346E-2</v>
      </c>
      <c r="O123" s="283">
        <v>99.999999999999986</v>
      </c>
      <c r="P123" s="328">
        <v>203094.89934500001</v>
      </c>
    </row>
    <row r="124" spans="1:16" x14ac:dyDescent="0.55000000000000004">
      <c r="A124" s="263">
        <v>184</v>
      </c>
      <c r="B124" s="246">
        <v>119</v>
      </c>
      <c r="C124" s="96" t="s">
        <v>526</v>
      </c>
      <c r="D124" s="97">
        <v>320591.40805999999</v>
      </c>
      <c r="E124" s="98">
        <v>89.71</v>
      </c>
      <c r="F124" s="98">
        <v>0</v>
      </c>
      <c r="G124" s="98">
        <v>1.6928000000000001</v>
      </c>
      <c r="H124" s="98">
        <v>0</v>
      </c>
      <c r="I124" s="98">
        <v>8.6</v>
      </c>
      <c r="J124" s="250">
        <v>1.4388642148876063</v>
      </c>
      <c r="K124" s="250">
        <v>0</v>
      </c>
      <c r="L124" s="250">
        <v>2.7150923452923199E-2</v>
      </c>
      <c r="M124" s="250">
        <v>0</v>
      </c>
      <c r="N124" s="250">
        <v>0.13793592964032342</v>
      </c>
      <c r="O124" s="283">
        <v>100.00279999999999</v>
      </c>
      <c r="P124" s="328">
        <v>289502.50438100001</v>
      </c>
    </row>
    <row r="125" spans="1:16" x14ac:dyDescent="0.55000000000000004">
      <c r="A125" s="263">
        <v>21</v>
      </c>
      <c r="B125" s="251">
        <v>120</v>
      </c>
      <c r="C125" s="209" t="s">
        <v>477</v>
      </c>
      <c r="D125" s="210">
        <v>381477.85751200002</v>
      </c>
      <c r="E125" s="211">
        <v>88.854775126248626</v>
      </c>
      <c r="F125" s="211">
        <v>9.0294520544676704</v>
      </c>
      <c r="G125" s="211">
        <v>0.16066158450529799</v>
      </c>
      <c r="H125" s="211">
        <v>0.56304035919807061</v>
      </c>
      <c r="I125" s="211">
        <v>1.392070875580327</v>
      </c>
      <c r="J125" s="250">
        <v>1.6958099650213283</v>
      </c>
      <c r="K125" s="250">
        <v>0.17232877750117886</v>
      </c>
      <c r="L125" s="250">
        <v>3.0662563223314665E-3</v>
      </c>
      <c r="M125" s="250">
        <v>1.0745730327724566E-2</v>
      </c>
      <c r="N125" s="250">
        <v>2.6567932443370877E-2</v>
      </c>
      <c r="O125" s="283">
        <v>99.999999999999986</v>
      </c>
      <c r="P125" s="328">
        <v>356182.68599000003</v>
      </c>
    </row>
    <row r="126" spans="1:16" x14ac:dyDescent="0.55000000000000004">
      <c r="A126" s="263">
        <v>142</v>
      </c>
      <c r="B126" s="246">
        <v>121</v>
      </c>
      <c r="C126" s="96" t="s">
        <v>509</v>
      </c>
      <c r="D126" s="97">
        <v>189580.95777499999</v>
      </c>
      <c r="E126" s="98">
        <v>88.474323818153906</v>
      </c>
      <c r="F126" s="98">
        <v>0</v>
      </c>
      <c r="G126" s="98">
        <v>0</v>
      </c>
      <c r="H126" s="98">
        <v>0.33826548203548401</v>
      </c>
      <c r="I126" s="98">
        <v>11.187410699810602</v>
      </c>
      <c r="J126" s="250">
        <v>0.83914892234998695</v>
      </c>
      <c r="K126" s="250">
        <v>0</v>
      </c>
      <c r="L126" s="250">
        <v>0</v>
      </c>
      <c r="M126" s="250">
        <v>3.2083332482054131E-3</v>
      </c>
      <c r="N126" s="250">
        <v>0.10610879210479471</v>
      </c>
      <c r="O126" s="283">
        <v>99.999999999999986</v>
      </c>
      <c r="P126" s="328">
        <v>201662.72658700001</v>
      </c>
    </row>
    <row r="127" spans="1:16" x14ac:dyDescent="0.55000000000000004">
      <c r="A127" s="263">
        <v>149</v>
      </c>
      <c r="B127" s="251">
        <v>122</v>
      </c>
      <c r="C127" s="209" t="s">
        <v>512</v>
      </c>
      <c r="D127" s="210">
        <v>414155.34466800001</v>
      </c>
      <c r="E127" s="211">
        <v>88.33</v>
      </c>
      <c r="F127" s="211">
        <v>6.75</v>
      </c>
      <c r="G127" s="211">
        <v>2.4702000000000002</v>
      </c>
      <c r="H127" s="211">
        <v>0</v>
      </c>
      <c r="I127" s="211">
        <v>2.4500000000000002</v>
      </c>
      <c r="J127" s="250">
        <v>1.8302001084443666</v>
      </c>
      <c r="K127" s="250">
        <v>0.13986019169024652</v>
      </c>
      <c r="L127" s="250">
        <v>5.1182614150110668E-2</v>
      </c>
      <c r="M127" s="250">
        <v>0</v>
      </c>
      <c r="N127" s="250">
        <v>5.0764069576459854E-2</v>
      </c>
      <c r="O127" s="283">
        <v>100.00020000000001</v>
      </c>
      <c r="P127" s="328">
        <v>373348.185895</v>
      </c>
    </row>
    <row r="128" spans="1:16" x14ac:dyDescent="0.55000000000000004">
      <c r="A128" s="263">
        <v>9</v>
      </c>
      <c r="B128" s="246">
        <v>123</v>
      </c>
      <c r="C128" s="96" t="s">
        <v>492</v>
      </c>
      <c r="D128" s="97">
        <v>1307524.8105500001</v>
      </c>
      <c r="E128" s="98">
        <v>88</v>
      </c>
      <c r="F128" s="98">
        <v>6</v>
      </c>
      <c r="G128" s="98">
        <v>3</v>
      </c>
      <c r="H128" s="98">
        <v>0</v>
      </c>
      <c r="I128" s="98">
        <v>3</v>
      </c>
      <c r="J128" s="250">
        <v>5.7565156090774527</v>
      </c>
      <c r="K128" s="250">
        <v>0.39248970061891725</v>
      </c>
      <c r="L128" s="250">
        <v>0.19624485030945862</v>
      </c>
      <c r="M128" s="250">
        <v>0</v>
      </c>
      <c r="N128" s="250">
        <v>0.19624485030945862</v>
      </c>
      <c r="O128" s="283">
        <v>100</v>
      </c>
      <c r="P128" s="328">
        <v>1170158.355242</v>
      </c>
    </row>
    <row r="129" spans="1:16" x14ac:dyDescent="0.55000000000000004">
      <c r="A129" s="263">
        <v>4</v>
      </c>
      <c r="B129" s="251">
        <v>124</v>
      </c>
      <c r="C129" s="209" t="s">
        <v>491</v>
      </c>
      <c r="D129" s="210">
        <v>267238.131452</v>
      </c>
      <c r="E129" s="211">
        <v>87.242073487896562</v>
      </c>
      <c r="F129" s="211">
        <v>0</v>
      </c>
      <c r="G129" s="211">
        <v>3.0633710945546895</v>
      </c>
      <c r="H129" s="211">
        <v>1.8258862291363444E-2</v>
      </c>
      <c r="I129" s="211">
        <v>9.6762965552573821</v>
      </c>
      <c r="J129" s="250">
        <v>1.1664106636289544</v>
      </c>
      <c r="K129" s="250">
        <v>0</v>
      </c>
      <c r="L129" s="250">
        <v>4.0956714673190439E-2</v>
      </c>
      <c r="M129" s="250">
        <v>2.4411766973114857E-4</v>
      </c>
      <c r="N129" s="250">
        <v>0.12937032598215531</v>
      </c>
      <c r="O129" s="283">
        <v>100</v>
      </c>
      <c r="P129" s="328">
        <v>238903.366748</v>
      </c>
    </row>
    <row r="130" spans="1:16" x14ac:dyDescent="0.55000000000000004">
      <c r="A130" s="263">
        <v>61</v>
      </c>
      <c r="B130" s="246">
        <v>125</v>
      </c>
      <c r="C130" s="96" t="s">
        <v>488</v>
      </c>
      <c r="D130" s="97">
        <v>114467.176169</v>
      </c>
      <c r="E130" s="98">
        <v>86.956596820786046</v>
      </c>
      <c r="F130" s="98">
        <v>7.6508343466202211</v>
      </c>
      <c r="G130" s="98">
        <v>5.2641561825832607E-2</v>
      </c>
      <c r="H130" s="98">
        <v>0</v>
      </c>
      <c r="I130" s="98">
        <v>5.3399272707678964</v>
      </c>
      <c r="J130" s="250">
        <v>0.49797848525911326</v>
      </c>
      <c r="K130" s="250">
        <v>4.3814397506269552E-2</v>
      </c>
      <c r="L130" s="250">
        <v>3.0146493972997595E-4</v>
      </c>
      <c r="M130" s="250">
        <v>0</v>
      </c>
      <c r="N130" s="250">
        <v>3.0580415873119611E-2</v>
      </c>
      <c r="O130" s="283">
        <v>100</v>
      </c>
      <c r="P130" s="328">
        <v>102130.809788</v>
      </c>
    </row>
    <row r="131" spans="1:16" x14ac:dyDescent="0.55000000000000004">
      <c r="A131" s="263">
        <v>15</v>
      </c>
      <c r="B131" s="251">
        <v>126</v>
      </c>
      <c r="C131" s="209" t="s">
        <v>495</v>
      </c>
      <c r="D131" s="210">
        <v>116066.060769</v>
      </c>
      <c r="E131" s="211">
        <v>86.644118952610881</v>
      </c>
      <c r="F131" s="211">
        <v>0</v>
      </c>
      <c r="G131" s="211">
        <v>10.169437400262069</v>
      </c>
      <c r="H131" s="211">
        <v>0</v>
      </c>
      <c r="I131" s="211">
        <v>3.1864436471270463</v>
      </c>
      <c r="J131" s="250">
        <v>0.50311980206968743</v>
      </c>
      <c r="K131" s="250">
        <v>0</v>
      </c>
      <c r="L131" s="250">
        <v>5.9051270805561731E-2</v>
      </c>
      <c r="M131" s="250">
        <v>0</v>
      </c>
      <c r="N131" s="250">
        <v>1.8502847237971295E-2</v>
      </c>
      <c r="O131" s="283">
        <v>100</v>
      </c>
      <c r="P131" s="328">
        <v>105583.617189</v>
      </c>
    </row>
    <row r="132" spans="1:16" x14ac:dyDescent="0.55000000000000004">
      <c r="A132" s="263">
        <v>56</v>
      </c>
      <c r="B132" s="246">
        <v>127</v>
      </c>
      <c r="C132" s="96" t="s">
        <v>480</v>
      </c>
      <c r="D132" s="97">
        <v>236131.59767799999</v>
      </c>
      <c r="E132" s="98">
        <v>86.2</v>
      </c>
      <c r="F132" s="98">
        <v>10.75</v>
      </c>
      <c r="G132" s="98">
        <v>0.36909999999999998</v>
      </c>
      <c r="H132" s="98">
        <v>5.9700000000000003E-2</v>
      </c>
      <c r="I132" s="98">
        <v>2.62</v>
      </c>
      <c r="J132" s="250">
        <v>1.0183297869857868</v>
      </c>
      <c r="K132" s="250">
        <v>0.12699588410785623</v>
      </c>
      <c r="L132" s="250">
        <v>4.3603889138799749E-3</v>
      </c>
      <c r="M132" s="250">
        <v>7.0527016569665282E-4</v>
      </c>
      <c r="N132" s="250">
        <v>3.0951555010472868E-2</v>
      </c>
      <c r="O132" s="283">
        <v>99.998800000000017</v>
      </c>
      <c r="P132" s="328">
        <v>225451.438807</v>
      </c>
    </row>
    <row r="133" spans="1:16" x14ac:dyDescent="0.55000000000000004">
      <c r="A133" s="263">
        <v>160</v>
      </c>
      <c r="B133" s="251">
        <v>128</v>
      </c>
      <c r="C133" s="209" t="s">
        <v>516</v>
      </c>
      <c r="D133" s="210">
        <v>269998.05733400001</v>
      </c>
      <c r="E133" s="211">
        <v>83.522030083899892</v>
      </c>
      <c r="F133" s="211">
        <v>0</v>
      </c>
      <c r="G133" s="211">
        <v>14.237368999876251</v>
      </c>
      <c r="H133" s="211">
        <v>0</v>
      </c>
      <c r="I133" s="211">
        <v>2.2406009162238525</v>
      </c>
      <c r="J133" s="250">
        <v>1.128206914614641</v>
      </c>
      <c r="K133" s="250">
        <v>0</v>
      </c>
      <c r="L133" s="250">
        <v>0.19231690292303905</v>
      </c>
      <c r="M133" s="250">
        <v>0</v>
      </c>
      <c r="N133" s="250">
        <v>3.0265804651016654E-2</v>
      </c>
      <c r="O133" s="283">
        <v>100</v>
      </c>
      <c r="P133" s="328">
        <v>225304.46090199999</v>
      </c>
    </row>
    <row r="134" spans="1:16" x14ac:dyDescent="0.55000000000000004">
      <c r="A134" s="263">
        <v>54</v>
      </c>
      <c r="B134" s="246">
        <v>129</v>
      </c>
      <c r="C134" s="96" t="s">
        <v>486</v>
      </c>
      <c r="D134" s="97">
        <v>167772.156904</v>
      </c>
      <c r="E134" s="98">
        <v>83.42</v>
      </c>
      <c r="F134" s="98">
        <v>0.42</v>
      </c>
      <c r="G134" s="98">
        <v>12.374599999999999</v>
      </c>
      <c r="H134" s="98">
        <v>0.1145</v>
      </c>
      <c r="I134" s="98">
        <v>3.67</v>
      </c>
      <c r="J134" s="250">
        <v>0.70019200805296788</v>
      </c>
      <c r="K134" s="250">
        <v>3.5253014071235495E-3</v>
      </c>
      <c r="L134" s="250">
        <v>0.10386713045855017</v>
      </c>
      <c r="M134" s="250">
        <v>9.6106431218011062E-4</v>
      </c>
      <c r="N134" s="250">
        <v>3.0804419438436731E-2</v>
      </c>
      <c r="O134" s="283">
        <v>99.999100000000013</v>
      </c>
      <c r="P134" s="328">
        <v>142064.97386100001</v>
      </c>
    </row>
    <row r="135" spans="1:16" x14ac:dyDescent="0.55000000000000004">
      <c r="A135" s="263">
        <v>170</v>
      </c>
      <c r="B135" s="251">
        <v>130</v>
      </c>
      <c r="C135" s="209" t="s">
        <v>521</v>
      </c>
      <c r="D135" s="210">
        <v>136979.083996</v>
      </c>
      <c r="E135" s="211">
        <v>83.039155418050655</v>
      </c>
      <c r="F135" s="211">
        <v>10.403198747954095</v>
      </c>
      <c r="G135" s="211">
        <v>4.0218432884379887</v>
      </c>
      <c r="H135" s="211">
        <v>0</v>
      </c>
      <c r="I135" s="211">
        <v>2.535802545557273</v>
      </c>
      <c r="J135" s="250">
        <v>0.56906812073525437</v>
      </c>
      <c r="K135" s="250">
        <v>7.1293219822978815E-2</v>
      </c>
      <c r="L135" s="250">
        <v>2.7561730252685039E-2</v>
      </c>
      <c r="M135" s="250">
        <v>0</v>
      </c>
      <c r="N135" s="250">
        <v>1.7377878928213054E-2</v>
      </c>
      <c r="O135" s="283">
        <v>100.00000000000001</v>
      </c>
      <c r="P135" s="328">
        <v>117119.89718299999</v>
      </c>
    </row>
    <row r="136" spans="1:16" x14ac:dyDescent="0.55000000000000004">
      <c r="A136" s="263">
        <v>126</v>
      </c>
      <c r="B136" s="246">
        <v>131</v>
      </c>
      <c r="C136" s="96" t="s">
        <v>502</v>
      </c>
      <c r="D136" s="97">
        <v>217893.153528</v>
      </c>
      <c r="E136" s="98">
        <v>83</v>
      </c>
      <c r="F136" s="98">
        <v>11</v>
      </c>
      <c r="G136" s="98">
        <v>3</v>
      </c>
      <c r="H136" s="98">
        <v>0</v>
      </c>
      <c r="I136" s="98">
        <v>3</v>
      </c>
      <c r="J136" s="250">
        <v>0.90479200166621876</v>
      </c>
      <c r="K136" s="250">
        <v>0.1199121929919085</v>
      </c>
      <c r="L136" s="250">
        <v>3.2703325361429593E-2</v>
      </c>
      <c r="M136" s="250">
        <v>0</v>
      </c>
      <c r="N136" s="250">
        <v>3.2703325361429593E-2</v>
      </c>
      <c r="O136" s="283">
        <v>100</v>
      </c>
      <c r="P136" s="328">
        <v>183260.23321499999</v>
      </c>
    </row>
    <row r="137" spans="1:16" x14ac:dyDescent="0.55000000000000004">
      <c r="A137" s="263">
        <v>131</v>
      </c>
      <c r="B137" s="251">
        <v>132</v>
      </c>
      <c r="C137" s="209" t="s">
        <v>504</v>
      </c>
      <c r="D137" s="210">
        <v>23307.485194000001</v>
      </c>
      <c r="E137" s="211">
        <v>82.854075756105914</v>
      </c>
      <c r="F137" s="211">
        <v>4.1153825738621359</v>
      </c>
      <c r="G137" s="211">
        <v>2.4342599141928822</v>
      </c>
      <c r="H137" s="211">
        <v>2.1020804204588051</v>
      </c>
      <c r="I137" s="211">
        <v>8.4942013353802572</v>
      </c>
      <c r="J137" s="250">
        <v>9.6613178457710572E-2</v>
      </c>
      <c r="K137" s="250">
        <v>4.7988006311324247E-3</v>
      </c>
      <c r="L137" s="250">
        <v>2.8385035419942694E-3</v>
      </c>
      <c r="M137" s="250">
        <v>2.4511608987356211E-3</v>
      </c>
      <c r="N137" s="250">
        <v>9.9047847915959449E-3</v>
      </c>
      <c r="O137" s="283">
        <v>99.999999999999986</v>
      </c>
      <c r="P137" s="328">
        <v>19715.896670999999</v>
      </c>
    </row>
    <row r="138" spans="1:16" x14ac:dyDescent="0.55000000000000004">
      <c r="A138" s="263">
        <v>239</v>
      </c>
      <c r="B138" s="246">
        <v>133</v>
      </c>
      <c r="C138" s="96" t="s">
        <v>533</v>
      </c>
      <c r="D138" s="97">
        <v>79031.348790000004</v>
      </c>
      <c r="E138" s="98">
        <v>80.98</v>
      </c>
      <c r="F138" s="98">
        <v>0</v>
      </c>
      <c r="G138" s="98">
        <v>15.6037</v>
      </c>
      <c r="H138" s="98">
        <v>0</v>
      </c>
      <c r="I138" s="98">
        <v>3.42</v>
      </c>
      <c r="J138" s="250">
        <v>0.3201874035120173</v>
      </c>
      <c r="K138" s="250">
        <v>0</v>
      </c>
      <c r="L138" s="250">
        <v>6.1695581479136376E-2</v>
      </c>
      <c r="M138" s="250">
        <v>0</v>
      </c>
      <c r="N138" s="250">
        <v>1.3522362558793518E-2</v>
      </c>
      <c r="O138" s="283">
        <v>100.00370000000001</v>
      </c>
      <c r="P138" s="328">
        <v>75951.889981</v>
      </c>
    </row>
    <row r="139" spans="1:16" x14ac:dyDescent="0.55000000000000004">
      <c r="A139" s="263">
        <v>169</v>
      </c>
      <c r="B139" s="251">
        <v>134</v>
      </c>
      <c r="C139" s="209" t="s">
        <v>520</v>
      </c>
      <c r="D139" s="210">
        <v>368207.06227200001</v>
      </c>
      <c r="E139" s="211">
        <v>80.56629851067494</v>
      </c>
      <c r="F139" s="211">
        <v>13.884356199111281</v>
      </c>
      <c r="G139" s="211">
        <v>0.42227112049275206</v>
      </c>
      <c r="H139" s="211">
        <v>9.1793711741613949E-5</v>
      </c>
      <c r="I139" s="211">
        <v>5.1269823760092876</v>
      </c>
      <c r="J139" s="250">
        <v>1.484132246222273</v>
      </c>
      <c r="K139" s="250">
        <v>0.25576725174244991</v>
      </c>
      <c r="L139" s="250">
        <v>7.7787635544490901E-3</v>
      </c>
      <c r="M139" s="250">
        <v>1.6909552767663827E-6</v>
      </c>
      <c r="N139" s="250">
        <v>9.4445444444000007E-2</v>
      </c>
      <c r="O139" s="283">
        <v>100</v>
      </c>
      <c r="P139" s="328">
        <v>305578.71183300001</v>
      </c>
    </row>
    <row r="140" spans="1:16" x14ac:dyDescent="0.55000000000000004">
      <c r="A140" s="263">
        <v>152</v>
      </c>
      <c r="B140" s="246">
        <v>135</v>
      </c>
      <c r="C140" s="96" t="s">
        <v>513</v>
      </c>
      <c r="D140" s="97">
        <v>165539.984742</v>
      </c>
      <c r="E140" s="98">
        <v>80.139979562495299</v>
      </c>
      <c r="F140" s="98">
        <v>0</v>
      </c>
      <c r="G140" s="98">
        <v>11.944275671434328</v>
      </c>
      <c r="H140" s="98">
        <v>0</v>
      </c>
      <c r="I140" s="98">
        <v>7.9157447660703761</v>
      </c>
      <c r="J140" s="250">
        <v>0.66371130369400888</v>
      </c>
      <c r="K140" s="250">
        <v>0</v>
      </c>
      <c r="L140" s="250">
        <v>9.8921297719900145E-2</v>
      </c>
      <c r="M140" s="250">
        <v>0</v>
      </c>
      <c r="N140" s="250">
        <v>6.5557407265128723E-2</v>
      </c>
      <c r="O140" s="283">
        <v>100</v>
      </c>
      <c r="P140" s="328">
        <v>138732.40552100001</v>
      </c>
    </row>
    <row r="141" spans="1:16" x14ac:dyDescent="0.55000000000000004">
      <c r="A141" s="263">
        <v>240</v>
      </c>
      <c r="B141" s="251">
        <v>136</v>
      </c>
      <c r="C141" s="209" t="s">
        <v>535</v>
      </c>
      <c r="D141" s="210">
        <v>85671.252622</v>
      </c>
      <c r="E141" s="211">
        <v>78.706390118308875</v>
      </c>
      <c r="F141" s="211">
        <v>10.052305738545289</v>
      </c>
      <c r="G141" s="211">
        <v>2.9874475519801864</v>
      </c>
      <c r="H141" s="211">
        <v>1.2000742209002928E-2</v>
      </c>
      <c r="I141" s="211">
        <v>8.2418558489566465</v>
      </c>
      <c r="J141" s="250">
        <v>0.3373433759206993</v>
      </c>
      <c r="K141" s="250">
        <v>4.3085177055262318E-2</v>
      </c>
      <c r="L141" s="250">
        <v>1.2804495811028042E-2</v>
      </c>
      <c r="M141" s="250">
        <v>5.1436368562370849E-5</v>
      </c>
      <c r="N141" s="250">
        <v>3.5325409687313659E-2</v>
      </c>
      <c r="O141" s="283">
        <v>99.999999999999986</v>
      </c>
      <c r="P141" s="328">
        <v>68922.877890999996</v>
      </c>
    </row>
    <row r="142" spans="1:16" x14ac:dyDescent="0.55000000000000004">
      <c r="A142" s="263">
        <v>20</v>
      </c>
      <c r="B142" s="246">
        <v>137</v>
      </c>
      <c r="C142" s="96" t="s">
        <v>471</v>
      </c>
      <c r="D142" s="97">
        <v>898171.68050000002</v>
      </c>
      <c r="E142" s="98">
        <v>78.41</v>
      </c>
      <c r="F142" s="98">
        <v>18.59</v>
      </c>
      <c r="G142" s="98">
        <v>1.2853000000000001</v>
      </c>
      <c r="H142" s="98">
        <v>0</v>
      </c>
      <c r="I142" s="98">
        <v>1.71</v>
      </c>
      <c r="J142" s="250">
        <v>3.5233670408703208</v>
      </c>
      <c r="K142" s="250">
        <v>0.83534489592882633</v>
      </c>
      <c r="L142" s="250">
        <v>5.7755179921319018E-2</v>
      </c>
      <c r="M142" s="250">
        <v>0</v>
      </c>
      <c r="N142" s="250">
        <v>7.683914857656228E-2</v>
      </c>
      <c r="O142" s="283">
        <v>99.9953</v>
      </c>
      <c r="P142" s="328">
        <v>710051.20385000005</v>
      </c>
    </row>
    <row r="143" spans="1:16" x14ac:dyDescent="0.55000000000000004">
      <c r="A143" s="263">
        <v>209</v>
      </c>
      <c r="B143" s="251">
        <v>138</v>
      </c>
      <c r="C143" s="209" t="s">
        <v>529</v>
      </c>
      <c r="D143" s="210">
        <v>92246.787710000004</v>
      </c>
      <c r="E143" s="211">
        <v>78</v>
      </c>
      <c r="F143" s="211">
        <v>4</v>
      </c>
      <c r="G143" s="211">
        <v>1</v>
      </c>
      <c r="H143" s="211">
        <v>0</v>
      </c>
      <c r="I143" s="211">
        <v>17</v>
      </c>
      <c r="J143" s="250">
        <v>0.35997548909961008</v>
      </c>
      <c r="K143" s="250">
        <v>1.8460281492287695E-2</v>
      </c>
      <c r="L143" s="250">
        <v>4.6150703730719238E-3</v>
      </c>
      <c r="M143" s="250">
        <v>0</v>
      </c>
      <c r="N143" s="250">
        <v>7.84561963422227E-2</v>
      </c>
      <c r="O143" s="283">
        <v>100</v>
      </c>
      <c r="P143" s="328">
        <v>80201.198451999997</v>
      </c>
    </row>
    <row r="144" spans="1:16" x14ac:dyDescent="0.55000000000000004">
      <c r="A144" s="263">
        <v>168</v>
      </c>
      <c r="B144" s="246">
        <v>139</v>
      </c>
      <c r="C144" s="96" t="s">
        <v>519</v>
      </c>
      <c r="D144" s="97">
        <v>299241.07814900001</v>
      </c>
      <c r="E144" s="98">
        <v>77.099582169858451</v>
      </c>
      <c r="F144" s="98">
        <v>0</v>
      </c>
      <c r="G144" s="98">
        <v>21.882269541533375</v>
      </c>
      <c r="H144" s="98">
        <v>0</v>
      </c>
      <c r="I144" s="98">
        <v>1.0181482886081716</v>
      </c>
      <c r="J144" s="250">
        <v>1.1542511376997533</v>
      </c>
      <c r="K144" s="250">
        <v>0</v>
      </c>
      <c r="L144" s="250">
        <v>0.32759755374707927</v>
      </c>
      <c r="M144" s="250">
        <v>0</v>
      </c>
      <c r="N144" s="250">
        <v>1.5242609459075315E-2</v>
      </c>
      <c r="O144" s="283">
        <v>100</v>
      </c>
      <c r="P144" s="328">
        <v>237959.69613600001</v>
      </c>
    </row>
    <row r="145" spans="1:16" x14ac:dyDescent="0.55000000000000004">
      <c r="A145" s="263">
        <v>237</v>
      </c>
      <c r="B145" s="251">
        <v>140</v>
      </c>
      <c r="C145" s="209" t="s">
        <v>534</v>
      </c>
      <c r="D145" s="210">
        <v>122718.054315</v>
      </c>
      <c r="E145" s="211">
        <v>77.067096112942622</v>
      </c>
      <c r="F145" s="211">
        <v>14.488035436425811</v>
      </c>
      <c r="G145" s="211">
        <v>6.9908380660288376</v>
      </c>
      <c r="H145" s="211">
        <v>3.4789124170540663E-2</v>
      </c>
      <c r="I145" s="211">
        <v>1.4192412604321871</v>
      </c>
      <c r="J145" s="250">
        <v>0.47315619653120611</v>
      </c>
      <c r="K145" s="250">
        <v>8.8949812411023566E-2</v>
      </c>
      <c r="L145" s="250">
        <v>4.2920500663995741E-2</v>
      </c>
      <c r="M145" s="250">
        <v>2.1358907372170298E-4</v>
      </c>
      <c r="N145" s="250">
        <v>8.7134825446403882E-3</v>
      </c>
      <c r="O145" s="283">
        <v>100.00000000000001</v>
      </c>
      <c r="P145" s="328">
        <v>110763.20251</v>
      </c>
    </row>
    <row r="146" spans="1:16" x14ac:dyDescent="0.55000000000000004">
      <c r="A146" s="263">
        <v>133</v>
      </c>
      <c r="B146" s="246">
        <v>141</v>
      </c>
      <c r="C146" s="96" t="s">
        <v>505</v>
      </c>
      <c r="D146" s="97">
        <v>39932.520924999997</v>
      </c>
      <c r="E146" s="98">
        <v>77</v>
      </c>
      <c r="F146" s="98">
        <v>0</v>
      </c>
      <c r="G146" s="98">
        <v>16</v>
      </c>
      <c r="H146" s="98">
        <v>0</v>
      </c>
      <c r="I146" s="98">
        <v>7</v>
      </c>
      <c r="J146" s="250">
        <v>0.15383123585100114</v>
      </c>
      <c r="K146" s="250">
        <v>0</v>
      </c>
      <c r="L146" s="250">
        <v>3.1964932124883355E-2</v>
      </c>
      <c r="M146" s="250">
        <v>0</v>
      </c>
      <c r="N146" s="250">
        <v>1.3984657804636468E-2</v>
      </c>
      <c r="O146" s="283">
        <v>100</v>
      </c>
      <c r="P146" s="328">
        <v>31370.386487</v>
      </c>
    </row>
    <row r="147" spans="1:16" x14ac:dyDescent="0.55000000000000004">
      <c r="A147" s="263">
        <v>194</v>
      </c>
      <c r="B147" s="251">
        <v>142</v>
      </c>
      <c r="C147" s="209" t="s">
        <v>528</v>
      </c>
      <c r="D147" s="210">
        <v>59354.814219</v>
      </c>
      <c r="E147" s="211">
        <v>75.387163963921765</v>
      </c>
      <c r="F147" s="211">
        <v>0</v>
      </c>
      <c r="G147" s="211">
        <v>11.501004092432257</v>
      </c>
      <c r="H147" s="211">
        <v>1.0656202982802379E-3</v>
      </c>
      <c r="I147" s="211">
        <v>13.110766323347702</v>
      </c>
      <c r="J147" s="250">
        <v>0.22386202688775184</v>
      </c>
      <c r="K147" s="250">
        <v>0</v>
      </c>
      <c r="L147" s="250">
        <v>3.4152207776490508E-2</v>
      </c>
      <c r="M147" s="250">
        <v>3.1643572635244534E-6</v>
      </c>
      <c r="N147" s="250">
        <v>3.8932393379341165E-2</v>
      </c>
      <c r="O147" s="283">
        <v>100</v>
      </c>
      <c r="P147" s="328">
        <v>53586.688295</v>
      </c>
    </row>
    <row r="148" spans="1:16" x14ac:dyDescent="0.55000000000000004">
      <c r="A148" s="263">
        <v>27</v>
      </c>
      <c r="B148" s="246">
        <v>143</v>
      </c>
      <c r="C148" s="96" t="s">
        <v>474</v>
      </c>
      <c r="D148" s="97">
        <v>258739.529736</v>
      </c>
      <c r="E148" s="98">
        <v>74.874872241357565</v>
      </c>
      <c r="F148" s="98">
        <v>0</v>
      </c>
      <c r="G148" s="98">
        <v>20.563837606421046</v>
      </c>
      <c r="H148" s="98">
        <v>6.077106868162852E-3</v>
      </c>
      <c r="I148" s="98">
        <v>4.55521304535322</v>
      </c>
      <c r="J148" s="250">
        <v>0.96922800644419815</v>
      </c>
      <c r="K148" s="250">
        <v>0</v>
      </c>
      <c r="L148" s="250">
        <v>0.26619140349069836</v>
      </c>
      <c r="M148" s="250">
        <v>7.8665939566363547E-5</v>
      </c>
      <c r="N148" s="250">
        <v>5.8965577191831701E-2</v>
      </c>
      <c r="O148" s="283">
        <v>100</v>
      </c>
      <c r="P148" s="328">
        <v>246416.17751899999</v>
      </c>
    </row>
    <row r="149" spans="1:16" x14ac:dyDescent="0.55000000000000004">
      <c r="A149" s="263">
        <v>124</v>
      </c>
      <c r="B149" s="251">
        <v>144</v>
      </c>
      <c r="C149" s="209" t="s">
        <v>501</v>
      </c>
      <c r="D149" s="210">
        <v>1190105.6382629999</v>
      </c>
      <c r="E149" s="211">
        <v>74.657356751503713</v>
      </c>
      <c r="F149" s="211">
        <v>2.8354355703243472</v>
      </c>
      <c r="G149" s="211">
        <v>20.601714990677213</v>
      </c>
      <c r="H149" s="211">
        <v>0</v>
      </c>
      <c r="I149" s="211">
        <v>1.9054926874947278</v>
      </c>
      <c r="J149" s="250">
        <v>4.4451374894522884</v>
      </c>
      <c r="K149" s="250">
        <v>0.16882329486332137</v>
      </c>
      <c r="L149" s="250">
        <v>1.2266367259275621</v>
      </c>
      <c r="M149" s="250">
        <v>0</v>
      </c>
      <c r="N149" s="250">
        <v>0.11345401645082226</v>
      </c>
      <c r="O149" s="283">
        <v>100</v>
      </c>
      <c r="P149" s="328">
        <v>947652.81827399996</v>
      </c>
    </row>
    <row r="150" spans="1:16" x14ac:dyDescent="0.55000000000000004">
      <c r="A150" s="263">
        <v>137</v>
      </c>
      <c r="B150" s="246">
        <v>145</v>
      </c>
      <c r="C150" s="96" t="s">
        <v>506</v>
      </c>
      <c r="D150" s="97">
        <v>18763.25907</v>
      </c>
      <c r="E150" s="98">
        <v>74.139186788456854</v>
      </c>
      <c r="F150" s="98">
        <v>0</v>
      </c>
      <c r="G150" s="98">
        <v>23.753201065338825</v>
      </c>
      <c r="H150" s="98">
        <v>0.12752824326206141</v>
      </c>
      <c r="I150" s="98">
        <v>1.9800839029422597</v>
      </c>
      <c r="J150" s="250">
        <v>6.9595822072014535E-2</v>
      </c>
      <c r="K150" s="250">
        <v>0</v>
      </c>
      <c r="L150" s="250">
        <v>2.2297567947447344E-2</v>
      </c>
      <c r="M150" s="250">
        <v>1.1971311409912685E-4</v>
      </c>
      <c r="N150" s="250">
        <v>1.858741280640609E-3</v>
      </c>
      <c r="O150" s="283">
        <v>100</v>
      </c>
      <c r="P150" s="328">
        <v>17440.651159000001</v>
      </c>
    </row>
    <row r="151" spans="1:16" x14ac:dyDescent="0.55000000000000004">
      <c r="A151" s="263">
        <v>174</v>
      </c>
      <c r="B151" s="251">
        <v>146</v>
      </c>
      <c r="C151" s="209" t="s">
        <v>522</v>
      </c>
      <c r="D151" s="210">
        <v>565922.08979899995</v>
      </c>
      <c r="E151" s="211">
        <v>73.740661779511413</v>
      </c>
      <c r="F151" s="211">
        <v>0.79478054865569259</v>
      </c>
      <c r="G151" s="211">
        <v>19.727902569731871</v>
      </c>
      <c r="H151" s="211">
        <v>0</v>
      </c>
      <c r="I151" s="211">
        <v>5.7366551021010315</v>
      </c>
      <c r="J151" s="250">
        <v>2.0878089407142015</v>
      </c>
      <c r="K151" s="250">
        <v>2.2502509407233692E-2</v>
      </c>
      <c r="L151" s="250">
        <v>0.55855331878875047</v>
      </c>
      <c r="M151" s="250">
        <v>0</v>
      </c>
      <c r="N151" s="250">
        <v>0.16242110557364231</v>
      </c>
      <c r="O151" s="283">
        <v>100</v>
      </c>
      <c r="P151" s="328">
        <v>433853.42239700002</v>
      </c>
    </row>
    <row r="152" spans="1:16" x14ac:dyDescent="0.55000000000000004">
      <c r="A152" s="263">
        <v>33</v>
      </c>
      <c r="B152" s="246">
        <v>147</v>
      </c>
      <c r="C152" s="96" t="s">
        <v>481</v>
      </c>
      <c r="D152" s="97">
        <v>275210.81280000001</v>
      </c>
      <c r="E152" s="98">
        <v>72</v>
      </c>
      <c r="F152" s="98">
        <v>22</v>
      </c>
      <c r="G152" s="98">
        <v>3</v>
      </c>
      <c r="H152" s="98">
        <v>0</v>
      </c>
      <c r="I152" s="98">
        <v>3</v>
      </c>
      <c r="J152" s="250">
        <v>0.99134555904166022</v>
      </c>
      <c r="K152" s="250">
        <v>0.30291114304050726</v>
      </c>
      <c r="L152" s="250">
        <v>4.1306064960069173E-2</v>
      </c>
      <c r="M152" s="250">
        <v>0</v>
      </c>
      <c r="N152" s="250">
        <v>4.1306064960069173E-2</v>
      </c>
      <c r="O152" s="283">
        <v>100</v>
      </c>
      <c r="P152" s="328">
        <v>202322.434033</v>
      </c>
    </row>
    <row r="153" spans="1:16" x14ac:dyDescent="0.55000000000000004">
      <c r="A153" s="263">
        <v>119</v>
      </c>
      <c r="B153" s="251">
        <v>148</v>
      </c>
      <c r="C153" s="209" t="s">
        <v>499</v>
      </c>
      <c r="D153" s="210">
        <v>155073.054936</v>
      </c>
      <c r="E153" s="211">
        <v>71.430000000000007</v>
      </c>
      <c r="F153" s="211">
        <v>13.51</v>
      </c>
      <c r="G153" s="211">
        <v>10.8712</v>
      </c>
      <c r="H153" s="211">
        <v>1.9099999999999999E-2</v>
      </c>
      <c r="I153" s="211">
        <v>4.17</v>
      </c>
      <c r="J153" s="250">
        <v>0.55417134896265918</v>
      </c>
      <c r="K153" s="250">
        <v>0.10481387266534405</v>
      </c>
      <c r="L153" s="250">
        <v>8.4341419135417331E-2</v>
      </c>
      <c r="M153" s="250">
        <v>1.4818245506351377E-4</v>
      </c>
      <c r="N153" s="250">
        <v>3.2351876314913743E-2</v>
      </c>
      <c r="O153" s="283">
        <v>100.00030000000001</v>
      </c>
      <c r="P153" s="328">
        <v>113421.169348</v>
      </c>
    </row>
    <row r="154" spans="1:16" x14ac:dyDescent="0.55000000000000004">
      <c r="A154" s="263">
        <v>43</v>
      </c>
      <c r="B154" s="246">
        <v>149</v>
      </c>
      <c r="C154" s="96" t="s">
        <v>485</v>
      </c>
      <c r="D154" s="97">
        <v>536366.50815600005</v>
      </c>
      <c r="E154" s="98">
        <v>70.52</v>
      </c>
      <c r="F154" s="98">
        <v>26.05</v>
      </c>
      <c r="G154" s="98">
        <v>1.1814</v>
      </c>
      <c r="H154" s="98">
        <v>0</v>
      </c>
      <c r="I154" s="98">
        <v>2.25</v>
      </c>
      <c r="J154" s="250">
        <v>1.8923481128227908</v>
      </c>
      <c r="K154" s="250">
        <v>0.69903103146672863</v>
      </c>
      <c r="L154" s="250">
        <v>3.1701929388667685E-2</v>
      </c>
      <c r="M154" s="250">
        <v>0</v>
      </c>
      <c r="N154" s="250">
        <v>6.0376960491368113E-2</v>
      </c>
      <c r="O154" s="283">
        <v>100.00139999999999</v>
      </c>
      <c r="P154" s="328">
        <v>385326.67106199998</v>
      </c>
    </row>
    <row r="155" spans="1:16" x14ac:dyDescent="0.55000000000000004">
      <c r="A155" s="263">
        <v>148</v>
      </c>
      <c r="B155" s="251">
        <v>150</v>
      </c>
      <c r="C155" s="209" t="s">
        <v>511</v>
      </c>
      <c r="D155" s="210">
        <v>145797.59176800001</v>
      </c>
      <c r="E155" s="211">
        <v>70</v>
      </c>
      <c r="F155" s="211">
        <v>8</v>
      </c>
      <c r="G155" s="211">
        <v>17</v>
      </c>
      <c r="H155" s="211">
        <v>0</v>
      </c>
      <c r="I155" s="211">
        <v>5</v>
      </c>
      <c r="J155" s="250">
        <v>0.51059371719732305</v>
      </c>
      <c r="K155" s="250">
        <v>5.835356767969406E-2</v>
      </c>
      <c r="L155" s="250">
        <v>0.12400133131934987</v>
      </c>
      <c r="M155" s="250">
        <v>0</v>
      </c>
      <c r="N155" s="250">
        <v>3.6470979799808789E-2</v>
      </c>
      <c r="O155" s="283">
        <v>100</v>
      </c>
      <c r="P155" s="328">
        <v>104179.33928</v>
      </c>
    </row>
    <row r="156" spans="1:16" x14ac:dyDescent="0.55000000000000004">
      <c r="A156" s="263">
        <v>44</v>
      </c>
      <c r="B156" s="246">
        <v>151</v>
      </c>
      <c r="C156" s="96" t="s">
        <v>469</v>
      </c>
      <c r="D156" s="97">
        <v>117653.49512599999</v>
      </c>
      <c r="E156" s="98">
        <v>69.864612410090444</v>
      </c>
      <c r="F156" s="98">
        <v>9.6754640252644677</v>
      </c>
      <c r="G156" s="98">
        <v>17.750468875377464</v>
      </c>
      <c r="H156" s="98">
        <v>0.12279850501950126</v>
      </c>
      <c r="I156" s="98">
        <v>2.5866561842481186</v>
      </c>
      <c r="J156" s="250">
        <v>0.41123414134016306</v>
      </c>
      <c r="K156" s="250">
        <v>5.6951309156946052E-2</v>
      </c>
      <c r="L156" s="250">
        <v>0.10448206287188778</v>
      </c>
      <c r="M156" s="250">
        <v>7.2281139231306774E-4</v>
      </c>
      <c r="N156" s="250">
        <v>1.5225466773188109E-2</v>
      </c>
      <c r="O156" s="283">
        <v>99.999999999999986</v>
      </c>
      <c r="P156" s="328">
        <v>85340.549218</v>
      </c>
    </row>
    <row r="157" spans="1:16" x14ac:dyDescent="0.55000000000000004">
      <c r="A157" s="263">
        <v>37</v>
      </c>
      <c r="B157" s="251">
        <v>152</v>
      </c>
      <c r="C157" s="209" t="s">
        <v>483</v>
      </c>
      <c r="D157" s="210">
        <v>23803.516832000001</v>
      </c>
      <c r="E157" s="211">
        <v>69.589244575114222</v>
      </c>
      <c r="F157" s="211">
        <v>0</v>
      </c>
      <c r="G157" s="211">
        <v>0.213408718572137</v>
      </c>
      <c r="H157" s="211">
        <v>0</v>
      </c>
      <c r="I157" s="211">
        <v>30.197346706313628</v>
      </c>
      <c r="J157" s="250">
        <v>8.2872477870642974E-2</v>
      </c>
      <c r="K157" s="250">
        <v>0</v>
      </c>
      <c r="L157" s="250">
        <v>2.5414429219995123E-4</v>
      </c>
      <c r="M157" s="250">
        <v>0</v>
      </c>
      <c r="N157" s="250">
        <v>3.596143286150915E-2</v>
      </c>
      <c r="O157" s="283">
        <v>99.999999999999986</v>
      </c>
      <c r="P157" s="328">
        <v>14923.782073</v>
      </c>
    </row>
    <row r="158" spans="1:16" x14ac:dyDescent="0.55000000000000004">
      <c r="A158" s="263">
        <v>12</v>
      </c>
      <c r="B158" s="246">
        <v>153</v>
      </c>
      <c r="C158" s="96" t="s">
        <v>496</v>
      </c>
      <c r="D158" s="97">
        <v>336083.72208600002</v>
      </c>
      <c r="E158" s="98">
        <v>69.190720877295732</v>
      </c>
      <c r="F158" s="98">
        <v>4.8967153485722621</v>
      </c>
      <c r="G158" s="98">
        <v>21.865114345150907</v>
      </c>
      <c r="H158" s="98">
        <v>2.8789318979309867E-9</v>
      </c>
      <c r="I158" s="98">
        <v>4.0474494261021672</v>
      </c>
      <c r="J158" s="250">
        <v>1.1633821866823835</v>
      </c>
      <c r="K158" s="250">
        <v>8.2334037534974175E-2</v>
      </c>
      <c r="L158" s="250">
        <v>0.3676430049635323</v>
      </c>
      <c r="M158" s="250">
        <v>4.8406752296515754E-11</v>
      </c>
      <c r="N158" s="250">
        <v>6.8054364864555447E-2</v>
      </c>
      <c r="O158" s="283">
        <v>99.999999999999986</v>
      </c>
      <c r="P158" s="328">
        <v>240334.691234</v>
      </c>
    </row>
    <row r="159" spans="1:16" x14ac:dyDescent="0.55000000000000004">
      <c r="A159" s="263">
        <v>45</v>
      </c>
      <c r="B159" s="251">
        <v>154</v>
      </c>
      <c r="C159" s="209" t="s">
        <v>479</v>
      </c>
      <c r="D159" s="210">
        <v>182004.988503</v>
      </c>
      <c r="E159" s="211">
        <v>68.943041453918482</v>
      </c>
      <c r="F159" s="211">
        <v>17.342556093615009</v>
      </c>
      <c r="G159" s="211">
        <v>2.8675895830171609</v>
      </c>
      <c r="H159" s="211">
        <v>8.3870879147489799</v>
      </c>
      <c r="I159" s="211">
        <v>2.459724954700361</v>
      </c>
      <c r="J159" s="250">
        <v>0.62777035914595147</v>
      </c>
      <c r="K159" s="250">
        <v>0.15791503301568829</v>
      </c>
      <c r="L159" s="250">
        <v>2.6111231887225597E-2</v>
      </c>
      <c r="M159" s="250">
        <v>7.6369784120270817E-2</v>
      </c>
      <c r="N159" s="250">
        <v>2.2397364340890145E-2</v>
      </c>
      <c r="O159" s="283">
        <v>99.999999999999986</v>
      </c>
      <c r="P159" s="328">
        <v>128781.355012</v>
      </c>
    </row>
    <row r="160" spans="1:16" x14ac:dyDescent="0.55000000000000004">
      <c r="A160" s="263">
        <v>244</v>
      </c>
      <c r="B160" s="246">
        <v>155</v>
      </c>
      <c r="C160" s="96" t="s">
        <v>536</v>
      </c>
      <c r="D160" s="97">
        <v>36398.846400000002</v>
      </c>
      <c r="E160" s="98">
        <v>68.2</v>
      </c>
      <c r="F160" s="98">
        <v>0</v>
      </c>
      <c r="G160" s="98">
        <v>3.6143000000000001</v>
      </c>
      <c r="H160" s="98">
        <v>1E-4</v>
      </c>
      <c r="I160" s="98">
        <v>28.19</v>
      </c>
      <c r="J160" s="250">
        <v>0.12419355829168041</v>
      </c>
      <c r="K160" s="250">
        <v>0</v>
      </c>
      <c r="L160" s="250">
        <v>6.5817122834841719E-3</v>
      </c>
      <c r="M160" s="250">
        <v>1.8210199163002993E-7</v>
      </c>
      <c r="N160" s="250">
        <v>5.1334551440505437E-2</v>
      </c>
      <c r="O160" s="283">
        <v>100.0044</v>
      </c>
      <c r="P160" s="328">
        <v>25434.914079999999</v>
      </c>
    </row>
    <row r="161" spans="1:17" x14ac:dyDescent="0.55000000000000004">
      <c r="A161" s="263">
        <v>147</v>
      </c>
      <c r="B161" s="251">
        <v>156</v>
      </c>
      <c r="C161" s="209" t="s">
        <v>510</v>
      </c>
      <c r="D161" s="210">
        <v>185389.632468</v>
      </c>
      <c r="E161" s="211">
        <v>67.343180884268676</v>
      </c>
      <c r="F161" s="211">
        <v>8.0541296599840742</v>
      </c>
      <c r="G161" s="211">
        <v>17.100422126587578</v>
      </c>
      <c r="H161" s="211">
        <v>0</v>
      </c>
      <c r="I161" s="211">
        <v>7.5022673291596798</v>
      </c>
      <c r="J161" s="250">
        <v>0.62460599092648106</v>
      </c>
      <c r="K161" s="250">
        <v>7.4701811991477726E-2</v>
      </c>
      <c r="L161" s="250">
        <v>0.15860590437499572</v>
      </c>
      <c r="M161" s="250">
        <v>0</v>
      </c>
      <c r="N161" s="250">
        <v>6.9583305359129308E-2</v>
      </c>
      <c r="O161" s="283">
        <v>100</v>
      </c>
      <c r="P161" s="328">
        <v>126736.43282099999</v>
      </c>
    </row>
    <row r="162" spans="1:17" x14ac:dyDescent="0.55000000000000004">
      <c r="A162" s="263">
        <v>226</v>
      </c>
      <c r="B162" s="246">
        <v>157</v>
      </c>
      <c r="C162" s="96" t="s">
        <v>531</v>
      </c>
      <c r="D162" s="97">
        <v>272982.98909699998</v>
      </c>
      <c r="E162" s="98">
        <v>67.088452514748212</v>
      </c>
      <c r="F162" s="98">
        <v>15.718025443408786</v>
      </c>
      <c r="G162" s="98">
        <v>13.014106742599735</v>
      </c>
      <c r="H162" s="98">
        <v>9.9546369024689461E-3</v>
      </c>
      <c r="I162" s="98">
        <v>4.169460662340807</v>
      </c>
      <c r="J162" s="250">
        <v>0.91624250547787989</v>
      </c>
      <c r="K162" s="250">
        <v>0.21466470716801836</v>
      </c>
      <c r="L162" s="250">
        <v>0.17773666438013089</v>
      </c>
      <c r="M162" s="250">
        <v>1.3595277748634384E-4</v>
      </c>
      <c r="N162" s="250">
        <v>5.6943288159982376E-2</v>
      </c>
      <c r="O162" s="283">
        <v>100.00000000000001</v>
      </c>
      <c r="P162" s="328">
        <v>202182.520082</v>
      </c>
    </row>
    <row r="163" spans="1:17" x14ac:dyDescent="0.55000000000000004">
      <c r="A163" s="263">
        <v>48</v>
      </c>
      <c r="B163" s="251">
        <v>158</v>
      </c>
      <c r="C163" s="209" t="s">
        <v>476</v>
      </c>
      <c r="D163" s="210">
        <v>3819.842048</v>
      </c>
      <c r="E163" s="211">
        <v>66.700371943913467</v>
      </c>
      <c r="F163" s="211">
        <v>0</v>
      </c>
      <c r="G163" s="211">
        <v>27.65976225141743</v>
      </c>
      <c r="H163" s="211">
        <v>1.6813221306451676</v>
      </c>
      <c r="I163" s="211">
        <v>3.9585436740239408</v>
      </c>
      <c r="J163" s="250">
        <v>1.2746787234128101E-2</v>
      </c>
      <c r="K163" s="250">
        <v>0</v>
      </c>
      <c r="L163" s="250">
        <v>5.2859241124150729E-3</v>
      </c>
      <c r="M163" s="250">
        <v>3.2130938474205227E-4</v>
      </c>
      <c r="N163" s="250">
        <v>7.564982398031645E-4</v>
      </c>
      <c r="O163" s="283">
        <v>100.00000000000001</v>
      </c>
      <c r="P163" s="328">
        <v>17066.157888999998</v>
      </c>
    </row>
    <row r="164" spans="1:17" x14ac:dyDescent="0.55000000000000004">
      <c r="A164" s="263">
        <v>141</v>
      </c>
      <c r="B164" s="246">
        <v>159</v>
      </c>
      <c r="C164" s="96" t="s">
        <v>507</v>
      </c>
      <c r="D164" s="97">
        <v>241443.28295600001</v>
      </c>
      <c r="E164" s="98">
        <v>62.764785037351089</v>
      </c>
      <c r="F164" s="98">
        <v>31.498456526544423</v>
      </c>
      <c r="G164" s="98">
        <v>0</v>
      </c>
      <c r="H164" s="98">
        <v>5.1482610951391434E-3</v>
      </c>
      <c r="I164" s="98">
        <v>5.7316101750093456</v>
      </c>
      <c r="J164" s="250">
        <v>0.75815542938039415</v>
      </c>
      <c r="K164" s="250">
        <v>0.38047968806856636</v>
      </c>
      <c r="L164" s="250">
        <v>0</v>
      </c>
      <c r="M164" s="250">
        <v>6.2187452706558715E-5</v>
      </c>
      <c r="N164" s="250">
        <v>6.9233908324377827E-2</v>
      </c>
      <c r="O164" s="283">
        <v>100.00000000000001</v>
      </c>
      <c r="P164" s="328">
        <v>63691.200227000001</v>
      </c>
    </row>
    <row r="165" spans="1:17" x14ac:dyDescent="0.55000000000000004">
      <c r="A165" s="263">
        <v>64</v>
      </c>
      <c r="B165" s="251">
        <v>160</v>
      </c>
      <c r="C165" s="209" t="s">
        <v>494</v>
      </c>
      <c r="D165" s="210">
        <v>95633.223284000007</v>
      </c>
      <c r="E165" s="211">
        <v>58.509528582105951</v>
      </c>
      <c r="F165" s="211">
        <v>35.868985395292881</v>
      </c>
      <c r="G165" s="211">
        <v>4.8212982414232979</v>
      </c>
      <c r="H165" s="211">
        <v>9.7502340847728727E-2</v>
      </c>
      <c r="I165" s="211">
        <v>0.70268544033014402</v>
      </c>
      <c r="J165" s="250">
        <v>0.27993839529577946</v>
      </c>
      <c r="K165" s="250">
        <v>0.17161488830584978</v>
      </c>
      <c r="L165" s="250">
        <v>2.3067464832713963E-2</v>
      </c>
      <c r="M165" s="250">
        <v>4.6649920954657751E-4</v>
      </c>
      <c r="N165" s="250">
        <v>3.3619931544601159E-3</v>
      </c>
      <c r="O165" s="283">
        <v>99.999999999999986</v>
      </c>
      <c r="P165" s="328">
        <v>60008.332182999999</v>
      </c>
    </row>
    <row r="166" spans="1:17" x14ac:dyDescent="0.55000000000000004">
      <c r="A166" s="263">
        <v>129</v>
      </c>
      <c r="B166" s="246">
        <v>161</v>
      </c>
      <c r="C166" s="96" t="s">
        <v>503</v>
      </c>
      <c r="D166" s="97">
        <v>157841.33164799999</v>
      </c>
      <c r="E166" s="98">
        <v>52.24</v>
      </c>
      <c r="F166" s="98">
        <v>29.17</v>
      </c>
      <c r="G166" s="98">
        <v>16.984500000000001</v>
      </c>
      <c r="H166" s="98">
        <v>0</v>
      </c>
      <c r="I166" s="98">
        <v>1.61</v>
      </c>
      <c r="J166" s="250">
        <v>0.41252567209004459</v>
      </c>
      <c r="K166" s="250">
        <v>0.23034789155563939</v>
      </c>
      <c r="L166" s="250">
        <v>0.13412217223609041</v>
      </c>
      <c r="M166" s="250">
        <v>0</v>
      </c>
      <c r="N166" s="250">
        <v>1.2713750613801145E-2</v>
      </c>
      <c r="O166" s="283">
        <v>100.00449999999999</v>
      </c>
      <c r="P166" s="328">
        <v>83800.499903999997</v>
      </c>
    </row>
    <row r="167" spans="1:17" x14ac:dyDescent="0.55000000000000004">
      <c r="A167" s="263">
        <v>155</v>
      </c>
      <c r="B167" s="251">
        <v>162</v>
      </c>
      <c r="C167" s="209" t="s">
        <v>514</v>
      </c>
      <c r="D167" s="210">
        <v>167503.50722</v>
      </c>
      <c r="E167" s="211">
        <v>45.1552696440706</v>
      </c>
      <c r="F167" s="211">
        <v>33.42870675575233</v>
      </c>
      <c r="G167" s="211">
        <v>19.233620232620236</v>
      </c>
      <c r="H167" s="211">
        <v>1.0287781811301602E-2</v>
      </c>
      <c r="I167" s="211">
        <v>2.1721155857455354</v>
      </c>
      <c r="J167" s="250">
        <v>0.37840722583174558</v>
      </c>
      <c r="K167" s="250">
        <v>0.28013705346676443</v>
      </c>
      <c r="L167" s="250">
        <v>0.16118032141754376</v>
      </c>
      <c r="M167" s="250">
        <v>8.6212993651962856E-5</v>
      </c>
      <c r="N167" s="250">
        <v>1.8202620413225585E-2</v>
      </c>
      <c r="O167" s="283">
        <v>100</v>
      </c>
      <c r="P167" s="328">
        <v>87784.267731</v>
      </c>
    </row>
    <row r="168" spans="1:17" x14ac:dyDescent="0.55000000000000004">
      <c r="A168" s="263">
        <v>163</v>
      </c>
      <c r="B168" s="246">
        <v>163</v>
      </c>
      <c r="C168" s="96" t="s">
        <v>517</v>
      </c>
      <c r="D168" s="97">
        <v>58773.389571</v>
      </c>
      <c r="E168" s="98">
        <v>9.9776962899899395</v>
      </c>
      <c r="F168" s="98">
        <v>0</v>
      </c>
      <c r="G168" s="98">
        <v>89.389736799633184</v>
      </c>
      <c r="H168" s="98">
        <v>0.13449133832959115</v>
      </c>
      <c r="I168" s="98">
        <v>0.49807557204728758</v>
      </c>
      <c r="J168" s="250">
        <v>2.9338512743650472E-2</v>
      </c>
      <c r="K168" s="250">
        <v>0</v>
      </c>
      <c r="L168" s="250">
        <v>0.26284242935703184</v>
      </c>
      <c r="M168" s="250">
        <v>3.9545960598659345E-4</v>
      </c>
      <c r="N168" s="250">
        <v>1.464546133005726E-3</v>
      </c>
      <c r="O168" s="283">
        <v>100</v>
      </c>
      <c r="P168" s="328">
        <v>370.94196599999998</v>
      </c>
    </row>
    <row r="169" spans="1:17" x14ac:dyDescent="0.55000000000000004">
      <c r="A169" s="263">
        <v>238</v>
      </c>
      <c r="B169" s="251">
        <v>164</v>
      </c>
      <c r="C169" s="209" t="s">
        <v>532</v>
      </c>
      <c r="D169" s="210">
        <v>1743.757241</v>
      </c>
      <c r="E169" s="211">
        <v>4.6008882111310241E-8</v>
      </c>
      <c r="F169" s="211">
        <v>0</v>
      </c>
      <c r="G169" s="211">
        <v>65.74706442685644</v>
      </c>
      <c r="H169" s="211">
        <v>1.8403552844524096</v>
      </c>
      <c r="I169" s="211">
        <v>32.412580242682267</v>
      </c>
      <c r="J169" s="250">
        <v>4.0137912446794736E-12</v>
      </c>
      <c r="K169" s="250">
        <v>0</v>
      </c>
      <c r="L169" s="250">
        <v>5.7357401321215988E-3</v>
      </c>
      <c r="M169" s="250">
        <v>1.6055164978717894E-4</v>
      </c>
      <c r="N169" s="250">
        <v>2.8276568528833586E-3</v>
      </c>
      <c r="O169" s="283">
        <v>100</v>
      </c>
      <c r="P169" s="328">
        <v>9.9999999999999995E-7</v>
      </c>
    </row>
    <row r="170" spans="1:17" x14ac:dyDescent="0.55000000000000004">
      <c r="A170" s="265"/>
      <c r="B170" s="151"/>
      <c r="C170" s="102" t="s">
        <v>210</v>
      </c>
      <c r="D170" s="103">
        <v>19988164.914720006</v>
      </c>
      <c r="E170" s="106">
        <v>84.996324201182603</v>
      </c>
      <c r="F170" s="106">
        <v>5.4771340481442703</v>
      </c>
      <c r="G170" s="106">
        <v>5.9403711479296204</v>
      </c>
      <c r="H170" s="106">
        <v>0.19248232712458796</v>
      </c>
      <c r="I170" s="106">
        <v>3.3935937004174526</v>
      </c>
      <c r="J170" s="261">
        <v>84.996324201182603</v>
      </c>
      <c r="K170" s="261">
        <v>5.4771340481442703</v>
      </c>
      <c r="L170" s="261">
        <v>5.9403711479296204</v>
      </c>
      <c r="M170" s="261">
        <v>0.19248232712458796</v>
      </c>
      <c r="N170" s="261">
        <v>3.3935937004174526</v>
      </c>
      <c r="O170" s="283">
        <v>99.999905424798541</v>
      </c>
      <c r="P170" s="328"/>
    </row>
    <row r="171" spans="1:17" ht="21.75" x14ac:dyDescent="0.55000000000000004">
      <c r="A171" s="265"/>
      <c r="B171" s="354" t="s">
        <v>64</v>
      </c>
      <c r="C171" s="354"/>
      <c r="D171" s="99">
        <v>1391770930.2777193</v>
      </c>
      <c r="E171" s="100">
        <v>9.2444339077960169</v>
      </c>
      <c r="F171" s="100">
        <v>27.830654589865034</v>
      </c>
      <c r="G171" s="100">
        <v>61.348868349406217</v>
      </c>
      <c r="H171" s="101">
        <v>4.6796374773303839E-3</v>
      </c>
      <c r="I171" s="106">
        <v>1.5716210876908954</v>
      </c>
      <c r="J171" s="261">
        <v>9.2444339077960169</v>
      </c>
      <c r="K171" s="261">
        <v>27.830654589865034</v>
      </c>
      <c r="L171" s="261">
        <v>61.348868349406217</v>
      </c>
      <c r="M171" s="261">
        <v>4.6796374773303839E-3</v>
      </c>
      <c r="N171" s="261">
        <v>1.5716210876908954</v>
      </c>
      <c r="O171" s="283">
        <v>100.0002575722355</v>
      </c>
      <c r="P171" s="328"/>
    </row>
    <row r="172" spans="1:17" s="323" customFormat="1" ht="21" x14ac:dyDescent="0.55000000000000004">
      <c r="A172" s="266"/>
      <c r="B172" s="65"/>
      <c r="C172" s="355" t="s">
        <v>65</v>
      </c>
      <c r="D172" s="355"/>
      <c r="E172" s="355"/>
      <c r="F172" s="355"/>
      <c r="G172" s="355"/>
      <c r="H172" s="355"/>
      <c r="I172" s="355"/>
      <c r="J172" s="94"/>
      <c r="K172" s="94"/>
      <c r="L172" s="94"/>
      <c r="M172" s="94"/>
      <c r="N172" s="94"/>
      <c r="O172" s="284"/>
      <c r="P172" s="328"/>
      <c r="Q172" s="2"/>
    </row>
    <row r="173" spans="1:17" s="323" customFormat="1" ht="42" customHeight="1" x14ac:dyDescent="0.55000000000000004">
      <c r="A173" s="266"/>
      <c r="B173" s="65"/>
      <c r="C173" s="353" t="s">
        <v>66</v>
      </c>
      <c r="D173" s="353"/>
      <c r="E173" s="353"/>
      <c r="F173" s="353"/>
      <c r="G173" s="353"/>
      <c r="H173" s="353"/>
      <c r="I173" s="353"/>
      <c r="J173" s="94"/>
      <c r="K173" s="94"/>
      <c r="L173" s="94"/>
      <c r="M173" s="94"/>
      <c r="N173" s="94"/>
      <c r="O173" s="284"/>
      <c r="P173" s="328"/>
      <c r="Q173" s="2"/>
    </row>
    <row r="175" spans="1:17" x14ac:dyDescent="0.55000000000000004">
      <c r="E175" s="49"/>
      <c r="F175" s="51"/>
      <c r="G175" s="51"/>
      <c r="H175" s="53"/>
      <c r="I175" s="53"/>
    </row>
  </sheetData>
  <sortState ref="A99:O170">
    <sortCondition descending="1" ref="E99:E170"/>
  </sortState>
  <mergeCells count="9">
    <mergeCell ref="C1:D1"/>
    <mergeCell ref="A2:A3"/>
    <mergeCell ref="B2:B3"/>
    <mergeCell ref="D2:D3"/>
    <mergeCell ref="C173:I173"/>
    <mergeCell ref="B171:C171"/>
    <mergeCell ref="C172:I172"/>
    <mergeCell ref="C2:C3"/>
    <mergeCell ref="E2:I2"/>
  </mergeCells>
  <printOptions horizontalCentered="1" verticalCentered="1"/>
  <pageMargins left="0.5" right="0.5" top="0" bottom="0" header="0" footer="0"/>
  <pageSetup paperSize="9" scale="69" fitToHeight="0" orientation="portrait" r:id="rId1"/>
  <rowBreaks count="2" manualBreakCount="2">
    <brk id="60" min="1" max="8" man="1"/>
    <brk id="116" min="1" max="8" man="1"/>
  </rowBreaks>
  <colBreaks count="1" manualBreakCount="1">
    <brk id="9" max="18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5"/>
  <sheetViews>
    <sheetView rightToLeft="1" view="pageBreakPreview" topLeftCell="B1" zoomScaleNormal="100" zoomScaleSheetLayoutView="100" workbookViewId="0">
      <pane ySplit="4" topLeftCell="A158" activePane="bottomLeft" state="frozen"/>
      <selection activeCell="B1" sqref="B1"/>
      <selection pane="bottomLeft" activeCell="B1" sqref="A1:XFD1048576"/>
    </sheetView>
  </sheetViews>
  <sheetFormatPr defaultColWidth="9.140625" defaultRowHeight="15.75" x14ac:dyDescent="0.4"/>
  <cols>
    <col min="1" max="1" width="3.5703125" style="14" hidden="1" customWidth="1"/>
    <col min="2" max="2" width="4" style="15" bestFit="1" customWidth="1"/>
    <col min="3" max="3" width="26" style="70" bestFit="1" customWidth="1"/>
    <col min="4" max="4" width="10.140625" style="16" bestFit="1" customWidth="1"/>
    <col min="5" max="5" width="9.85546875" style="16" customWidth="1"/>
    <col min="6" max="6" width="12.28515625" style="16" customWidth="1"/>
    <col min="7" max="7" width="10.5703125" style="16" bestFit="1" customWidth="1"/>
    <col min="8" max="8" width="9.42578125" style="16" bestFit="1" customWidth="1"/>
    <col min="9" max="9" width="9.85546875" style="16" bestFit="1" customWidth="1"/>
    <col min="10" max="10" width="12.28515625" style="16" bestFit="1" customWidth="1"/>
    <col min="11" max="11" width="11.28515625" style="16" customWidth="1"/>
    <col min="12" max="12" width="14.42578125" style="70" customWidth="1"/>
    <col min="13" max="13" width="11.5703125" style="70" customWidth="1"/>
    <col min="14" max="14" width="12.28515625" style="70" customWidth="1"/>
    <col min="15" max="16" width="11.5703125" style="70" bestFit="1" customWidth="1"/>
    <col min="17" max="17" width="12.28515625" style="70" bestFit="1" customWidth="1"/>
    <col min="18" max="16384" width="9.140625" style="14"/>
  </cols>
  <sheetData>
    <row r="1" spans="1:17" ht="21" x14ac:dyDescent="0.4">
      <c r="A1" s="162"/>
      <c r="B1" s="358" t="s">
        <v>261</v>
      </c>
      <c r="C1" s="358"/>
      <c r="D1" s="358"/>
      <c r="E1" s="358"/>
      <c r="F1" s="358"/>
      <c r="G1" s="358"/>
      <c r="H1" s="358"/>
      <c r="I1" s="358"/>
      <c r="J1" s="358"/>
      <c r="K1" s="184" t="s">
        <v>375</v>
      </c>
      <c r="L1" s="184" t="s">
        <v>342</v>
      </c>
      <c r="M1" s="183"/>
      <c r="N1" s="183"/>
      <c r="O1" s="183"/>
      <c r="P1" s="183"/>
      <c r="Q1" s="183"/>
    </row>
    <row r="2" spans="1:17" x14ac:dyDescent="0.4">
      <c r="A2" s="361" t="s">
        <v>175</v>
      </c>
      <c r="B2" s="365" t="s">
        <v>57</v>
      </c>
      <c r="C2" s="359" t="s">
        <v>67</v>
      </c>
      <c r="D2" s="359" t="s">
        <v>68</v>
      </c>
      <c r="E2" s="359"/>
      <c r="F2" s="359"/>
      <c r="G2" s="359"/>
      <c r="H2" s="359"/>
      <c r="I2" s="359"/>
      <c r="J2" s="359"/>
      <c r="K2" s="359"/>
      <c r="L2" s="359" t="s">
        <v>69</v>
      </c>
      <c r="M2" s="359"/>
      <c r="N2" s="359"/>
      <c r="O2" s="359"/>
      <c r="P2" s="359"/>
      <c r="Q2" s="359"/>
    </row>
    <row r="3" spans="1:17" x14ac:dyDescent="0.4">
      <c r="A3" s="361"/>
      <c r="B3" s="365"/>
      <c r="C3" s="359"/>
      <c r="D3" s="360" t="s">
        <v>272</v>
      </c>
      <c r="E3" s="360"/>
      <c r="F3" s="360"/>
      <c r="G3" s="191" t="s">
        <v>375</v>
      </c>
      <c r="H3" s="360" t="s">
        <v>271</v>
      </c>
      <c r="I3" s="360"/>
      <c r="J3" s="181" t="s">
        <v>375</v>
      </c>
      <c r="K3" s="190"/>
      <c r="L3" s="360" t="s">
        <v>272</v>
      </c>
      <c r="M3" s="360"/>
      <c r="N3" s="191" t="s">
        <v>375</v>
      </c>
      <c r="O3" s="179" t="s">
        <v>271</v>
      </c>
      <c r="P3" s="181" t="s">
        <v>375</v>
      </c>
      <c r="Q3" s="182"/>
    </row>
    <row r="4" spans="1:17" s="238" customFormat="1" ht="31.5" x14ac:dyDescent="0.4">
      <c r="A4" s="361"/>
      <c r="B4" s="365"/>
      <c r="C4" s="359"/>
      <c r="D4" s="180" t="s">
        <v>70</v>
      </c>
      <c r="E4" s="237" t="s">
        <v>71</v>
      </c>
      <c r="F4" s="161" t="s">
        <v>72</v>
      </c>
      <c r="G4" s="237" t="s">
        <v>73</v>
      </c>
      <c r="H4" s="237" t="s">
        <v>74</v>
      </c>
      <c r="I4" s="237" t="s">
        <v>71</v>
      </c>
      <c r="J4" s="161" t="s">
        <v>72</v>
      </c>
      <c r="K4" s="237" t="s">
        <v>73</v>
      </c>
      <c r="L4" s="237" t="s">
        <v>75</v>
      </c>
      <c r="M4" s="237" t="s">
        <v>76</v>
      </c>
      <c r="N4" s="161" t="s">
        <v>72</v>
      </c>
      <c r="O4" s="237" t="s">
        <v>75</v>
      </c>
      <c r="P4" s="237" t="s">
        <v>76</v>
      </c>
      <c r="Q4" s="161" t="s">
        <v>72</v>
      </c>
    </row>
    <row r="5" spans="1:17" s="238" customFormat="1" x14ac:dyDescent="0.4">
      <c r="A5" s="132">
        <v>104</v>
      </c>
      <c r="B5" s="132">
        <v>1</v>
      </c>
      <c r="C5" s="133" t="s">
        <v>387</v>
      </c>
      <c r="D5" s="193">
        <v>17701157.54882</v>
      </c>
      <c r="E5" s="193">
        <v>18398250.954167999</v>
      </c>
      <c r="F5" s="134">
        <v>-697093.40534799919</v>
      </c>
      <c r="G5" s="134">
        <v>36099408.502987996</v>
      </c>
      <c r="H5" s="134">
        <v>10384379.636309</v>
      </c>
      <c r="I5" s="134">
        <v>7656210.2943679998</v>
      </c>
      <c r="J5" s="134">
        <v>2728169.341941</v>
      </c>
      <c r="K5" s="134">
        <v>18040589.930677</v>
      </c>
      <c r="L5" s="135">
        <v>467007747</v>
      </c>
      <c r="M5" s="135">
        <v>450069547</v>
      </c>
      <c r="N5" s="135">
        <v>16938200</v>
      </c>
      <c r="O5" s="135">
        <v>52881499</v>
      </c>
      <c r="P5" s="135">
        <v>46881984</v>
      </c>
      <c r="Q5" s="135">
        <v>5999515</v>
      </c>
    </row>
    <row r="6" spans="1:17" s="238" customFormat="1" x14ac:dyDescent="0.4">
      <c r="A6" s="212">
        <v>130</v>
      </c>
      <c r="B6" s="212">
        <v>2</v>
      </c>
      <c r="C6" s="74" t="s">
        <v>399</v>
      </c>
      <c r="D6" s="213">
        <v>7901239.7569730002</v>
      </c>
      <c r="E6" s="213">
        <v>4712117.5034029996</v>
      </c>
      <c r="F6" s="24">
        <v>3189122.2535700006</v>
      </c>
      <c r="G6" s="24">
        <v>12613357.260375999</v>
      </c>
      <c r="H6" s="24">
        <v>815651.16997399996</v>
      </c>
      <c r="I6" s="24">
        <v>409666.05254200002</v>
      </c>
      <c r="J6" s="24">
        <v>405985.11743199994</v>
      </c>
      <c r="K6" s="24">
        <v>1225317.222516</v>
      </c>
      <c r="L6" s="69">
        <v>73056038</v>
      </c>
      <c r="M6" s="69">
        <v>73287686</v>
      </c>
      <c r="N6" s="69">
        <v>-231648</v>
      </c>
      <c r="O6" s="69">
        <v>8495649</v>
      </c>
      <c r="P6" s="69">
        <v>9507158</v>
      </c>
      <c r="Q6" s="69">
        <v>-1011509</v>
      </c>
    </row>
    <row r="7" spans="1:17" s="238" customFormat="1" x14ac:dyDescent="0.4">
      <c r="A7" s="132">
        <v>16</v>
      </c>
      <c r="B7" s="132">
        <v>3</v>
      </c>
      <c r="C7" s="133" t="s">
        <v>385</v>
      </c>
      <c r="D7" s="193">
        <v>5080239.8593849996</v>
      </c>
      <c r="E7" s="193">
        <v>4729986.5087230001</v>
      </c>
      <c r="F7" s="134">
        <v>350253.35066199955</v>
      </c>
      <c r="G7" s="134">
        <v>9810226.3681080006</v>
      </c>
      <c r="H7" s="134">
        <v>1088434.9496009999</v>
      </c>
      <c r="I7" s="134">
        <v>904294.99833900004</v>
      </c>
      <c r="J7" s="134">
        <v>184139.9512619999</v>
      </c>
      <c r="K7" s="134">
        <v>1992729.9479399999</v>
      </c>
      <c r="L7" s="135">
        <v>14357318</v>
      </c>
      <c r="M7" s="135">
        <v>28306926</v>
      </c>
      <c r="N7" s="135">
        <v>-13949608</v>
      </c>
      <c r="O7" s="135">
        <v>21900</v>
      </c>
      <c r="P7" s="135">
        <v>784374</v>
      </c>
      <c r="Q7" s="135">
        <v>-762474</v>
      </c>
    </row>
    <row r="8" spans="1:17" s="238" customFormat="1" x14ac:dyDescent="0.4">
      <c r="A8" s="212">
        <v>1</v>
      </c>
      <c r="B8" s="212">
        <v>4</v>
      </c>
      <c r="C8" s="74" t="s">
        <v>383</v>
      </c>
      <c r="D8" s="213">
        <v>3886097.5683729998</v>
      </c>
      <c r="E8" s="213">
        <v>6261411.625279</v>
      </c>
      <c r="F8" s="24">
        <v>-2375314.0569060002</v>
      </c>
      <c r="G8" s="24">
        <v>10147509.193652</v>
      </c>
      <c r="H8" s="24">
        <v>1989.7899649999999</v>
      </c>
      <c r="I8" s="24">
        <v>125964.55072699999</v>
      </c>
      <c r="J8" s="24">
        <v>-123974.76076199999</v>
      </c>
      <c r="K8" s="24">
        <v>127954.340692</v>
      </c>
      <c r="L8" s="69">
        <v>114605814</v>
      </c>
      <c r="M8" s="69">
        <v>141985634</v>
      </c>
      <c r="N8" s="69">
        <v>-27379820</v>
      </c>
      <c r="O8" s="69">
        <v>52595</v>
      </c>
      <c r="P8" s="69">
        <v>8903316</v>
      </c>
      <c r="Q8" s="69">
        <v>-8850721</v>
      </c>
    </row>
    <row r="9" spans="1:17" s="238" customFormat="1" x14ac:dyDescent="0.4">
      <c r="A9" s="132">
        <v>208</v>
      </c>
      <c r="B9" s="132">
        <v>5</v>
      </c>
      <c r="C9" s="133" t="s">
        <v>418</v>
      </c>
      <c r="D9" s="193">
        <v>3872179.4705389999</v>
      </c>
      <c r="E9" s="193">
        <v>2175211.0389740001</v>
      </c>
      <c r="F9" s="134">
        <v>1696968.4315649997</v>
      </c>
      <c r="G9" s="134">
        <v>6047390.509513</v>
      </c>
      <c r="H9" s="134">
        <v>782374.39430100005</v>
      </c>
      <c r="I9" s="134">
        <v>417372.19801300002</v>
      </c>
      <c r="J9" s="134">
        <v>365002.19628800004</v>
      </c>
      <c r="K9" s="134">
        <v>1199746.592314</v>
      </c>
      <c r="L9" s="135">
        <v>60086613.365475997</v>
      </c>
      <c r="M9" s="135">
        <v>81700208.190700993</v>
      </c>
      <c r="N9" s="135">
        <v>-21613594.825224996</v>
      </c>
      <c r="O9" s="135">
        <v>0</v>
      </c>
      <c r="P9" s="135">
        <v>5524170.3844760004</v>
      </c>
      <c r="Q9" s="135">
        <v>-5524170.3844760004</v>
      </c>
    </row>
    <row r="10" spans="1:17" s="238" customFormat="1" x14ac:dyDescent="0.4">
      <c r="A10" s="212">
        <v>183</v>
      </c>
      <c r="B10" s="212">
        <v>6</v>
      </c>
      <c r="C10" s="74" t="s">
        <v>410</v>
      </c>
      <c r="D10" s="213">
        <v>3285442.9469209998</v>
      </c>
      <c r="E10" s="213">
        <v>3386651.974279</v>
      </c>
      <c r="F10" s="24">
        <v>-101209.02735800017</v>
      </c>
      <c r="G10" s="24">
        <v>6672094.9211999997</v>
      </c>
      <c r="H10" s="24">
        <v>1027507.579304</v>
      </c>
      <c r="I10" s="24">
        <v>1309991.423867</v>
      </c>
      <c r="J10" s="24">
        <v>-282483.84456300002</v>
      </c>
      <c r="K10" s="24">
        <v>2337499.0031710002</v>
      </c>
      <c r="L10" s="69">
        <v>16754896.597834</v>
      </c>
      <c r="M10" s="69">
        <v>25426980.26362</v>
      </c>
      <c r="N10" s="69">
        <v>-8672083.665786</v>
      </c>
      <c r="O10" s="69">
        <v>2425751.1761540002</v>
      </c>
      <c r="P10" s="69">
        <v>1665971.6247670001</v>
      </c>
      <c r="Q10" s="69">
        <v>759779.55138700013</v>
      </c>
    </row>
    <row r="11" spans="1:17" s="238" customFormat="1" x14ac:dyDescent="0.4">
      <c r="A11" s="132">
        <v>123</v>
      </c>
      <c r="B11" s="132">
        <v>7</v>
      </c>
      <c r="C11" s="133" t="s">
        <v>398</v>
      </c>
      <c r="D11" s="193">
        <v>2893737.004369</v>
      </c>
      <c r="E11" s="193">
        <v>203875.143289</v>
      </c>
      <c r="F11" s="134">
        <v>2689861.8610800002</v>
      </c>
      <c r="G11" s="134">
        <v>3097612.1476579998</v>
      </c>
      <c r="H11" s="134">
        <v>79792.267483000003</v>
      </c>
      <c r="I11" s="134">
        <v>157296.10577299999</v>
      </c>
      <c r="J11" s="134">
        <v>-77503.838289999985</v>
      </c>
      <c r="K11" s="134">
        <v>237088.37325599999</v>
      </c>
      <c r="L11" s="135">
        <v>145811519</v>
      </c>
      <c r="M11" s="135">
        <v>185361754</v>
      </c>
      <c r="N11" s="135">
        <v>-39550235</v>
      </c>
      <c r="O11" s="135">
        <v>9347061</v>
      </c>
      <c r="P11" s="135">
        <v>15704457</v>
      </c>
      <c r="Q11" s="135">
        <v>-6357396</v>
      </c>
    </row>
    <row r="12" spans="1:17" s="238" customFormat="1" x14ac:dyDescent="0.4">
      <c r="A12" s="212">
        <v>196</v>
      </c>
      <c r="B12" s="212">
        <v>8</v>
      </c>
      <c r="C12" s="74" t="s">
        <v>413</v>
      </c>
      <c r="D12" s="213">
        <v>2891671.5225749998</v>
      </c>
      <c r="E12" s="213">
        <v>2118769.3740289998</v>
      </c>
      <c r="F12" s="24">
        <v>772902.14854600001</v>
      </c>
      <c r="G12" s="24">
        <v>5010440.8966039997</v>
      </c>
      <c r="H12" s="24">
        <v>238053.06512700001</v>
      </c>
      <c r="I12" s="24">
        <v>435448.80893300002</v>
      </c>
      <c r="J12" s="24">
        <v>-197395.74380600001</v>
      </c>
      <c r="K12" s="24">
        <v>673501.87406000006</v>
      </c>
      <c r="L12" s="69">
        <v>19332083.190462999</v>
      </c>
      <c r="M12" s="69">
        <v>23296607.362916999</v>
      </c>
      <c r="N12" s="69">
        <v>-3964524.1724539995</v>
      </c>
      <c r="O12" s="69">
        <v>3717667.9440000001</v>
      </c>
      <c r="P12" s="69">
        <v>3404113.8986519999</v>
      </c>
      <c r="Q12" s="69">
        <v>313554.04534800025</v>
      </c>
    </row>
    <row r="13" spans="1:17" s="238" customFormat="1" x14ac:dyDescent="0.4">
      <c r="A13" s="132">
        <v>5</v>
      </c>
      <c r="B13" s="132">
        <v>9</v>
      </c>
      <c r="C13" s="133" t="s">
        <v>380</v>
      </c>
      <c r="D13" s="193">
        <v>2645759.0160130002</v>
      </c>
      <c r="E13" s="193">
        <v>5405946.0107150003</v>
      </c>
      <c r="F13" s="134">
        <v>-2760186.9947020002</v>
      </c>
      <c r="G13" s="134">
        <v>8051705.0267280005</v>
      </c>
      <c r="H13" s="134">
        <v>69910.037765999994</v>
      </c>
      <c r="I13" s="134">
        <v>40350.866607999997</v>
      </c>
      <c r="J13" s="134">
        <v>29559.171157999997</v>
      </c>
      <c r="K13" s="134">
        <v>110260.90437399999</v>
      </c>
      <c r="L13" s="135">
        <v>71375969</v>
      </c>
      <c r="M13" s="135">
        <v>90444871</v>
      </c>
      <c r="N13" s="135">
        <v>-19068902</v>
      </c>
      <c r="O13" s="135">
        <v>7227556</v>
      </c>
      <c r="P13" s="135">
        <v>8468961</v>
      </c>
      <c r="Q13" s="135">
        <v>-1241405</v>
      </c>
    </row>
    <row r="14" spans="1:17" s="238" customFormat="1" x14ac:dyDescent="0.4">
      <c r="A14" s="212">
        <v>214</v>
      </c>
      <c r="B14" s="212">
        <v>10</v>
      </c>
      <c r="C14" s="74" t="s">
        <v>420</v>
      </c>
      <c r="D14" s="213">
        <v>2393953.065105</v>
      </c>
      <c r="E14" s="213">
        <v>1174356.8424589999</v>
      </c>
      <c r="F14" s="24">
        <v>1219596.2226460001</v>
      </c>
      <c r="G14" s="24">
        <v>3568309.9075640002</v>
      </c>
      <c r="H14" s="24">
        <v>312448.19954399997</v>
      </c>
      <c r="I14" s="24">
        <v>368690.534874</v>
      </c>
      <c r="J14" s="24">
        <v>-56242.335330000031</v>
      </c>
      <c r="K14" s="24">
        <v>681138.73441799998</v>
      </c>
      <c r="L14" s="69">
        <v>65838939.997837</v>
      </c>
      <c r="M14" s="69">
        <v>53123936.156029999</v>
      </c>
      <c r="N14" s="69">
        <v>12715003.841807</v>
      </c>
      <c r="O14" s="69">
        <v>5326655.2673079995</v>
      </c>
      <c r="P14" s="69">
        <v>6661010.0990310004</v>
      </c>
      <c r="Q14" s="69">
        <v>-1334354.8317230009</v>
      </c>
    </row>
    <row r="15" spans="1:17" s="238" customFormat="1" x14ac:dyDescent="0.4">
      <c r="A15" s="132">
        <v>113</v>
      </c>
      <c r="B15" s="132">
        <v>11</v>
      </c>
      <c r="C15" s="133" t="s">
        <v>393</v>
      </c>
      <c r="D15" s="193">
        <v>2248081.6142790001</v>
      </c>
      <c r="E15" s="193">
        <v>1961117.2474219999</v>
      </c>
      <c r="F15" s="134">
        <v>286964.36685700016</v>
      </c>
      <c r="G15" s="134">
        <v>4209198.8617010005</v>
      </c>
      <c r="H15" s="134">
        <v>8228.0014019999999</v>
      </c>
      <c r="I15" s="134">
        <v>368875.33998300001</v>
      </c>
      <c r="J15" s="134">
        <v>-360647.33858099999</v>
      </c>
      <c r="K15" s="134">
        <v>377103.34138500004</v>
      </c>
      <c r="L15" s="135">
        <v>51127792</v>
      </c>
      <c r="M15" s="135">
        <v>44507346</v>
      </c>
      <c r="N15" s="135">
        <v>6620446</v>
      </c>
      <c r="O15" s="135">
        <v>2746016</v>
      </c>
      <c r="P15" s="135">
        <v>4275191</v>
      </c>
      <c r="Q15" s="135">
        <v>-1529175</v>
      </c>
    </row>
    <row r="16" spans="1:17" s="238" customFormat="1" x14ac:dyDescent="0.4">
      <c r="A16" s="212">
        <v>218</v>
      </c>
      <c r="B16" s="212">
        <v>12</v>
      </c>
      <c r="C16" s="74" t="s">
        <v>424</v>
      </c>
      <c r="D16" s="213">
        <v>1697469.602188</v>
      </c>
      <c r="E16" s="213">
        <v>914082.80639899999</v>
      </c>
      <c r="F16" s="24">
        <v>783386.795789</v>
      </c>
      <c r="G16" s="24">
        <v>2611552.4085869999</v>
      </c>
      <c r="H16" s="24">
        <v>220944.29425899999</v>
      </c>
      <c r="I16" s="24">
        <v>225333.09374800001</v>
      </c>
      <c r="J16" s="24">
        <v>-4388.7994890000264</v>
      </c>
      <c r="K16" s="24">
        <v>446277.38800699997</v>
      </c>
      <c r="L16" s="69">
        <v>15983087.176055999</v>
      </c>
      <c r="M16" s="69">
        <v>8937291.0434029996</v>
      </c>
      <c r="N16" s="69">
        <v>7045796.1326529998</v>
      </c>
      <c r="O16" s="69">
        <v>1763129.4265689999</v>
      </c>
      <c r="P16" s="69">
        <v>951418.65472999995</v>
      </c>
      <c r="Q16" s="69">
        <v>811710.77183899994</v>
      </c>
    </row>
    <row r="17" spans="1:17" s="238" customFormat="1" x14ac:dyDescent="0.4">
      <c r="A17" s="132">
        <v>139</v>
      </c>
      <c r="B17" s="132">
        <v>13</v>
      </c>
      <c r="C17" s="133" t="s">
        <v>403</v>
      </c>
      <c r="D17" s="193">
        <v>1600983.2096289999</v>
      </c>
      <c r="E17" s="193">
        <v>1536563.560232</v>
      </c>
      <c r="F17" s="134">
        <v>64419.649396999972</v>
      </c>
      <c r="G17" s="134">
        <v>3137546.7698609997</v>
      </c>
      <c r="H17" s="134">
        <v>0</v>
      </c>
      <c r="I17" s="134">
        <v>15800</v>
      </c>
      <c r="J17" s="134">
        <v>-15800</v>
      </c>
      <c r="K17" s="134">
        <v>15800</v>
      </c>
      <c r="L17" s="135">
        <v>39899575</v>
      </c>
      <c r="M17" s="135">
        <v>53712236</v>
      </c>
      <c r="N17" s="135">
        <v>-13812661</v>
      </c>
      <c r="O17" s="135">
        <v>0</v>
      </c>
      <c r="P17" s="135">
        <v>0</v>
      </c>
      <c r="Q17" s="135">
        <v>0</v>
      </c>
    </row>
    <row r="18" spans="1:17" s="238" customFormat="1" x14ac:dyDescent="0.4">
      <c r="A18" s="212">
        <v>11</v>
      </c>
      <c r="B18" s="212">
        <v>14</v>
      </c>
      <c r="C18" s="74" t="s">
        <v>377</v>
      </c>
      <c r="D18" s="213">
        <v>1471816.0598170001</v>
      </c>
      <c r="E18" s="213">
        <v>1227896.4145569999</v>
      </c>
      <c r="F18" s="24">
        <v>243919.64526000014</v>
      </c>
      <c r="G18" s="24">
        <v>2699712.474374</v>
      </c>
      <c r="H18" s="24">
        <v>99874.876745000001</v>
      </c>
      <c r="I18" s="24">
        <v>5529.9391390000001</v>
      </c>
      <c r="J18" s="24">
        <v>94344.937606000007</v>
      </c>
      <c r="K18" s="24">
        <v>105404.815884</v>
      </c>
      <c r="L18" s="69">
        <v>17603371</v>
      </c>
      <c r="M18" s="69">
        <v>25098352</v>
      </c>
      <c r="N18" s="69">
        <v>-7494981</v>
      </c>
      <c r="O18" s="69">
        <v>2155166</v>
      </c>
      <c r="P18" s="69">
        <v>1958710</v>
      </c>
      <c r="Q18" s="69">
        <v>196456</v>
      </c>
    </row>
    <row r="19" spans="1:17" s="238" customFormat="1" x14ac:dyDescent="0.4">
      <c r="A19" s="132">
        <v>248</v>
      </c>
      <c r="B19" s="132">
        <v>15</v>
      </c>
      <c r="C19" s="133" t="s">
        <v>440</v>
      </c>
      <c r="D19" s="193">
        <v>1216986.607241</v>
      </c>
      <c r="E19" s="193">
        <v>559626.26448300004</v>
      </c>
      <c r="F19" s="134">
        <v>657360.34275800001</v>
      </c>
      <c r="G19" s="134">
        <v>1776612.8717240002</v>
      </c>
      <c r="H19" s="134">
        <v>291180.04232499999</v>
      </c>
      <c r="I19" s="134">
        <v>44515.574809999998</v>
      </c>
      <c r="J19" s="134">
        <v>246664.467515</v>
      </c>
      <c r="K19" s="134">
        <v>335695.61713500001</v>
      </c>
      <c r="L19" s="135">
        <v>17312830</v>
      </c>
      <c r="M19" s="135">
        <v>9254160</v>
      </c>
      <c r="N19" s="135">
        <v>8058670</v>
      </c>
      <c r="O19" s="135">
        <v>6783953</v>
      </c>
      <c r="P19" s="135">
        <v>2087758</v>
      </c>
      <c r="Q19" s="135">
        <v>4696195</v>
      </c>
    </row>
    <row r="20" spans="1:17" s="238" customFormat="1" x14ac:dyDescent="0.4">
      <c r="A20" s="212">
        <v>121</v>
      </c>
      <c r="B20" s="212">
        <v>16</v>
      </c>
      <c r="C20" s="74" t="s">
        <v>397</v>
      </c>
      <c r="D20" s="213">
        <v>1019136.212097</v>
      </c>
      <c r="E20" s="213">
        <v>993947.67500699998</v>
      </c>
      <c r="F20" s="24">
        <v>25188.537089999998</v>
      </c>
      <c r="G20" s="24">
        <v>2013083.887104</v>
      </c>
      <c r="H20" s="24">
        <v>74060.702560000005</v>
      </c>
      <c r="I20" s="24">
        <v>218273.41711400001</v>
      </c>
      <c r="J20" s="24">
        <v>-144212.71455400001</v>
      </c>
      <c r="K20" s="24">
        <v>292334.11967400002</v>
      </c>
      <c r="L20" s="69">
        <v>34196903.797587</v>
      </c>
      <c r="M20" s="69">
        <v>51328654.305546999</v>
      </c>
      <c r="N20" s="69">
        <v>-17131750.507959999</v>
      </c>
      <c r="O20" s="69">
        <v>4080106.5068870001</v>
      </c>
      <c r="P20" s="69">
        <v>2724496.5082640001</v>
      </c>
      <c r="Q20" s="69">
        <v>1355609.998623</v>
      </c>
    </row>
    <row r="21" spans="1:17" s="238" customFormat="1" x14ac:dyDescent="0.4">
      <c r="A21" s="132">
        <v>195</v>
      </c>
      <c r="B21" s="132">
        <v>17</v>
      </c>
      <c r="C21" s="133" t="s">
        <v>412</v>
      </c>
      <c r="D21" s="193">
        <v>942100.17443799996</v>
      </c>
      <c r="E21" s="193">
        <v>705199.91221800004</v>
      </c>
      <c r="F21" s="134">
        <v>236900.26221999992</v>
      </c>
      <c r="G21" s="134">
        <v>1647300.086656</v>
      </c>
      <c r="H21" s="134">
        <v>180824.546696</v>
      </c>
      <c r="I21" s="134">
        <v>334269.92297000001</v>
      </c>
      <c r="J21" s="134">
        <v>-153445.37627400001</v>
      </c>
      <c r="K21" s="134">
        <v>515094.46966599999</v>
      </c>
      <c r="L21" s="135">
        <v>9514900</v>
      </c>
      <c r="M21" s="135">
        <v>8144212</v>
      </c>
      <c r="N21" s="135">
        <v>1370688</v>
      </c>
      <c r="O21" s="135">
        <v>1320238</v>
      </c>
      <c r="P21" s="135">
        <v>751925</v>
      </c>
      <c r="Q21" s="135">
        <v>568313</v>
      </c>
    </row>
    <row r="22" spans="1:17" s="238" customFormat="1" x14ac:dyDescent="0.4">
      <c r="A22" s="212">
        <v>210</v>
      </c>
      <c r="B22" s="212">
        <v>18</v>
      </c>
      <c r="C22" s="74" t="s">
        <v>419</v>
      </c>
      <c r="D22" s="213">
        <v>932617.44040399999</v>
      </c>
      <c r="E22" s="213">
        <v>1965542.659585</v>
      </c>
      <c r="F22" s="24">
        <v>-1032925.219181</v>
      </c>
      <c r="G22" s="24">
        <v>2898160.0999889998</v>
      </c>
      <c r="H22" s="24">
        <v>189300.46535700001</v>
      </c>
      <c r="I22" s="24">
        <v>346012.74312</v>
      </c>
      <c r="J22" s="24">
        <v>-156712.27776299999</v>
      </c>
      <c r="K22" s="24">
        <v>535313.20847700001</v>
      </c>
      <c r="L22" s="69">
        <v>49265171</v>
      </c>
      <c r="M22" s="69">
        <v>48921582</v>
      </c>
      <c r="N22" s="69">
        <v>343589</v>
      </c>
      <c r="O22" s="69">
        <v>4617088</v>
      </c>
      <c r="P22" s="69">
        <v>3693634</v>
      </c>
      <c r="Q22" s="69">
        <v>923454</v>
      </c>
    </row>
    <row r="23" spans="1:17" s="238" customFormat="1" x14ac:dyDescent="0.4">
      <c r="A23" s="132">
        <v>115</v>
      </c>
      <c r="B23" s="132">
        <v>19</v>
      </c>
      <c r="C23" s="133" t="s">
        <v>395</v>
      </c>
      <c r="D23" s="193">
        <v>911863.18047000002</v>
      </c>
      <c r="E23" s="193">
        <v>916967.92405399994</v>
      </c>
      <c r="F23" s="134">
        <v>-5104.7435839999234</v>
      </c>
      <c r="G23" s="134">
        <v>1828831.1045240001</v>
      </c>
      <c r="H23" s="134">
        <v>89592.105668000004</v>
      </c>
      <c r="I23" s="134">
        <v>439799.97924499999</v>
      </c>
      <c r="J23" s="134">
        <v>-350207.87357699999</v>
      </c>
      <c r="K23" s="134">
        <v>529392.084913</v>
      </c>
      <c r="L23" s="135">
        <v>18604066</v>
      </c>
      <c r="M23" s="135">
        <v>13905482</v>
      </c>
      <c r="N23" s="135">
        <v>4698584</v>
      </c>
      <c r="O23" s="135">
        <v>3456366</v>
      </c>
      <c r="P23" s="135">
        <v>1148445</v>
      </c>
      <c r="Q23" s="135">
        <v>2307921</v>
      </c>
    </row>
    <row r="24" spans="1:17" s="238" customFormat="1" x14ac:dyDescent="0.4">
      <c r="A24" s="212">
        <v>118</v>
      </c>
      <c r="B24" s="212">
        <v>20</v>
      </c>
      <c r="C24" s="74" t="s">
        <v>396</v>
      </c>
      <c r="D24" s="213">
        <v>808229.95380899997</v>
      </c>
      <c r="E24" s="213">
        <v>1637307.514917</v>
      </c>
      <c r="F24" s="24">
        <v>-829077.56110799999</v>
      </c>
      <c r="G24" s="24">
        <v>2445537.4687259998</v>
      </c>
      <c r="H24" s="24">
        <v>114846.13088700001</v>
      </c>
      <c r="I24" s="24">
        <v>0</v>
      </c>
      <c r="J24" s="24">
        <v>114846.13088700001</v>
      </c>
      <c r="K24" s="24">
        <v>114846.13088700001</v>
      </c>
      <c r="L24" s="69">
        <v>19850597.248029001</v>
      </c>
      <c r="M24" s="69">
        <v>18483976.676222999</v>
      </c>
      <c r="N24" s="69">
        <v>1366620.5718060024</v>
      </c>
      <c r="O24" s="69">
        <v>5606268.0324999997</v>
      </c>
      <c r="P24" s="69">
        <v>1737709.7034420001</v>
      </c>
      <c r="Q24" s="69">
        <v>3868558.3290579999</v>
      </c>
    </row>
    <row r="25" spans="1:17" s="238" customFormat="1" x14ac:dyDescent="0.4">
      <c r="A25" s="132">
        <v>224</v>
      </c>
      <c r="B25" s="132">
        <v>21</v>
      </c>
      <c r="C25" s="133" t="s">
        <v>428</v>
      </c>
      <c r="D25" s="193">
        <v>609638.22575999994</v>
      </c>
      <c r="E25" s="193">
        <v>515970</v>
      </c>
      <c r="F25" s="134">
        <v>93668.225759999943</v>
      </c>
      <c r="G25" s="134">
        <v>1125608.2257599998</v>
      </c>
      <c r="H25" s="134">
        <v>0</v>
      </c>
      <c r="I25" s="134">
        <v>0</v>
      </c>
      <c r="J25" s="134">
        <v>0</v>
      </c>
      <c r="K25" s="134">
        <v>0</v>
      </c>
      <c r="L25" s="135">
        <v>20880432</v>
      </c>
      <c r="M25" s="135">
        <v>21404416</v>
      </c>
      <c r="N25" s="135">
        <v>-523984</v>
      </c>
      <c r="O25" s="135">
        <v>0</v>
      </c>
      <c r="P25" s="135">
        <v>0</v>
      </c>
      <c r="Q25" s="135">
        <v>0</v>
      </c>
    </row>
    <row r="26" spans="1:17" s="238" customFormat="1" x14ac:dyDescent="0.4">
      <c r="A26" s="212">
        <v>138</v>
      </c>
      <c r="B26" s="212">
        <v>22</v>
      </c>
      <c r="C26" s="74" t="s">
        <v>402</v>
      </c>
      <c r="D26" s="213">
        <v>558460.70378400001</v>
      </c>
      <c r="E26" s="213">
        <v>125942.329685</v>
      </c>
      <c r="F26" s="24">
        <v>432518.37409900001</v>
      </c>
      <c r="G26" s="24">
        <v>684403.03346900002</v>
      </c>
      <c r="H26" s="24">
        <v>433433.920025</v>
      </c>
      <c r="I26" s="24">
        <v>0</v>
      </c>
      <c r="J26" s="24">
        <v>433433.920025</v>
      </c>
      <c r="K26" s="24">
        <v>433433.920025</v>
      </c>
      <c r="L26" s="69">
        <v>13419699.821324</v>
      </c>
      <c r="M26" s="69">
        <v>13680732.129954999</v>
      </c>
      <c r="N26" s="69">
        <v>-261032.30863099918</v>
      </c>
      <c r="O26" s="69">
        <v>2100444.048072</v>
      </c>
      <c r="P26" s="69">
        <v>1570650.8758189999</v>
      </c>
      <c r="Q26" s="69">
        <v>529793.17225300008</v>
      </c>
    </row>
    <row r="27" spans="1:17" s="238" customFormat="1" x14ac:dyDescent="0.4">
      <c r="A27" s="132">
        <v>136</v>
      </c>
      <c r="B27" s="132">
        <v>23</v>
      </c>
      <c r="C27" s="133" t="s">
        <v>401</v>
      </c>
      <c r="D27" s="193">
        <v>510658.54759899998</v>
      </c>
      <c r="E27" s="193">
        <v>850964.09165299998</v>
      </c>
      <c r="F27" s="134">
        <v>-340305.544054</v>
      </c>
      <c r="G27" s="134">
        <v>1361622.639252</v>
      </c>
      <c r="H27" s="134">
        <v>6330.5640830000002</v>
      </c>
      <c r="I27" s="134">
        <v>477089.79079</v>
      </c>
      <c r="J27" s="134">
        <v>-470759.22670699999</v>
      </c>
      <c r="K27" s="134">
        <v>483420.354873</v>
      </c>
      <c r="L27" s="135">
        <v>10303310</v>
      </c>
      <c r="M27" s="135">
        <v>12006725</v>
      </c>
      <c r="N27" s="135">
        <v>-1703415</v>
      </c>
      <c r="O27" s="135">
        <v>431675</v>
      </c>
      <c r="P27" s="135">
        <v>612475</v>
      </c>
      <c r="Q27" s="135">
        <v>-180800</v>
      </c>
    </row>
    <row r="28" spans="1:17" s="238" customFormat="1" x14ac:dyDescent="0.4">
      <c r="A28" s="212">
        <v>247</v>
      </c>
      <c r="B28" s="212">
        <v>24</v>
      </c>
      <c r="C28" s="74" t="s">
        <v>438</v>
      </c>
      <c r="D28" s="213">
        <v>499775.24480400002</v>
      </c>
      <c r="E28" s="213">
        <v>414697.84161</v>
      </c>
      <c r="F28" s="24">
        <v>85077.403194000013</v>
      </c>
      <c r="G28" s="24">
        <v>914473.08641400002</v>
      </c>
      <c r="H28" s="24">
        <v>25852.371169999999</v>
      </c>
      <c r="I28" s="24">
        <v>83631.016510000001</v>
      </c>
      <c r="J28" s="24">
        <v>-57778.645340000003</v>
      </c>
      <c r="K28" s="24">
        <v>109483.38768</v>
      </c>
      <c r="L28" s="69">
        <v>3025814</v>
      </c>
      <c r="M28" s="69">
        <v>4484492</v>
      </c>
      <c r="N28" s="69">
        <v>-1458678</v>
      </c>
      <c r="O28" s="69">
        <v>101598</v>
      </c>
      <c r="P28" s="69">
        <v>254009</v>
      </c>
      <c r="Q28" s="69">
        <v>-152411</v>
      </c>
    </row>
    <row r="29" spans="1:17" s="238" customFormat="1" x14ac:dyDescent="0.4">
      <c r="A29" s="132">
        <v>250</v>
      </c>
      <c r="B29" s="132">
        <v>25</v>
      </c>
      <c r="C29" s="133" t="s">
        <v>441</v>
      </c>
      <c r="D29" s="193">
        <v>484437.75842600001</v>
      </c>
      <c r="E29" s="193">
        <v>151297.03812000001</v>
      </c>
      <c r="F29" s="134">
        <v>333140.72030599997</v>
      </c>
      <c r="G29" s="134">
        <v>635734.79654600006</v>
      </c>
      <c r="H29" s="134">
        <v>36997.298121</v>
      </c>
      <c r="I29" s="134">
        <v>22896.382186999999</v>
      </c>
      <c r="J29" s="134">
        <v>14100.915934000001</v>
      </c>
      <c r="K29" s="134">
        <v>59893.680307999995</v>
      </c>
      <c r="L29" s="135">
        <v>4224544</v>
      </c>
      <c r="M29" s="135">
        <v>2679281</v>
      </c>
      <c r="N29" s="135">
        <v>1545263</v>
      </c>
      <c r="O29" s="135">
        <v>413279</v>
      </c>
      <c r="P29" s="135">
        <v>223886</v>
      </c>
      <c r="Q29" s="135">
        <v>189393</v>
      </c>
    </row>
    <row r="30" spans="1:17" s="238" customFormat="1" x14ac:dyDescent="0.4">
      <c r="A30" s="212">
        <v>114</v>
      </c>
      <c r="B30" s="212">
        <v>26</v>
      </c>
      <c r="C30" s="74" t="s">
        <v>394</v>
      </c>
      <c r="D30" s="213">
        <v>464170.91236100002</v>
      </c>
      <c r="E30" s="213">
        <v>378327.79612499999</v>
      </c>
      <c r="F30" s="24">
        <v>85843.116236000031</v>
      </c>
      <c r="G30" s="24">
        <v>842498.70848600008</v>
      </c>
      <c r="H30" s="24">
        <v>0</v>
      </c>
      <c r="I30" s="24">
        <v>52968.704854000003</v>
      </c>
      <c r="J30" s="24">
        <v>-52968.704854000003</v>
      </c>
      <c r="K30" s="24">
        <v>52968.704854000003</v>
      </c>
      <c r="L30" s="69">
        <v>13727301.642004</v>
      </c>
      <c r="M30" s="69">
        <v>14341711.626408</v>
      </c>
      <c r="N30" s="69">
        <v>-614409.98440399952</v>
      </c>
      <c r="O30" s="69">
        <v>680013.63917900005</v>
      </c>
      <c r="P30" s="69">
        <v>1078069.8447410001</v>
      </c>
      <c r="Q30" s="69">
        <v>-398056.20556200005</v>
      </c>
    </row>
    <row r="31" spans="1:17" s="238" customFormat="1" x14ac:dyDescent="0.4">
      <c r="A31" s="132">
        <v>42</v>
      </c>
      <c r="B31" s="132">
        <v>27</v>
      </c>
      <c r="C31" s="133" t="s">
        <v>382</v>
      </c>
      <c r="D31" s="193">
        <v>425106.22843000002</v>
      </c>
      <c r="E31" s="193">
        <v>301552.06479199999</v>
      </c>
      <c r="F31" s="134">
        <v>123554.16363800003</v>
      </c>
      <c r="G31" s="134">
        <v>726658.29322200001</v>
      </c>
      <c r="H31" s="134">
        <v>143280.68478899999</v>
      </c>
      <c r="I31" s="134">
        <v>164884.19678699999</v>
      </c>
      <c r="J31" s="134">
        <v>-21603.511998000002</v>
      </c>
      <c r="K31" s="134">
        <v>308164.88157600001</v>
      </c>
      <c r="L31" s="135">
        <v>4579616</v>
      </c>
      <c r="M31" s="135">
        <v>2697820</v>
      </c>
      <c r="N31" s="135">
        <v>1881796</v>
      </c>
      <c r="O31" s="135">
        <v>1030529</v>
      </c>
      <c r="P31" s="135">
        <v>369310</v>
      </c>
      <c r="Q31" s="135">
        <v>661219</v>
      </c>
    </row>
    <row r="32" spans="1:17" s="238" customFormat="1" x14ac:dyDescent="0.4">
      <c r="A32" s="212">
        <v>243</v>
      </c>
      <c r="B32" s="212">
        <v>28</v>
      </c>
      <c r="C32" s="74" t="s">
        <v>436</v>
      </c>
      <c r="D32" s="213">
        <v>423371.074716</v>
      </c>
      <c r="E32" s="213">
        <v>357011.47292899998</v>
      </c>
      <c r="F32" s="24">
        <v>66359.601787000021</v>
      </c>
      <c r="G32" s="24">
        <v>780382.54764500004</v>
      </c>
      <c r="H32" s="24">
        <v>196679.575625</v>
      </c>
      <c r="I32" s="24">
        <v>183365.293848</v>
      </c>
      <c r="J32" s="24">
        <v>13314.281776999997</v>
      </c>
      <c r="K32" s="24">
        <v>380044.869473</v>
      </c>
      <c r="L32" s="69">
        <v>2943533.1</v>
      </c>
      <c r="M32" s="69">
        <v>100660</v>
      </c>
      <c r="N32" s="69">
        <v>2842873.1</v>
      </c>
      <c r="O32" s="69">
        <v>1198864.6000000001</v>
      </c>
      <c r="P32" s="69">
        <v>0</v>
      </c>
      <c r="Q32" s="69">
        <v>1198864.6000000001</v>
      </c>
    </row>
    <row r="33" spans="1:17" s="238" customFormat="1" x14ac:dyDescent="0.4">
      <c r="A33" s="132">
        <v>107</v>
      </c>
      <c r="B33" s="132">
        <v>29</v>
      </c>
      <c r="C33" s="133" t="s">
        <v>391</v>
      </c>
      <c r="D33" s="193">
        <v>409082.83863900002</v>
      </c>
      <c r="E33" s="193">
        <v>147237.11566700001</v>
      </c>
      <c r="F33" s="134">
        <v>261845.72297200002</v>
      </c>
      <c r="G33" s="134">
        <v>556319.95430600003</v>
      </c>
      <c r="H33" s="134">
        <v>5548.0385580000002</v>
      </c>
      <c r="I33" s="134">
        <v>128782.064128</v>
      </c>
      <c r="J33" s="134">
        <v>-123234.02557</v>
      </c>
      <c r="K33" s="134">
        <v>134330.102686</v>
      </c>
      <c r="L33" s="135">
        <v>83571236</v>
      </c>
      <c r="M33" s="135">
        <v>91309280</v>
      </c>
      <c r="N33" s="135">
        <v>-7738044</v>
      </c>
      <c r="O33" s="135">
        <v>3197047</v>
      </c>
      <c r="P33" s="135">
        <v>5051589</v>
      </c>
      <c r="Q33" s="135">
        <v>-1854542</v>
      </c>
    </row>
    <row r="34" spans="1:17" s="238" customFormat="1" x14ac:dyDescent="0.4">
      <c r="A34" s="212">
        <v>154</v>
      </c>
      <c r="B34" s="212">
        <v>30</v>
      </c>
      <c r="C34" s="74" t="s">
        <v>405</v>
      </c>
      <c r="D34" s="213">
        <v>345476.27694499999</v>
      </c>
      <c r="E34" s="213">
        <v>123407.89851100001</v>
      </c>
      <c r="F34" s="24">
        <v>222068.37843399998</v>
      </c>
      <c r="G34" s="24">
        <v>468884.17545600003</v>
      </c>
      <c r="H34" s="24">
        <v>251634.54137299999</v>
      </c>
      <c r="I34" s="24">
        <v>123407.89851100001</v>
      </c>
      <c r="J34" s="24">
        <v>128226.64286199998</v>
      </c>
      <c r="K34" s="24">
        <v>375042.43988399999</v>
      </c>
      <c r="L34" s="69">
        <v>10005020</v>
      </c>
      <c r="M34" s="69">
        <v>8103021</v>
      </c>
      <c r="N34" s="69">
        <v>1901999</v>
      </c>
      <c r="O34" s="69">
        <v>1285882</v>
      </c>
      <c r="P34" s="69">
        <v>1095657</v>
      </c>
      <c r="Q34" s="69">
        <v>190225</v>
      </c>
    </row>
    <row r="35" spans="1:17" s="238" customFormat="1" x14ac:dyDescent="0.4">
      <c r="A35" s="132">
        <v>172</v>
      </c>
      <c r="B35" s="132">
        <v>31</v>
      </c>
      <c r="C35" s="133" t="s">
        <v>407</v>
      </c>
      <c r="D35" s="193">
        <v>320861.98432300001</v>
      </c>
      <c r="E35" s="193">
        <v>190238.35498500001</v>
      </c>
      <c r="F35" s="134">
        <v>130623.629338</v>
      </c>
      <c r="G35" s="134">
        <v>511100.33930800005</v>
      </c>
      <c r="H35" s="134">
        <v>33159.395403000002</v>
      </c>
      <c r="I35" s="134">
        <v>22863.401092</v>
      </c>
      <c r="J35" s="134">
        <v>10295.994311000002</v>
      </c>
      <c r="K35" s="134">
        <v>56022.796495000002</v>
      </c>
      <c r="L35" s="135">
        <v>30078413.766158</v>
      </c>
      <c r="M35" s="135">
        <v>29518231.76441</v>
      </c>
      <c r="N35" s="135">
        <v>560182.00174799934</v>
      </c>
      <c r="O35" s="135">
        <v>6325120.2542880001</v>
      </c>
      <c r="P35" s="135">
        <v>5236147.6831069998</v>
      </c>
      <c r="Q35" s="135">
        <v>1088972.5711810002</v>
      </c>
    </row>
    <row r="36" spans="1:17" s="238" customFormat="1" x14ac:dyDescent="0.4">
      <c r="A36" s="212">
        <v>7</v>
      </c>
      <c r="B36" s="212">
        <v>32</v>
      </c>
      <c r="C36" s="74" t="s">
        <v>376</v>
      </c>
      <c r="D36" s="213">
        <v>319339.675216</v>
      </c>
      <c r="E36" s="213">
        <v>670509.39761600003</v>
      </c>
      <c r="F36" s="24">
        <v>-351169.72240000003</v>
      </c>
      <c r="G36" s="24">
        <v>989849.07283199998</v>
      </c>
      <c r="H36" s="24">
        <v>107163.33233200001</v>
      </c>
      <c r="I36" s="24">
        <v>348293.91931999999</v>
      </c>
      <c r="J36" s="24">
        <v>-241130.58698799997</v>
      </c>
      <c r="K36" s="24">
        <v>455457.25165200001</v>
      </c>
      <c r="L36" s="69">
        <v>3812589</v>
      </c>
      <c r="M36" s="69">
        <v>6275870</v>
      </c>
      <c r="N36" s="69">
        <v>-2463281</v>
      </c>
      <c r="O36" s="69">
        <v>328276</v>
      </c>
      <c r="P36" s="69">
        <v>507743</v>
      </c>
      <c r="Q36" s="69">
        <v>-179467</v>
      </c>
    </row>
    <row r="37" spans="1:17" s="238" customFormat="1" x14ac:dyDescent="0.4">
      <c r="A37" s="132">
        <v>235</v>
      </c>
      <c r="B37" s="132">
        <v>33</v>
      </c>
      <c r="C37" s="133" t="s">
        <v>433</v>
      </c>
      <c r="D37" s="193">
        <v>293002.38214100001</v>
      </c>
      <c r="E37" s="193">
        <v>629381.98274300003</v>
      </c>
      <c r="F37" s="134">
        <v>-336379.60060200002</v>
      </c>
      <c r="G37" s="134">
        <v>922384.36488400004</v>
      </c>
      <c r="H37" s="134">
        <v>15025.46881</v>
      </c>
      <c r="I37" s="134">
        <v>45087.035719</v>
      </c>
      <c r="J37" s="134">
        <v>-30061.566909000001</v>
      </c>
      <c r="K37" s="134">
        <v>60112.504528999998</v>
      </c>
      <c r="L37" s="135">
        <v>1587035</v>
      </c>
      <c r="M37" s="135">
        <v>5228600</v>
      </c>
      <c r="N37" s="135">
        <v>-3641565</v>
      </c>
      <c r="O37" s="135">
        <v>140934</v>
      </c>
      <c r="P37" s="135">
        <v>50385</v>
      </c>
      <c r="Q37" s="135">
        <v>90549</v>
      </c>
    </row>
    <row r="38" spans="1:17" s="238" customFormat="1" x14ac:dyDescent="0.4">
      <c r="A38" s="212">
        <v>3</v>
      </c>
      <c r="B38" s="212">
        <v>34</v>
      </c>
      <c r="C38" s="74" t="s">
        <v>384</v>
      </c>
      <c r="D38" s="213">
        <v>234693.07102500001</v>
      </c>
      <c r="E38" s="213">
        <v>915420.60234500002</v>
      </c>
      <c r="F38" s="24">
        <v>-680727.53132000007</v>
      </c>
      <c r="G38" s="24">
        <v>1150113.67337</v>
      </c>
      <c r="H38" s="24">
        <v>88717.116282999996</v>
      </c>
      <c r="I38" s="24">
        <v>271288.43868800002</v>
      </c>
      <c r="J38" s="24">
        <v>-182571.32240500004</v>
      </c>
      <c r="K38" s="24">
        <v>360005.55497100001</v>
      </c>
      <c r="L38" s="69">
        <v>3831154</v>
      </c>
      <c r="M38" s="69">
        <v>6346541</v>
      </c>
      <c r="N38" s="69">
        <v>-2515387</v>
      </c>
      <c r="O38" s="69">
        <v>526343</v>
      </c>
      <c r="P38" s="69">
        <v>639026</v>
      </c>
      <c r="Q38" s="69">
        <v>-112683</v>
      </c>
    </row>
    <row r="39" spans="1:17" s="238" customFormat="1" x14ac:dyDescent="0.4">
      <c r="A39" s="132">
        <v>255</v>
      </c>
      <c r="B39" s="132">
        <v>35</v>
      </c>
      <c r="C39" s="133" t="s">
        <v>443</v>
      </c>
      <c r="D39" s="193">
        <v>222099.07862700001</v>
      </c>
      <c r="E39" s="193">
        <v>136966.694025</v>
      </c>
      <c r="F39" s="134">
        <v>85132.384602000006</v>
      </c>
      <c r="G39" s="134">
        <v>359065.77265200001</v>
      </c>
      <c r="H39" s="134">
        <v>22014.596056999999</v>
      </c>
      <c r="I39" s="134">
        <v>56892.846593000002</v>
      </c>
      <c r="J39" s="134">
        <v>-34878.250536000007</v>
      </c>
      <c r="K39" s="134">
        <v>78907.442649999997</v>
      </c>
      <c r="L39" s="135">
        <v>5537678</v>
      </c>
      <c r="M39" s="135">
        <v>3491119</v>
      </c>
      <c r="N39" s="135">
        <v>2046559</v>
      </c>
      <c r="O39" s="135">
        <v>328526</v>
      </c>
      <c r="P39" s="135">
        <v>465659</v>
      </c>
      <c r="Q39" s="135">
        <v>-137133</v>
      </c>
    </row>
    <row r="40" spans="1:17" s="238" customFormat="1" x14ac:dyDescent="0.4">
      <c r="A40" s="212">
        <v>220</v>
      </c>
      <c r="B40" s="212">
        <v>36</v>
      </c>
      <c r="C40" s="74" t="s">
        <v>425</v>
      </c>
      <c r="D40" s="213">
        <v>174866.739233</v>
      </c>
      <c r="E40" s="213">
        <v>192508.87273999999</v>
      </c>
      <c r="F40" s="24">
        <v>-17642.133506999991</v>
      </c>
      <c r="G40" s="24">
        <v>367375.61197299999</v>
      </c>
      <c r="H40" s="24">
        <v>43835.584044000003</v>
      </c>
      <c r="I40" s="24">
        <v>17278.413313000001</v>
      </c>
      <c r="J40" s="24">
        <v>26557.170731000002</v>
      </c>
      <c r="K40" s="24">
        <v>61113.997357</v>
      </c>
      <c r="L40" s="69">
        <v>416993.57915499998</v>
      </c>
      <c r="M40" s="69">
        <v>626909.70376599999</v>
      </c>
      <c r="N40" s="69">
        <v>-209916.12461100001</v>
      </c>
      <c r="O40" s="69">
        <v>15688.885729</v>
      </c>
      <c r="P40" s="69">
        <v>25325.399723999999</v>
      </c>
      <c r="Q40" s="69">
        <v>-9636.5139949999993</v>
      </c>
    </row>
    <row r="41" spans="1:17" s="238" customFormat="1" x14ac:dyDescent="0.4">
      <c r="A41" s="132">
        <v>102</v>
      </c>
      <c r="B41" s="132">
        <v>37</v>
      </c>
      <c r="C41" s="133" t="s">
        <v>386</v>
      </c>
      <c r="D41" s="193">
        <v>149976.44391599999</v>
      </c>
      <c r="E41" s="193">
        <v>188847.470879</v>
      </c>
      <c r="F41" s="134">
        <v>-38871.026963000011</v>
      </c>
      <c r="G41" s="134">
        <v>338823.91479499999</v>
      </c>
      <c r="H41" s="134">
        <v>32270.536857999999</v>
      </c>
      <c r="I41" s="134">
        <v>20174.391259</v>
      </c>
      <c r="J41" s="134">
        <v>12096.145598999999</v>
      </c>
      <c r="K41" s="134">
        <v>52444.928117000003</v>
      </c>
      <c r="L41" s="135">
        <v>494784.58255499997</v>
      </c>
      <c r="M41" s="135">
        <v>2797.4726380000002</v>
      </c>
      <c r="N41" s="135">
        <v>491987.10991699999</v>
      </c>
      <c r="O41" s="135">
        <v>0</v>
      </c>
      <c r="P41" s="135">
        <v>394.43070399999999</v>
      </c>
      <c r="Q41" s="135">
        <v>-394.43070399999999</v>
      </c>
    </row>
    <row r="42" spans="1:17" s="238" customFormat="1" x14ac:dyDescent="0.4">
      <c r="A42" s="212">
        <v>212</v>
      </c>
      <c r="B42" s="212">
        <v>38</v>
      </c>
      <c r="C42" s="74" t="s">
        <v>421</v>
      </c>
      <c r="D42" s="213">
        <v>148518.25883100001</v>
      </c>
      <c r="E42" s="213">
        <v>111063.771251</v>
      </c>
      <c r="F42" s="24">
        <v>37454.487580000015</v>
      </c>
      <c r="G42" s="24">
        <v>259582.03008200001</v>
      </c>
      <c r="H42" s="24">
        <v>68506.080619</v>
      </c>
      <c r="I42" s="24">
        <v>63081.679988999997</v>
      </c>
      <c r="J42" s="24">
        <v>5424.4006300000037</v>
      </c>
      <c r="K42" s="24">
        <v>131587.76060799998</v>
      </c>
      <c r="L42" s="69">
        <v>308825</v>
      </c>
      <c r="M42" s="69">
        <v>107234</v>
      </c>
      <c r="N42" s="69">
        <v>201591</v>
      </c>
      <c r="O42" s="69">
        <v>0</v>
      </c>
      <c r="P42" s="69">
        <v>0</v>
      </c>
      <c r="Q42" s="69">
        <v>0</v>
      </c>
    </row>
    <row r="43" spans="1:17" s="238" customFormat="1" x14ac:dyDescent="0.4">
      <c r="A43" s="132">
        <v>201</v>
      </c>
      <c r="B43" s="132">
        <v>39</v>
      </c>
      <c r="C43" s="133" t="s">
        <v>415</v>
      </c>
      <c r="D43" s="193">
        <v>142278.111703</v>
      </c>
      <c r="E43" s="193">
        <v>119033.64840999999</v>
      </c>
      <c r="F43" s="134">
        <v>23244.463293000008</v>
      </c>
      <c r="G43" s="134">
        <v>261311.760113</v>
      </c>
      <c r="H43" s="134">
        <v>23454.31367</v>
      </c>
      <c r="I43" s="134">
        <v>40787.286145999999</v>
      </c>
      <c r="J43" s="134">
        <v>-17332.972475999999</v>
      </c>
      <c r="K43" s="134">
        <v>64241.599816000002</v>
      </c>
      <c r="L43" s="135">
        <v>443192</v>
      </c>
      <c r="M43" s="135">
        <v>2059</v>
      </c>
      <c r="N43" s="135">
        <v>441133</v>
      </c>
      <c r="O43" s="135">
        <v>0</v>
      </c>
      <c r="P43" s="135">
        <v>2059</v>
      </c>
      <c r="Q43" s="135">
        <v>-2059</v>
      </c>
    </row>
    <row r="44" spans="1:17" s="238" customFormat="1" x14ac:dyDescent="0.4">
      <c r="A44" s="212">
        <v>249</v>
      </c>
      <c r="B44" s="212">
        <v>40</v>
      </c>
      <c r="C44" s="74" t="s">
        <v>439</v>
      </c>
      <c r="D44" s="213">
        <v>139560.182761</v>
      </c>
      <c r="E44" s="213">
        <v>164480.97731799999</v>
      </c>
      <c r="F44" s="24">
        <v>-24920.794556999987</v>
      </c>
      <c r="G44" s="24">
        <v>304041.16007899999</v>
      </c>
      <c r="H44" s="24">
        <v>40268.114588999997</v>
      </c>
      <c r="I44" s="24">
        <v>40104.632234999997</v>
      </c>
      <c r="J44" s="24">
        <v>163.48235399999976</v>
      </c>
      <c r="K44" s="24">
        <v>80372.746824000002</v>
      </c>
      <c r="L44" s="69">
        <v>361645.88192100002</v>
      </c>
      <c r="M44" s="69">
        <v>359098.37832600001</v>
      </c>
      <c r="N44" s="69">
        <v>2547.5035950000165</v>
      </c>
      <c r="O44" s="69">
        <v>10404.571610999999</v>
      </c>
      <c r="P44" s="69">
        <v>3702.797967</v>
      </c>
      <c r="Q44" s="69">
        <v>6701.773643999999</v>
      </c>
    </row>
    <row r="45" spans="1:17" s="238" customFormat="1" x14ac:dyDescent="0.4">
      <c r="A45" s="132">
        <v>217</v>
      </c>
      <c r="B45" s="132">
        <v>41</v>
      </c>
      <c r="C45" s="133" t="s">
        <v>423</v>
      </c>
      <c r="D45" s="193">
        <v>131511.87679400001</v>
      </c>
      <c r="E45" s="193">
        <v>118698.43977899999</v>
      </c>
      <c r="F45" s="134">
        <v>12813.437015000018</v>
      </c>
      <c r="G45" s="134">
        <v>250210.31657299999</v>
      </c>
      <c r="H45" s="134">
        <v>14324.335073</v>
      </c>
      <c r="I45" s="134">
        <v>11572.304539999999</v>
      </c>
      <c r="J45" s="134">
        <v>2752.030533000001</v>
      </c>
      <c r="K45" s="134">
        <v>25896.639612999999</v>
      </c>
      <c r="L45" s="135">
        <v>2677712</v>
      </c>
      <c r="M45" s="135">
        <v>1460013</v>
      </c>
      <c r="N45" s="135">
        <v>1217699</v>
      </c>
      <c r="O45" s="135">
        <v>96090</v>
      </c>
      <c r="P45" s="135">
        <v>297187</v>
      </c>
      <c r="Q45" s="135">
        <v>-201097</v>
      </c>
    </row>
    <row r="46" spans="1:17" s="238" customFormat="1" x14ac:dyDescent="0.4">
      <c r="A46" s="212">
        <v>259</v>
      </c>
      <c r="B46" s="212">
        <v>42</v>
      </c>
      <c r="C46" s="74" t="s">
        <v>444</v>
      </c>
      <c r="D46" s="213">
        <v>112582.867248</v>
      </c>
      <c r="E46" s="213">
        <v>123949.953502</v>
      </c>
      <c r="F46" s="24">
        <v>-11367.086254000009</v>
      </c>
      <c r="G46" s="24">
        <v>236532.82075000001</v>
      </c>
      <c r="H46" s="24">
        <v>0</v>
      </c>
      <c r="I46" s="24">
        <v>26219</v>
      </c>
      <c r="J46" s="24">
        <v>-26219</v>
      </c>
      <c r="K46" s="24">
        <v>26219</v>
      </c>
      <c r="L46" s="69">
        <v>227110</v>
      </c>
      <c r="M46" s="69">
        <v>528012</v>
      </c>
      <c r="N46" s="69">
        <v>-300902</v>
      </c>
      <c r="O46" s="69">
        <v>0</v>
      </c>
      <c r="P46" s="69">
        <v>1952</v>
      </c>
      <c r="Q46" s="69">
        <v>-1952</v>
      </c>
    </row>
    <row r="47" spans="1:17" s="238" customFormat="1" x14ac:dyDescent="0.4">
      <c r="A47" s="132">
        <v>246</v>
      </c>
      <c r="B47" s="132">
        <v>43</v>
      </c>
      <c r="C47" s="133" t="s">
        <v>437</v>
      </c>
      <c r="D47" s="193">
        <v>102981.640493</v>
      </c>
      <c r="E47" s="193">
        <v>109942.94947199999</v>
      </c>
      <c r="F47" s="134">
        <v>-6961.308978999994</v>
      </c>
      <c r="G47" s="134">
        <v>212924.58996499999</v>
      </c>
      <c r="H47" s="134">
        <v>7017.2674399999996</v>
      </c>
      <c r="I47" s="134">
        <v>21100.243890000002</v>
      </c>
      <c r="J47" s="134">
        <v>-14082.976450000002</v>
      </c>
      <c r="K47" s="134">
        <v>28117.511330000001</v>
      </c>
      <c r="L47" s="135">
        <v>1099612</v>
      </c>
      <c r="M47" s="135">
        <v>992441</v>
      </c>
      <c r="N47" s="135">
        <v>107171</v>
      </c>
      <c r="O47" s="135">
        <v>1300</v>
      </c>
      <c r="P47" s="135">
        <v>11521</v>
      </c>
      <c r="Q47" s="135">
        <v>-10221</v>
      </c>
    </row>
    <row r="48" spans="1:17" s="238" customFormat="1" x14ac:dyDescent="0.4">
      <c r="A48" s="212">
        <v>262</v>
      </c>
      <c r="B48" s="212">
        <v>44</v>
      </c>
      <c r="C48" s="74" t="s">
        <v>445</v>
      </c>
      <c r="D48" s="213">
        <v>85027.561002000002</v>
      </c>
      <c r="E48" s="213">
        <v>68976.715016999995</v>
      </c>
      <c r="F48" s="24">
        <v>16050.845985000007</v>
      </c>
      <c r="G48" s="24">
        <v>154004.27601899998</v>
      </c>
      <c r="H48" s="24">
        <v>50109.173973999998</v>
      </c>
      <c r="I48" s="24">
        <v>35885.115554000004</v>
      </c>
      <c r="J48" s="24">
        <v>14224.058419999994</v>
      </c>
      <c r="K48" s="24">
        <v>85994.289527999994</v>
      </c>
      <c r="L48" s="69">
        <v>505023</v>
      </c>
      <c r="M48" s="69">
        <v>227137</v>
      </c>
      <c r="N48" s="69">
        <v>277886</v>
      </c>
      <c r="O48" s="69">
        <v>129076</v>
      </c>
      <c r="P48" s="69">
        <v>66323</v>
      </c>
      <c r="Q48" s="69">
        <v>62753</v>
      </c>
    </row>
    <row r="49" spans="1:17" s="238" customFormat="1" x14ac:dyDescent="0.4">
      <c r="A49" s="132">
        <v>241</v>
      </c>
      <c r="B49" s="132">
        <v>45</v>
      </c>
      <c r="C49" s="133" t="s">
        <v>435</v>
      </c>
      <c r="D49" s="193">
        <v>83828.357854999995</v>
      </c>
      <c r="E49" s="193">
        <v>24972.678601</v>
      </c>
      <c r="F49" s="134">
        <v>58855.679253999995</v>
      </c>
      <c r="G49" s="134">
        <v>108801.036456</v>
      </c>
      <c r="H49" s="134">
        <v>0</v>
      </c>
      <c r="I49" s="134">
        <v>0</v>
      </c>
      <c r="J49" s="134">
        <v>0</v>
      </c>
      <c r="K49" s="134">
        <v>0</v>
      </c>
      <c r="L49" s="135">
        <v>208407</v>
      </c>
      <c r="M49" s="135">
        <v>828170</v>
      </c>
      <c r="N49" s="135">
        <v>-619763</v>
      </c>
      <c r="O49" s="135">
        <v>144961</v>
      </c>
      <c r="P49" s="135">
        <v>26635</v>
      </c>
      <c r="Q49" s="135">
        <v>118326</v>
      </c>
    </row>
    <row r="50" spans="1:17" s="238" customFormat="1" x14ac:dyDescent="0.4">
      <c r="A50" s="212">
        <v>263</v>
      </c>
      <c r="B50" s="212">
        <v>46</v>
      </c>
      <c r="C50" s="74" t="s">
        <v>447</v>
      </c>
      <c r="D50" s="213">
        <v>82612.566628</v>
      </c>
      <c r="E50" s="213">
        <v>33583.300062000002</v>
      </c>
      <c r="F50" s="24">
        <v>49029.266565999998</v>
      </c>
      <c r="G50" s="24">
        <v>116195.86669</v>
      </c>
      <c r="H50" s="24">
        <v>33157.390231999998</v>
      </c>
      <c r="I50" s="24">
        <v>32818.796962</v>
      </c>
      <c r="J50" s="24">
        <v>338.59326999999757</v>
      </c>
      <c r="K50" s="24">
        <v>65976.187193999998</v>
      </c>
      <c r="L50" s="69">
        <v>1911220</v>
      </c>
      <c r="M50" s="69">
        <v>573373</v>
      </c>
      <c r="N50" s="69">
        <v>1337847</v>
      </c>
      <c r="O50" s="69">
        <v>799263</v>
      </c>
      <c r="P50" s="69">
        <v>207269</v>
      </c>
      <c r="Q50" s="69">
        <v>591994</v>
      </c>
    </row>
    <row r="51" spans="1:17" s="238" customFormat="1" x14ac:dyDescent="0.4">
      <c r="A51" s="132">
        <v>2</v>
      </c>
      <c r="B51" s="132">
        <v>47</v>
      </c>
      <c r="C51" s="133" t="s">
        <v>381</v>
      </c>
      <c r="D51" s="193">
        <v>75486.066961999997</v>
      </c>
      <c r="E51" s="193">
        <v>865431.25724399998</v>
      </c>
      <c r="F51" s="134">
        <v>-789945.190282</v>
      </c>
      <c r="G51" s="134">
        <v>940917.32420599996</v>
      </c>
      <c r="H51" s="134">
        <v>1.1E-5</v>
      </c>
      <c r="I51" s="134">
        <v>1032.4127960000001</v>
      </c>
      <c r="J51" s="134">
        <v>-1032.412785</v>
      </c>
      <c r="K51" s="134">
        <v>1032.4128070000002</v>
      </c>
      <c r="L51" s="135">
        <v>3417490.1937429998</v>
      </c>
      <c r="M51" s="135">
        <v>5284158.0921569997</v>
      </c>
      <c r="N51" s="135">
        <v>-1866667.8984139999</v>
      </c>
      <c r="O51" s="135">
        <v>106408.644849</v>
      </c>
      <c r="P51" s="135">
        <v>79114.818125000005</v>
      </c>
      <c r="Q51" s="135">
        <v>27293.826723999999</v>
      </c>
    </row>
    <row r="52" spans="1:17" s="238" customFormat="1" x14ac:dyDescent="0.4">
      <c r="A52" s="212">
        <v>225</v>
      </c>
      <c r="B52" s="212">
        <v>48</v>
      </c>
      <c r="C52" s="74" t="s">
        <v>429</v>
      </c>
      <c r="D52" s="213">
        <v>74113.829354000001</v>
      </c>
      <c r="E52" s="213">
        <v>81511.748424000005</v>
      </c>
      <c r="F52" s="24">
        <v>-7397.9190700000036</v>
      </c>
      <c r="G52" s="24">
        <v>155625.57777800001</v>
      </c>
      <c r="H52" s="24">
        <v>13936.849418</v>
      </c>
      <c r="I52" s="24">
        <v>20489.968056000002</v>
      </c>
      <c r="J52" s="24">
        <v>-6553.1186380000017</v>
      </c>
      <c r="K52" s="24">
        <v>34426.817474000003</v>
      </c>
      <c r="L52" s="69">
        <v>379654</v>
      </c>
      <c r="M52" s="69">
        <v>351563</v>
      </c>
      <c r="N52" s="69">
        <v>28091</v>
      </c>
      <c r="O52" s="69">
        <v>24181</v>
      </c>
      <c r="P52" s="69">
        <v>49857</v>
      </c>
      <c r="Q52" s="69">
        <v>-25676</v>
      </c>
    </row>
    <row r="53" spans="1:17" s="238" customFormat="1" x14ac:dyDescent="0.4">
      <c r="A53" s="132">
        <v>207</v>
      </c>
      <c r="B53" s="132">
        <v>49</v>
      </c>
      <c r="C53" s="133" t="s">
        <v>417</v>
      </c>
      <c r="D53" s="193">
        <v>71502.887537999995</v>
      </c>
      <c r="E53" s="193">
        <v>52521.159222000002</v>
      </c>
      <c r="F53" s="134">
        <v>18981.728315999993</v>
      </c>
      <c r="G53" s="134">
        <v>124024.04676</v>
      </c>
      <c r="H53" s="134">
        <v>42315.865338000003</v>
      </c>
      <c r="I53" s="134">
        <v>0</v>
      </c>
      <c r="J53" s="134">
        <v>42315.865338000003</v>
      </c>
      <c r="K53" s="134">
        <v>42315.865338000003</v>
      </c>
      <c r="L53" s="135">
        <v>14192</v>
      </c>
      <c r="M53" s="135">
        <v>10083</v>
      </c>
      <c r="N53" s="135">
        <v>4109</v>
      </c>
      <c r="O53" s="135">
        <v>0</v>
      </c>
      <c r="P53" s="135">
        <v>0</v>
      </c>
      <c r="Q53" s="135">
        <v>0</v>
      </c>
    </row>
    <row r="54" spans="1:17" s="238" customFormat="1" x14ac:dyDescent="0.4">
      <c r="A54" s="212">
        <v>178</v>
      </c>
      <c r="B54" s="212">
        <v>50</v>
      </c>
      <c r="C54" s="74" t="s">
        <v>409</v>
      </c>
      <c r="D54" s="213">
        <v>68842.298324999996</v>
      </c>
      <c r="E54" s="213">
        <v>69872.869334999996</v>
      </c>
      <c r="F54" s="24">
        <v>-1030.5710099999997</v>
      </c>
      <c r="G54" s="24">
        <v>138715.16765999998</v>
      </c>
      <c r="H54" s="24">
        <v>90.618521999999999</v>
      </c>
      <c r="I54" s="24">
        <v>0</v>
      </c>
      <c r="J54" s="24">
        <v>90.618521999999999</v>
      </c>
      <c r="K54" s="24">
        <v>90.618521999999999</v>
      </c>
      <c r="L54" s="69">
        <v>1301200</v>
      </c>
      <c r="M54" s="69">
        <v>2650722</v>
      </c>
      <c r="N54" s="69">
        <v>-1349522</v>
      </c>
      <c r="O54" s="69">
        <v>31574</v>
      </c>
      <c r="P54" s="69">
        <v>494461</v>
      </c>
      <c r="Q54" s="69">
        <v>-462887</v>
      </c>
    </row>
    <row r="55" spans="1:17" s="238" customFormat="1" x14ac:dyDescent="0.4">
      <c r="A55" s="132">
        <v>230</v>
      </c>
      <c r="B55" s="132">
        <v>51</v>
      </c>
      <c r="C55" s="133" t="s">
        <v>431</v>
      </c>
      <c r="D55" s="193">
        <v>54001.786026000002</v>
      </c>
      <c r="E55" s="193">
        <v>61860.792866999996</v>
      </c>
      <c r="F55" s="134">
        <v>-7859.0068409999949</v>
      </c>
      <c r="G55" s="134">
        <v>115862.578893</v>
      </c>
      <c r="H55" s="134">
        <v>3010.4225569999999</v>
      </c>
      <c r="I55" s="134">
        <v>2008.553525</v>
      </c>
      <c r="J55" s="134">
        <v>1001.8690319999998</v>
      </c>
      <c r="K55" s="134">
        <v>5018.9760820000001</v>
      </c>
      <c r="L55" s="135">
        <v>17287</v>
      </c>
      <c r="M55" s="135">
        <v>7761</v>
      </c>
      <c r="N55" s="135">
        <v>9526</v>
      </c>
      <c r="O55" s="135">
        <v>9594</v>
      </c>
      <c r="P55" s="135">
        <v>0</v>
      </c>
      <c r="Q55" s="135">
        <v>9594</v>
      </c>
    </row>
    <row r="56" spans="1:17" s="238" customFormat="1" x14ac:dyDescent="0.4">
      <c r="A56" s="212">
        <v>6</v>
      </c>
      <c r="B56" s="212">
        <v>52</v>
      </c>
      <c r="C56" s="74" t="s">
        <v>379</v>
      </c>
      <c r="D56" s="213">
        <v>48387.547506000003</v>
      </c>
      <c r="E56" s="213">
        <v>14464.288845999999</v>
      </c>
      <c r="F56" s="24">
        <v>33923.258660000007</v>
      </c>
      <c r="G56" s="24">
        <v>62851.836351999998</v>
      </c>
      <c r="H56" s="24">
        <v>4007.8967950000001</v>
      </c>
      <c r="I56" s="24">
        <v>2458.8298</v>
      </c>
      <c r="J56" s="24">
        <v>1549.0669950000001</v>
      </c>
      <c r="K56" s="24">
        <v>6466.7265950000001</v>
      </c>
      <c r="L56" s="69">
        <v>377218</v>
      </c>
      <c r="M56" s="69">
        <v>207974</v>
      </c>
      <c r="N56" s="69">
        <v>169244</v>
      </c>
      <c r="O56" s="69">
        <v>152516</v>
      </c>
      <c r="P56" s="69">
        <v>52110</v>
      </c>
      <c r="Q56" s="69">
        <v>100406</v>
      </c>
    </row>
    <row r="57" spans="1:17" s="238" customFormat="1" x14ac:dyDescent="0.4">
      <c r="A57" s="132">
        <v>215</v>
      </c>
      <c r="B57" s="132">
        <v>53</v>
      </c>
      <c r="C57" s="133" t="s">
        <v>422</v>
      </c>
      <c r="D57" s="193">
        <v>41307.025032999998</v>
      </c>
      <c r="E57" s="193">
        <v>89546.267508999998</v>
      </c>
      <c r="F57" s="134">
        <v>-48239.242475999999</v>
      </c>
      <c r="G57" s="134">
        <v>130853.292542</v>
      </c>
      <c r="H57" s="134">
        <v>2535.1556519999999</v>
      </c>
      <c r="I57" s="134">
        <v>4494.6057979999996</v>
      </c>
      <c r="J57" s="134">
        <v>-1959.4501459999997</v>
      </c>
      <c r="K57" s="134">
        <v>7029.76145</v>
      </c>
      <c r="L57" s="135">
        <v>723.06573000000003</v>
      </c>
      <c r="M57" s="135">
        <v>206.037972</v>
      </c>
      <c r="N57" s="135">
        <v>517.02775800000006</v>
      </c>
      <c r="O57" s="135">
        <v>645.15337</v>
      </c>
      <c r="P57" s="135">
        <v>0</v>
      </c>
      <c r="Q57" s="135">
        <v>645.15337</v>
      </c>
    </row>
    <row r="58" spans="1:17" s="238" customFormat="1" x14ac:dyDescent="0.4">
      <c r="A58" s="212">
        <v>261</v>
      </c>
      <c r="B58" s="212">
        <v>54</v>
      </c>
      <c r="C58" s="74" t="s">
        <v>446</v>
      </c>
      <c r="D58" s="213">
        <v>36277.623288000003</v>
      </c>
      <c r="E58" s="213">
        <v>8852.5716510000002</v>
      </c>
      <c r="F58" s="24">
        <v>27425.051637000004</v>
      </c>
      <c r="G58" s="24">
        <v>45130.194939000001</v>
      </c>
      <c r="H58" s="24">
        <v>2383.0060800000001</v>
      </c>
      <c r="I58" s="24">
        <v>0</v>
      </c>
      <c r="J58" s="24">
        <v>2383.0060800000001</v>
      </c>
      <c r="K58" s="24">
        <v>2383.0060800000001</v>
      </c>
      <c r="L58" s="69">
        <v>1409467.630959</v>
      </c>
      <c r="M58" s="69">
        <v>885841.18069499999</v>
      </c>
      <c r="N58" s="69">
        <v>523626.45026399998</v>
      </c>
      <c r="O58" s="69">
        <v>129483.195592</v>
      </c>
      <c r="P58" s="69">
        <v>131858.39327500001</v>
      </c>
      <c r="Q58" s="69">
        <v>-2375.1976830000058</v>
      </c>
    </row>
    <row r="59" spans="1:17" s="238" customFormat="1" x14ac:dyDescent="0.4">
      <c r="A59" s="132">
        <v>106</v>
      </c>
      <c r="B59" s="132">
        <v>55</v>
      </c>
      <c r="C59" s="133" t="s">
        <v>389</v>
      </c>
      <c r="D59" s="193">
        <v>19765.680510999999</v>
      </c>
      <c r="E59" s="193">
        <v>4199.7964819999997</v>
      </c>
      <c r="F59" s="134">
        <v>15565.884028999999</v>
      </c>
      <c r="G59" s="134">
        <v>23965.476992999997</v>
      </c>
      <c r="H59" s="134">
        <v>12378.203469</v>
      </c>
      <c r="I59" s="134">
        <v>0</v>
      </c>
      <c r="J59" s="134">
        <v>12378.203469</v>
      </c>
      <c r="K59" s="134">
        <v>12378.203469</v>
      </c>
      <c r="L59" s="135">
        <v>188470</v>
      </c>
      <c r="M59" s="135">
        <v>31127</v>
      </c>
      <c r="N59" s="135">
        <v>157343</v>
      </c>
      <c r="O59" s="135">
        <v>71932</v>
      </c>
      <c r="P59" s="135">
        <v>16617</v>
      </c>
      <c r="Q59" s="135">
        <v>55315</v>
      </c>
    </row>
    <row r="60" spans="1:17" s="238" customFormat="1" x14ac:dyDescent="0.4">
      <c r="A60" s="212">
        <v>242</v>
      </c>
      <c r="B60" s="212">
        <v>56</v>
      </c>
      <c r="C60" s="74" t="s">
        <v>434</v>
      </c>
      <c r="D60" s="213">
        <v>17841.547145</v>
      </c>
      <c r="E60" s="213">
        <v>24698.186246000001</v>
      </c>
      <c r="F60" s="24">
        <v>-6856.6391010000007</v>
      </c>
      <c r="G60" s="24">
        <v>42539.733391000002</v>
      </c>
      <c r="H60" s="24">
        <v>449.43576400000001</v>
      </c>
      <c r="I60" s="24">
        <v>4148.2152349999997</v>
      </c>
      <c r="J60" s="24">
        <v>-3698.7794709999998</v>
      </c>
      <c r="K60" s="24">
        <v>4597.6509989999995</v>
      </c>
      <c r="L60" s="69">
        <v>555</v>
      </c>
      <c r="M60" s="69">
        <v>31547</v>
      </c>
      <c r="N60" s="69">
        <v>-30992</v>
      </c>
      <c r="O60" s="69">
        <v>0</v>
      </c>
      <c r="P60" s="69">
        <v>31495</v>
      </c>
      <c r="Q60" s="69">
        <v>-31495</v>
      </c>
    </row>
    <row r="61" spans="1:17" s="238" customFormat="1" x14ac:dyDescent="0.4">
      <c r="A61" s="132">
        <v>108</v>
      </c>
      <c r="B61" s="132">
        <v>57</v>
      </c>
      <c r="C61" s="133" t="s">
        <v>392</v>
      </c>
      <c r="D61" s="193">
        <v>16064.481158000001</v>
      </c>
      <c r="E61" s="193">
        <v>0</v>
      </c>
      <c r="F61" s="134">
        <v>16064.481158000001</v>
      </c>
      <c r="G61" s="134">
        <v>16064.481158000001</v>
      </c>
      <c r="H61" s="134">
        <v>2487.2389929999999</v>
      </c>
      <c r="I61" s="134">
        <v>0</v>
      </c>
      <c r="J61" s="134">
        <v>2487.2389929999999</v>
      </c>
      <c r="K61" s="134">
        <v>2487.2389929999999</v>
      </c>
      <c r="L61" s="135">
        <v>165137</v>
      </c>
      <c r="M61" s="135">
        <v>159681</v>
      </c>
      <c r="N61" s="135">
        <v>5456</v>
      </c>
      <c r="O61" s="135">
        <v>35280</v>
      </c>
      <c r="P61" s="135">
        <v>21990</v>
      </c>
      <c r="Q61" s="135">
        <v>13290</v>
      </c>
    </row>
    <row r="62" spans="1:17" s="238" customFormat="1" x14ac:dyDescent="0.4">
      <c r="A62" s="212">
        <v>197</v>
      </c>
      <c r="B62" s="212">
        <v>58</v>
      </c>
      <c r="C62" s="74" t="s">
        <v>414</v>
      </c>
      <c r="D62" s="213">
        <v>14307.946411000001</v>
      </c>
      <c r="E62" s="213">
        <v>11402.98036</v>
      </c>
      <c r="F62" s="24">
        <v>2904.9660510000012</v>
      </c>
      <c r="G62" s="24">
        <v>25710.926770999999</v>
      </c>
      <c r="H62" s="24">
        <v>1.118301</v>
      </c>
      <c r="I62" s="24">
        <v>2281.5715610000002</v>
      </c>
      <c r="J62" s="24">
        <v>-2280.4532600000002</v>
      </c>
      <c r="K62" s="24">
        <v>2282.6898620000002</v>
      </c>
      <c r="L62" s="69">
        <v>131313</v>
      </c>
      <c r="M62" s="69">
        <v>21009</v>
      </c>
      <c r="N62" s="69">
        <v>110304</v>
      </c>
      <c r="O62" s="69">
        <v>90511</v>
      </c>
      <c r="P62" s="69">
        <v>0</v>
      </c>
      <c r="Q62" s="69">
        <v>90511</v>
      </c>
    </row>
    <row r="63" spans="1:17" s="238" customFormat="1" x14ac:dyDescent="0.4">
      <c r="A63" s="132">
        <v>191</v>
      </c>
      <c r="B63" s="132">
        <v>59</v>
      </c>
      <c r="C63" s="133" t="s">
        <v>411</v>
      </c>
      <c r="D63" s="193">
        <v>13076.587369000001</v>
      </c>
      <c r="E63" s="193">
        <v>12344.357818</v>
      </c>
      <c r="F63" s="134">
        <v>732.22955100000036</v>
      </c>
      <c r="G63" s="134">
        <v>25420.945187000001</v>
      </c>
      <c r="H63" s="134">
        <v>411.90048000000002</v>
      </c>
      <c r="I63" s="134">
        <v>337.28</v>
      </c>
      <c r="J63" s="134">
        <v>74.620480000000043</v>
      </c>
      <c r="K63" s="134">
        <v>749.18047999999999</v>
      </c>
      <c r="L63" s="135">
        <v>3969700</v>
      </c>
      <c r="M63" s="135">
        <v>3562581</v>
      </c>
      <c r="N63" s="135">
        <v>407119</v>
      </c>
      <c r="O63" s="135">
        <v>2439792</v>
      </c>
      <c r="P63" s="135">
        <v>992358</v>
      </c>
      <c r="Q63" s="135">
        <v>1447434</v>
      </c>
    </row>
    <row r="64" spans="1:17" s="238" customFormat="1" x14ac:dyDescent="0.4">
      <c r="A64" s="212">
        <v>227</v>
      </c>
      <c r="B64" s="212">
        <v>60</v>
      </c>
      <c r="C64" s="74" t="s">
        <v>430</v>
      </c>
      <c r="D64" s="213">
        <v>10857.324473000001</v>
      </c>
      <c r="E64" s="213">
        <v>31441.900645000002</v>
      </c>
      <c r="F64" s="24">
        <v>-20584.576172000001</v>
      </c>
      <c r="G64" s="24">
        <v>42299.225118000002</v>
      </c>
      <c r="H64" s="24">
        <v>0</v>
      </c>
      <c r="I64" s="24">
        <v>0</v>
      </c>
      <c r="J64" s="24">
        <v>0</v>
      </c>
      <c r="K64" s="24">
        <v>0</v>
      </c>
      <c r="L64" s="69">
        <v>230</v>
      </c>
      <c r="M64" s="69">
        <v>0</v>
      </c>
      <c r="N64" s="69">
        <v>230</v>
      </c>
      <c r="O64" s="69">
        <v>0</v>
      </c>
      <c r="P64" s="69">
        <v>0</v>
      </c>
      <c r="Q64" s="69">
        <v>0</v>
      </c>
    </row>
    <row r="65" spans="1:17" s="238" customFormat="1" x14ac:dyDescent="0.4">
      <c r="A65" s="132">
        <v>175</v>
      </c>
      <c r="B65" s="132">
        <v>61</v>
      </c>
      <c r="C65" s="133" t="s">
        <v>408</v>
      </c>
      <c r="D65" s="193">
        <v>9369.9002679999994</v>
      </c>
      <c r="E65" s="193">
        <v>7245.6800270000003</v>
      </c>
      <c r="F65" s="134">
        <v>2124.2202409999991</v>
      </c>
      <c r="G65" s="134">
        <v>16615.580295</v>
      </c>
      <c r="H65" s="134">
        <v>2789.6621049999999</v>
      </c>
      <c r="I65" s="134">
        <v>4792.2755790000001</v>
      </c>
      <c r="J65" s="134">
        <v>-2002.6134740000002</v>
      </c>
      <c r="K65" s="134">
        <v>7581.9376840000004</v>
      </c>
      <c r="L65" s="135">
        <v>47202</v>
      </c>
      <c r="M65" s="135">
        <v>1441</v>
      </c>
      <c r="N65" s="135">
        <v>45761</v>
      </c>
      <c r="O65" s="135">
        <v>1275</v>
      </c>
      <c r="P65" s="135">
        <v>408</v>
      </c>
      <c r="Q65" s="135">
        <v>867</v>
      </c>
    </row>
    <row r="66" spans="1:17" s="238" customFormat="1" x14ac:dyDescent="0.4">
      <c r="A66" s="212">
        <v>254</v>
      </c>
      <c r="B66" s="212">
        <v>62</v>
      </c>
      <c r="C66" s="74" t="s">
        <v>442</v>
      </c>
      <c r="D66" s="213">
        <v>7605.5676560000002</v>
      </c>
      <c r="E66" s="213">
        <v>44492.281077</v>
      </c>
      <c r="F66" s="24">
        <v>-36886.713421</v>
      </c>
      <c r="G66" s="24">
        <v>52097.848732999999</v>
      </c>
      <c r="H66" s="24">
        <v>90.275763999999995</v>
      </c>
      <c r="I66" s="24">
        <v>11089.1</v>
      </c>
      <c r="J66" s="24">
        <v>-10998.824236</v>
      </c>
      <c r="K66" s="24">
        <v>11179.375764</v>
      </c>
      <c r="L66" s="69">
        <v>502496</v>
      </c>
      <c r="M66" s="69">
        <v>627803</v>
      </c>
      <c r="N66" s="69">
        <v>-125307</v>
      </c>
      <c r="O66" s="69">
        <v>59957</v>
      </c>
      <c r="P66" s="69">
        <v>202440</v>
      </c>
      <c r="Q66" s="69">
        <v>-142483</v>
      </c>
    </row>
    <row r="67" spans="1:17" s="238" customFormat="1" x14ac:dyDescent="0.4">
      <c r="A67" s="132">
        <v>53</v>
      </c>
      <c r="B67" s="132">
        <v>63</v>
      </c>
      <c r="C67" s="133" t="s">
        <v>378</v>
      </c>
      <c r="D67" s="193">
        <v>4252.074987</v>
      </c>
      <c r="E67" s="193">
        <v>14753.736150000001</v>
      </c>
      <c r="F67" s="134">
        <v>-10501.661163000001</v>
      </c>
      <c r="G67" s="134">
        <v>19005.811137000001</v>
      </c>
      <c r="H67" s="134">
        <v>0</v>
      </c>
      <c r="I67" s="134">
        <v>0</v>
      </c>
      <c r="J67" s="134">
        <v>0</v>
      </c>
      <c r="K67" s="134">
        <v>0</v>
      </c>
      <c r="L67" s="135">
        <v>99632.676556000006</v>
      </c>
      <c r="M67" s="135">
        <v>7637.4470119999996</v>
      </c>
      <c r="N67" s="135">
        <v>91995.229544000002</v>
      </c>
      <c r="O67" s="135">
        <v>0</v>
      </c>
      <c r="P67" s="135">
        <v>0</v>
      </c>
      <c r="Q67" s="135">
        <v>0</v>
      </c>
    </row>
    <row r="68" spans="1:17" s="238" customFormat="1" x14ac:dyDescent="0.4">
      <c r="A68" s="212">
        <v>205</v>
      </c>
      <c r="B68" s="212">
        <v>64</v>
      </c>
      <c r="C68" s="74" t="s">
        <v>416</v>
      </c>
      <c r="D68" s="213">
        <v>2584.7133560000002</v>
      </c>
      <c r="E68" s="213">
        <v>8257.4406390000004</v>
      </c>
      <c r="F68" s="24">
        <v>-5672.7272830000002</v>
      </c>
      <c r="G68" s="24">
        <v>10842.153995000001</v>
      </c>
      <c r="H68" s="24">
        <v>0</v>
      </c>
      <c r="I68" s="24">
        <v>0</v>
      </c>
      <c r="J68" s="24">
        <v>0</v>
      </c>
      <c r="K68" s="24">
        <v>0</v>
      </c>
      <c r="L68" s="69">
        <v>0</v>
      </c>
      <c r="M68" s="69">
        <v>1528.28</v>
      </c>
      <c r="N68" s="69">
        <v>-1528.28</v>
      </c>
      <c r="O68" s="69">
        <v>0</v>
      </c>
      <c r="P68" s="69">
        <v>0</v>
      </c>
      <c r="Q68" s="69">
        <v>0</v>
      </c>
    </row>
    <row r="69" spans="1:17" s="238" customFormat="1" x14ac:dyDescent="0.4">
      <c r="A69" s="132">
        <v>164</v>
      </c>
      <c r="B69" s="132">
        <v>65</v>
      </c>
      <c r="C69" s="133" t="s">
        <v>406</v>
      </c>
      <c r="D69" s="193">
        <v>64.349158000000003</v>
      </c>
      <c r="E69" s="193">
        <v>845.90707599999996</v>
      </c>
      <c r="F69" s="134">
        <v>-781.55791799999997</v>
      </c>
      <c r="G69" s="134">
        <v>910.25623399999995</v>
      </c>
      <c r="H69" s="134">
        <v>0</v>
      </c>
      <c r="I69" s="134">
        <v>0</v>
      </c>
      <c r="J69" s="134">
        <v>0</v>
      </c>
      <c r="K69" s="134">
        <v>0</v>
      </c>
      <c r="L69" s="135">
        <v>9427</v>
      </c>
      <c r="M69" s="135">
        <v>3621</v>
      </c>
      <c r="N69" s="135">
        <v>5806</v>
      </c>
      <c r="O69" s="135">
        <v>6626</v>
      </c>
      <c r="P69" s="135">
        <v>3621</v>
      </c>
      <c r="Q69" s="135">
        <v>3005</v>
      </c>
    </row>
    <row r="70" spans="1:17" s="238" customFormat="1" x14ac:dyDescent="0.4">
      <c r="A70" s="212">
        <v>219</v>
      </c>
      <c r="B70" s="212">
        <v>66</v>
      </c>
      <c r="C70" s="74" t="s">
        <v>426</v>
      </c>
      <c r="D70" s="213">
        <v>50.394247</v>
      </c>
      <c r="E70" s="213">
        <v>50.161499999999997</v>
      </c>
      <c r="F70" s="24">
        <v>0.23274700000000337</v>
      </c>
      <c r="G70" s="24">
        <v>100.555747</v>
      </c>
      <c r="H70" s="24">
        <v>0</v>
      </c>
      <c r="I70" s="24">
        <v>0</v>
      </c>
      <c r="J70" s="24">
        <v>0</v>
      </c>
      <c r="K70" s="24">
        <v>0</v>
      </c>
      <c r="L70" s="69">
        <v>3051401</v>
      </c>
      <c r="M70" s="69">
        <v>2699467</v>
      </c>
      <c r="N70" s="69">
        <v>351934</v>
      </c>
      <c r="O70" s="69">
        <v>508816</v>
      </c>
      <c r="P70" s="69">
        <v>180979</v>
      </c>
      <c r="Q70" s="69">
        <v>327837</v>
      </c>
    </row>
    <row r="71" spans="1:17" s="238" customFormat="1" x14ac:dyDescent="0.4">
      <c r="A71" s="132">
        <v>132</v>
      </c>
      <c r="B71" s="132">
        <v>67</v>
      </c>
      <c r="C71" s="133" t="s">
        <v>400</v>
      </c>
      <c r="D71" s="193">
        <v>30.772117999999999</v>
      </c>
      <c r="E71" s="193">
        <v>30.73</v>
      </c>
      <c r="F71" s="134">
        <v>4.2117999999998545E-2</v>
      </c>
      <c r="G71" s="134">
        <v>61.502117999999996</v>
      </c>
      <c r="H71" s="134">
        <v>0</v>
      </c>
      <c r="I71" s="134">
        <v>0</v>
      </c>
      <c r="J71" s="134">
        <v>0</v>
      </c>
      <c r="K71" s="134">
        <v>0</v>
      </c>
      <c r="L71" s="135">
        <v>51638383</v>
      </c>
      <c r="M71" s="135">
        <v>54507776</v>
      </c>
      <c r="N71" s="135">
        <v>-2869393</v>
      </c>
      <c r="O71" s="135">
        <v>7268428</v>
      </c>
      <c r="P71" s="135">
        <v>3967572</v>
      </c>
      <c r="Q71" s="135">
        <v>3300856</v>
      </c>
    </row>
    <row r="72" spans="1:17" s="238" customFormat="1" x14ac:dyDescent="0.4">
      <c r="A72" s="212">
        <v>105</v>
      </c>
      <c r="B72" s="212">
        <v>68</v>
      </c>
      <c r="C72" s="74" t="s">
        <v>388</v>
      </c>
      <c r="D72" s="213">
        <v>0</v>
      </c>
      <c r="E72" s="213">
        <v>0</v>
      </c>
      <c r="F72" s="24">
        <v>0</v>
      </c>
      <c r="G72" s="24">
        <v>0</v>
      </c>
      <c r="H72" s="24">
        <v>0</v>
      </c>
      <c r="I72" s="24">
        <v>0</v>
      </c>
      <c r="J72" s="24">
        <v>0</v>
      </c>
      <c r="K72" s="24">
        <v>0</v>
      </c>
      <c r="L72" s="69">
        <v>42655570</v>
      </c>
      <c r="M72" s="69">
        <v>45803744</v>
      </c>
      <c r="N72" s="69">
        <v>-3148174</v>
      </c>
      <c r="O72" s="69">
        <v>2844391</v>
      </c>
      <c r="P72" s="69">
        <v>3774928</v>
      </c>
      <c r="Q72" s="69">
        <v>-930537</v>
      </c>
    </row>
    <row r="73" spans="1:17" s="238" customFormat="1" x14ac:dyDescent="0.4">
      <c r="A73" s="132">
        <v>150</v>
      </c>
      <c r="B73" s="132">
        <v>69</v>
      </c>
      <c r="C73" s="133" t="s">
        <v>404</v>
      </c>
      <c r="D73" s="193">
        <v>0</v>
      </c>
      <c r="E73" s="193">
        <v>0</v>
      </c>
      <c r="F73" s="134">
        <v>0</v>
      </c>
      <c r="G73" s="134">
        <v>0</v>
      </c>
      <c r="H73" s="134">
        <v>0</v>
      </c>
      <c r="I73" s="134">
        <v>0</v>
      </c>
      <c r="J73" s="134">
        <v>0</v>
      </c>
      <c r="K73" s="134">
        <v>0</v>
      </c>
      <c r="L73" s="135">
        <v>0</v>
      </c>
      <c r="M73" s="135">
        <v>0</v>
      </c>
      <c r="N73" s="135">
        <v>0</v>
      </c>
      <c r="O73" s="135">
        <v>0</v>
      </c>
      <c r="P73" s="135">
        <v>0</v>
      </c>
      <c r="Q73" s="135">
        <v>0</v>
      </c>
    </row>
    <row r="74" spans="1:17" s="238" customFormat="1" x14ac:dyDescent="0.4">
      <c r="A74" s="212">
        <v>110</v>
      </c>
      <c r="B74" s="212">
        <v>70</v>
      </c>
      <c r="C74" s="74" t="s">
        <v>390</v>
      </c>
      <c r="D74" s="213">
        <v>0</v>
      </c>
      <c r="E74" s="213">
        <v>0</v>
      </c>
      <c r="F74" s="24">
        <v>0</v>
      </c>
      <c r="G74" s="24">
        <v>0</v>
      </c>
      <c r="H74" s="24">
        <v>0</v>
      </c>
      <c r="I74" s="24">
        <v>0</v>
      </c>
      <c r="J74" s="24">
        <v>0</v>
      </c>
      <c r="K74" s="24">
        <v>0</v>
      </c>
      <c r="L74" s="69">
        <v>1631624</v>
      </c>
      <c r="M74" s="69">
        <v>2499252</v>
      </c>
      <c r="N74" s="69">
        <v>-867628</v>
      </c>
      <c r="O74" s="69">
        <v>100617</v>
      </c>
      <c r="P74" s="69">
        <v>40624</v>
      </c>
      <c r="Q74" s="69">
        <v>59993</v>
      </c>
    </row>
    <row r="75" spans="1:17" s="238" customFormat="1" x14ac:dyDescent="0.4">
      <c r="A75" s="132">
        <v>231</v>
      </c>
      <c r="B75" s="132">
        <v>71</v>
      </c>
      <c r="C75" s="133" t="s">
        <v>432</v>
      </c>
      <c r="D75" s="193">
        <v>0</v>
      </c>
      <c r="E75" s="193">
        <v>0</v>
      </c>
      <c r="F75" s="134">
        <v>0</v>
      </c>
      <c r="G75" s="134">
        <v>0</v>
      </c>
      <c r="H75" s="134">
        <v>0</v>
      </c>
      <c r="I75" s="134">
        <v>0</v>
      </c>
      <c r="J75" s="134">
        <v>0</v>
      </c>
      <c r="K75" s="134">
        <v>0</v>
      </c>
      <c r="L75" s="135">
        <v>3316756</v>
      </c>
      <c r="M75" s="135">
        <v>2011</v>
      </c>
      <c r="N75" s="135">
        <v>3314745</v>
      </c>
      <c r="O75" s="135">
        <v>258402</v>
      </c>
      <c r="P75" s="135">
        <v>1004</v>
      </c>
      <c r="Q75" s="135">
        <v>257398</v>
      </c>
    </row>
    <row r="76" spans="1:17" s="238" customFormat="1" x14ac:dyDescent="0.4">
      <c r="A76" s="212">
        <v>253</v>
      </c>
      <c r="B76" s="212">
        <v>72</v>
      </c>
      <c r="C76" s="74" t="s">
        <v>448</v>
      </c>
      <c r="D76" s="213">
        <v>0</v>
      </c>
      <c r="E76" s="213">
        <v>0</v>
      </c>
      <c r="F76" s="24">
        <v>0</v>
      </c>
      <c r="G76" s="24">
        <v>0</v>
      </c>
      <c r="H76" s="24">
        <v>0</v>
      </c>
      <c r="I76" s="24">
        <v>0</v>
      </c>
      <c r="J76" s="24">
        <v>0</v>
      </c>
      <c r="K76" s="24">
        <v>0</v>
      </c>
      <c r="L76" s="69">
        <v>166522</v>
      </c>
      <c r="M76" s="69">
        <v>0</v>
      </c>
      <c r="N76" s="69">
        <v>166522</v>
      </c>
      <c r="O76" s="69">
        <v>166522</v>
      </c>
      <c r="P76" s="69">
        <v>0</v>
      </c>
      <c r="Q76" s="69">
        <v>166522</v>
      </c>
    </row>
    <row r="77" spans="1:17" s="238" customFormat="1" x14ac:dyDescent="0.4">
      <c r="A77" s="132">
        <v>223</v>
      </c>
      <c r="B77" s="132">
        <v>73</v>
      </c>
      <c r="C77" s="133" t="s">
        <v>427</v>
      </c>
      <c r="D77" s="193">
        <v>0</v>
      </c>
      <c r="E77" s="193">
        <v>0</v>
      </c>
      <c r="F77" s="134">
        <v>0</v>
      </c>
      <c r="G77" s="134">
        <v>0</v>
      </c>
      <c r="H77" s="134">
        <v>0</v>
      </c>
      <c r="I77" s="134">
        <v>0</v>
      </c>
      <c r="J77" s="134">
        <v>0</v>
      </c>
      <c r="K77" s="134">
        <v>0</v>
      </c>
      <c r="L77" s="135">
        <v>542490</v>
      </c>
      <c r="M77" s="135">
        <v>583870</v>
      </c>
      <c r="N77" s="135">
        <v>-41380</v>
      </c>
      <c r="O77" s="135">
        <v>1271</v>
      </c>
      <c r="P77" s="135">
        <v>7009</v>
      </c>
      <c r="Q77" s="135">
        <v>-5738</v>
      </c>
    </row>
    <row r="78" spans="1:17" ht="26.25" customHeight="1" x14ac:dyDescent="0.4">
      <c r="A78" s="17"/>
      <c r="B78" s="363" t="s">
        <v>27</v>
      </c>
      <c r="C78" s="363"/>
      <c r="D78" s="136">
        <v>73460470.825593963</v>
      </c>
      <c r="E78" s="136">
        <v>69553636.525147006</v>
      </c>
      <c r="F78" s="136">
        <v>3906834.3004470002</v>
      </c>
      <c r="G78" s="136">
        <v>143014107.35074088</v>
      </c>
      <c r="H78" s="136">
        <v>17835059.603650004</v>
      </c>
      <c r="I78" s="136">
        <v>16167301.509438002</v>
      </c>
      <c r="J78" s="136">
        <v>1667758.0942120003</v>
      </c>
      <c r="K78" s="136">
        <v>34002361.113088004</v>
      </c>
      <c r="L78" s="136">
        <v>1656801273.3133872</v>
      </c>
      <c r="M78" s="136">
        <v>1782615591.1117797</v>
      </c>
      <c r="N78" s="136">
        <v>-125814317.798393</v>
      </c>
      <c r="O78" s="136">
        <v>155618202.34610799</v>
      </c>
      <c r="P78" s="136">
        <v>154680226.116824</v>
      </c>
      <c r="Q78" s="136">
        <v>937976.22928399872</v>
      </c>
    </row>
    <row r="79" spans="1:17" s="238" customFormat="1" x14ac:dyDescent="0.4">
      <c r="A79" s="132">
        <v>17</v>
      </c>
      <c r="B79" s="132">
        <v>74</v>
      </c>
      <c r="C79" s="133" t="s">
        <v>451</v>
      </c>
      <c r="D79" s="193">
        <v>1243143.105578</v>
      </c>
      <c r="E79" s="193">
        <v>1287671.6190210001</v>
      </c>
      <c r="F79" s="134">
        <v>-44528.513443000149</v>
      </c>
      <c r="G79" s="134">
        <v>2530814.7245990001</v>
      </c>
      <c r="H79" s="134">
        <v>337940.76916600001</v>
      </c>
      <c r="I79" s="134">
        <v>405251.29215200001</v>
      </c>
      <c r="J79" s="134">
        <v>-67310.522985999996</v>
      </c>
      <c r="K79" s="134">
        <v>743192.06131800008</v>
      </c>
      <c r="L79" s="135">
        <v>9697097</v>
      </c>
      <c r="M79" s="135">
        <v>12569522</v>
      </c>
      <c r="N79" s="135">
        <v>-2872425</v>
      </c>
      <c r="O79" s="135">
        <v>64998</v>
      </c>
      <c r="P79" s="135">
        <v>126757</v>
      </c>
      <c r="Q79" s="135">
        <v>-61759</v>
      </c>
    </row>
    <row r="80" spans="1:17" s="238" customFormat="1" x14ac:dyDescent="0.4">
      <c r="A80" s="212">
        <v>140</v>
      </c>
      <c r="B80" s="212">
        <v>75</v>
      </c>
      <c r="C80" s="74" t="s">
        <v>464</v>
      </c>
      <c r="D80" s="213">
        <v>442445.77134699997</v>
      </c>
      <c r="E80" s="213">
        <v>412852.88309999998</v>
      </c>
      <c r="F80" s="24">
        <v>29592.888246999995</v>
      </c>
      <c r="G80" s="24">
        <v>855298.65444700001</v>
      </c>
      <c r="H80" s="24">
        <v>152452.74150100001</v>
      </c>
      <c r="I80" s="24">
        <v>139819.59945499999</v>
      </c>
      <c r="J80" s="24">
        <v>12633.142046000023</v>
      </c>
      <c r="K80" s="24">
        <v>292272.34095600003</v>
      </c>
      <c r="L80" s="69">
        <v>198.805995</v>
      </c>
      <c r="M80" s="69">
        <v>2318.6573279999998</v>
      </c>
      <c r="N80" s="69">
        <v>-2119.8513329999996</v>
      </c>
      <c r="O80" s="69">
        <v>0</v>
      </c>
      <c r="P80" s="69">
        <v>41.738308000000004</v>
      </c>
      <c r="Q80" s="69">
        <v>-41.738308000000004</v>
      </c>
    </row>
    <row r="81" spans="1:17" s="238" customFormat="1" x14ac:dyDescent="0.4">
      <c r="A81" s="132">
        <v>204</v>
      </c>
      <c r="B81" s="132">
        <v>76</v>
      </c>
      <c r="C81" s="133" t="s">
        <v>466</v>
      </c>
      <c r="D81" s="193">
        <v>375004.51344000001</v>
      </c>
      <c r="E81" s="193">
        <v>279203.99930000002</v>
      </c>
      <c r="F81" s="134">
        <v>95800.514139999985</v>
      </c>
      <c r="G81" s="134">
        <v>654208.51274000003</v>
      </c>
      <c r="H81" s="134">
        <v>17652.605467000001</v>
      </c>
      <c r="I81" s="134">
        <v>161956.767654</v>
      </c>
      <c r="J81" s="134">
        <v>-144304.16218699998</v>
      </c>
      <c r="K81" s="134">
        <v>179609.37312100001</v>
      </c>
      <c r="L81" s="135">
        <v>451251</v>
      </c>
      <c r="M81" s="135">
        <v>0</v>
      </c>
      <c r="N81" s="135">
        <v>451251</v>
      </c>
      <c r="O81" s="135">
        <v>0</v>
      </c>
      <c r="P81" s="135">
        <v>0</v>
      </c>
      <c r="Q81" s="135">
        <v>0</v>
      </c>
    </row>
    <row r="82" spans="1:17" s="238" customFormat="1" x14ac:dyDescent="0.4">
      <c r="A82" s="212">
        <v>153</v>
      </c>
      <c r="B82" s="212">
        <v>77</v>
      </c>
      <c r="C82" s="74" t="s">
        <v>460</v>
      </c>
      <c r="D82" s="213">
        <v>371794.75039300002</v>
      </c>
      <c r="E82" s="213">
        <v>402980.11911799997</v>
      </c>
      <c r="F82" s="24">
        <v>-31185.368724999949</v>
      </c>
      <c r="G82" s="24">
        <v>774774.869511</v>
      </c>
      <c r="H82" s="24">
        <v>78477.438974999997</v>
      </c>
      <c r="I82" s="24">
        <v>83427.751766999994</v>
      </c>
      <c r="J82" s="24">
        <v>-4950.312791999997</v>
      </c>
      <c r="K82" s="24">
        <v>161905.19074200001</v>
      </c>
      <c r="L82" s="69">
        <v>0</v>
      </c>
      <c r="M82" s="69">
        <v>1520.901008</v>
      </c>
      <c r="N82" s="69">
        <v>-1520.901008</v>
      </c>
      <c r="O82" s="69">
        <v>0</v>
      </c>
      <c r="P82" s="69">
        <v>0</v>
      </c>
      <c r="Q82" s="69">
        <v>0</v>
      </c>
    </row>
    <row r="83" spans="1:17" s="238" customFormat="1" x14ac:dyDescent="0.4">
      <c r="A83" s="132">
        <v>179</v>
      </c>
      <c r="B83" s="132">
        <v>78</v>
      </c>
      <c r="C83" s="133" t="s">
        <v>462</v>
      </c>
      <c r="D83" s="193">
        <v>306952.18990599999</v>
      </c>
      <c r="E83" s="193">
        <v>291182.79261100001</v>
      </c>
      <c r="F83" s="134">
        <v>15769.397294999973</v>
      </c>
      <c r="G83" s="134">
        <v>598134.98251700005</v>
      </c>
      <c r="H83" s="134">
        <v>90446.448768999995</v>
      </c>
      <c r="I83" s="134">
        <v>124187.377805</v>
      </c>
      <c r="J83" s="134">
        <v>-33740.929036000001</v>
      </c>
      <c r="K83" s="134">
        <v>214633.82657400001</v>
      </c>
      <c r="L83" s="135">
        <v>136117</v>
      </c>
      <c r="M83" s="135">
        <v>0</v>
      </c>
      <c r="N83" s="135">
        <v>136117</v>
      </c>
      <c r="O83" s="135">
        <v>0</v>
      </c>
      <c r="P83" s="135">
        <v>0</v>
      </c>
      <c r="Q83" s="135">
        <v>0</v>
      </c>
    </row>
    <row r="84" spans="1:17" s="238" customFormat="1" x14ac:dyDescent="0.4">
      <c r="A84" s="212">
        <v>101</v>
      </c>
      <c r="B84" s="212">
        <v>79</v>
      </c>
      <c r="C84" s="74" t="s">
        <v>452</v>
      </c>
      <c r="D84" s="213">
        <v>226997.84684799999</v>
      </c>
      <c r="E84" s="213">
        <v>207154.57281899999</v>
      </c>
      <c r="F84" s="24">
        <v>19843.274028999993</v>
      </c>
      <c r="G84" s="24">
        <v>434152.41966699995</v>
      </c>
      <c r="H84" s="24">
        <v>33614.404881000002</v>
      </c>
      <c r="I84" s="24">
        <v>23917.866672</v>
      </c>
      <c r="J84" s="24">
        <v>9696.5382090000021</v>
      </c>
      <c r="K84" s="24">
        <v>57532.271552999999</v>
      </c>
      <c r="L84" s="69">
        <v>112470</v>
      </c>
      <c r="M84" s="69">
        <v>55541</v>
      </c>
      <c r="N84" s="69">
        <v>56929</v>
      </c>
      <c r="O84" s="69">
        <v>33999</v>
      </c>
      <c r="P84" s="69">
        <v>8699</v>
      </c>
      <c r="Q84" s="69">
        <v>25300</v>
      </c>
    </row>
    <row r="85" spans="1:17" s="238" customFormat="1" x14ac:dyDescent="0.4">
      <c r="A85" s="132">
        <v>143</v>
      </c>
      <c r="B85" s="132">
        <v>80</v>
      </c>
      <c r="C85" s="133" t="s">
        <v>457</v>
      </c>
      <c r="D85" s="193">
        <v>212987</v>
      </c>
      <c r="E85" s="193">
        <v>293916</v>
      </c>
      <c r="F85" s="134">
        <v>-80929</v>
      </c>
      <c r="G85" s="134">
        <v>506903</v>
      </c>
      <c r="H85" s="134">
        <v>36339</v>
      </c>
      <c r="I85" s="134">
        <v>57694</v>
      </c>
      <c r="J85" s="134">
        <v>-21355</v>
      </c>
      <c r="K85" s="134">
        <v>94033</v>
      </c>
      <c r="L85" s="135">
        <v>0</v>
      </c>
      <c r="M85" s="135">
        <v>21716.6</v>
      </c>
      <c r="N85" s="135">
        <v>-21716.6</v>
      </c>
      <c r="O85" s="135">
        <v>0</v>
      </c>
      <c r="P85" s="135">
        <v>0</v>
      </c>
      <c r="Q85" s="135">
        <v>0</v>
      </c>
    </row>
    <row r="86" spans="1:17" s="238" customFormat="1" x14ac:dyDescent="0.4">
      <c r="A86" s="212">
        <v>10</v>
      </c>
      <c r="B86" s="212">
        <v>81</v>
      </c>
      <c r="C86" s="74" t="s">
        <v>449</v>
      </c>
      <c r="D86" s="213">
        <v>211783.92592000001</v>
      </c>
      <c r="E86" s="213">
        <v>264936.25317099999</v>
      </c>
      <c r="F86" s="24">
        <v>-53152.327250999981</v>
      </c>
      <c r="G86" s="24">
        <v>476720.179091</v>
      </c>
      <c r="H86" s="24">
        <v>55241.235009999997</v>
      </c>
      <c r="I86" s="24">
        <v>86608.845012999998</v>
      </c>
      <c r="J86" s="24">
        <v>-31367.610003000002</v>
      </c>
      <c r="K86" s="24">
        <v>141850.08002299999</v>
      </c>
      <c r="L86" s="69">
        <v>747647.58545500005</v>
      </c>
      <c r="M86" s="69">
        <v>140626.63093700001</v>
      </c>
      <c r="N86" s="69">
        <v>607020.95451800001</v>
      </c>
      <c r="O86" s="69">
        <v>583586.12583000003</v>
      </c>
      <c r="P86" s="69">
        <v>56167.728210000001</v>
      </c>
      <c r="Q86" s="69">
        <v>527418.39762000006</v>
      </c>
    </row>
    <row r="87" spans="1:17" s="238" customFormat="1" x14ac:dyDescent="0.4">
      <c r="A87" s="132">
        <v>145</v>
      </c>
      <c r="B87" s="132">
        <v>82</v>
      </c>
      <c r="C87" s="133" t="s">
        <v>458</v>
      </c>
      <c r="D87" s="193">
        <v>178410.09513599999</v>
      </c>
      <c r="E87" s="193">
        <v>178015.244244</v>
      </c>
      <c r="F87" s="134">
        <v>394.85089199998765</v>
      </c>
      <c r="G87" s="134">
        <v>356425.33938000002</v>
      </c>
      <c r="H87" s="134">
        <v>23730.109772</v>
      </c>
      <c r="I87" s="134">
        <v>53101.347335999999</v>
      </c>
      <c r="J87" s="134">
        <v>-29371.237563999999</v>
      </c>
      <c r="K87" s="134">
        <v>76831.457108000002</v>
      </c>
      <c r="L87" s="135">
        <v>348002</v>
      </c>
      <c r="M87" s="135">
        <v>192250</v>
      </c>
      <c r="N87" s="135">
        <v>155752</v>
      </c>
      <c r="O87" s="135">
        <v>138951</v>
      </c>
      <c r="P87" s="135">
        <v>68493</v>
      </c>
      <c r="Q87" s="135">
        <v>70458</v>
      </c>
    </row>
    <row r="88" spans="1:17" s="238" customFormat="1" x14ac:dyDescent="0.4">
      <c r="A88" s="212">
        <v>180</v>
      </c>
      <c r="B88" s="212">
        <v>83</v>
      </c>
      <c r="C88" s="74" t="s">
        <v>463</v>
      </c>
      <c r="D88" s="213">
        <v>122572.219002</v>
      </c>
      <c r="E88" s="213">
        <v>128703.214777</v>
      </c>
      <c r="F88" s="24">
        <v>-6130.9957750000031</v>
      </c>
      <c r="G88" s="24">
        <v>251275.43377900001</v>
      </c>
      <c r="H88" s="24">
        <v>31412.956136000001</v>
      </c>
      <c r="I88" s="24">
        <v>43663.596318999997</v>
      </c>
      <c r="J88" s="24">
        <v>-12250.640182999996</v>
      </c>
      <c r="K88" s="24">
        <v>75076.552454999997</v>
      </c>
      <c r="L88" s="69">
        <v>45158</v>
      </c>
      <c r="M88" s="69">
        <v>20493</v>
      </c>
      <c r="N88" s="69">
        <v>24665</v>
      </c>
      <c r="O88" s="69">
        <v>0</v>
      </c>
      <c r="P88" s="69">
        <v>403</v>
      </c>
      <c r="Q88" s="69">
        <v>-403</v>
      </c>
    </row>
    <row r="89" spans="1:17" s="238" customFormat="1" x14ac:dyDescent="0.4">
      <c r="A89" s="132">
        <v>135</v>
      </c>
      <c r="B89" s="132">
        <v>84</v>
      </c>
      <c r="C89" s="133" t="s">
        <v>456</v>
      </c>
      <c r="D89" s="193">
        <v>111265.144323</v>
      </c>
      <c r="E89" s="193">
        <v>113360.340176</v>
      </c>
      <c r="F89" s="134">
        <v>-2095.1958529999974</v>
      </c>
      <c r="G89" s="134">
        <v>224625.48449900001</v>
      </c>
      <c r="H89" s="134">
        <v>22218.721643000001</v>
      </c>
      <c r="I89" s="134">
        <v>25963.636982</v>
      </c>
      <c r="J89" s="134">
        <v>-3744.9153389999992</v>
      </c>
      <c r="K89" s="134">
        <v>48182.358625000001</v>
      </c>
      <c r="L89" s="135">
        <v>115797.51741299999</v>
      </c>
      <c r="M89" s="135">
        <v>103684.255923</v>
      </c>
      <c r="N89" s="135">
        <v>12113.26148999999</v>
      </c>
      <c r="O89" s="135">
        <v>18016.827273999999</v>
      </c>
      <c r="P89" s="135">
        <v>9844.408555</v>
      </c>
      <c r="Q89" s="135">
        <v>8172.4187189999993</v>
      </c>
    </row>
    <row r="90" spans="1:17" s="238" customFormat="1" x14ac:dyDescent="0.4">
      <c r="A90" s="212">
        <v>32</v>
      </c>
      <c r="B90" s="212">
        <v>85</v>
      </c>
      <c r="C90" s="74" t="s">
        <v>450</v>
      </c>
      <c r="D90" s="213">
        <v>102771.740726</v>
      </c>
      <c r="E90" s="213">
        <v>92280.280027000001</v>
      </c>
      <c r="F90" s="24">
        <v>10491.460699000003</v>
      </c>
      <c r="G90" s="24">
        <v>195052.02075299999</v>
      </c>
      <c r="H90" s="24">
        <v>13862.388994000001</v>
      </c>
      <c r="I90" s="24">
        <v>25672.693298999999</v>
      </c>
      <c r="J90" s="24">
        <v>-11810.304304999998</v>
      </c>
      <c r="K90" s="24">
        <v>39535.082292999999</v>
      </c>
      <c r="L90" s="69">
        <v>96751.783656</v>
      </c>
      <c r="M90" s="69">
        <v>84647.819289999999</v>
      </c>
      <c r="N90" s="69">
        <v>12103.964366</v>
      </c>
      <c r="O90" s="69">
        <v>2042.291066</v>
      </c>
      <c r="P90" s="69">
        <v>20657.532558999999</v>
      </c>
      <c r="Q90" s="69">
        <v>-18615.241492999998</v>
      </c>
    </row>
    <row r="91" spans="1:17" s="238" customFormat="1" x14ac:dyDescent="0.4">
      <c r="A91" s="132">
        <v>165</v>
      </c>
      <c r="B91" s="132">
        <v>86</v>
      </c>
      <c r="C91" s="133" t="s">
        <v>465</v>
      </c>
      <c r="D91" s="193">
        <v>102627.910087</v>
      </c>
      <c r="E91" s="193">
        <v>85380.839651000002</v>
      </c>
      <c r="F91" s="134">
        <v>17247.070435999995</v>
      </c>
      <c r="G91" s="134">
        <v>188008.74973799998</v>
      </c>
      <c r="H91" s="134">
        <v>15515.126887</v>
      </c>
      <c r="I91" s="134">
        <v>4331.6913439999998</v>
      </c>
      <c r="J91" s="134">
        <v>11183.435543</v>
      </c>
      <c r="K91" s="134">
        <v>19846.818231000001</v>
      </c>
      <c r="L91" s="135">
        <v>324417</v>
      </c>
      <c r="M91" s="135">
        <v>283539</v>
      </c>
      <c r="N91" s="135">
        <v>40878</v>
      </c>
      <c r="O91" s="135">
        <v>20652</v>
      </c>
      <c r="P91" s="135">
        <v>1605</v>
      </c>
      <c r="Q91" s="135">
        <v>19047</v>
      </c>
    </row>
    <row r="92" spans="1:17" s="238" customFormat="1" x14ac:dyDescent="0.4">
      <c r="A92" s="212">
        <v>65</v>
      </c>
      <c r="B92" s="212">
        <v>87</v>
      </c>
      <c r="C92" s="74" t="s">
        <v>35</v>
      </c>
      <c r="D92" s="213">
        <v>98453.165091000003</v>
      </c>
      <c r="E92" s="213">
        <v>160575.82926200001</v>
      </c>
      <c r="F92" s="24">
        <v>-62122.664171000011</v>
      </c>
      <c r="G92" s="24">
        <v>259028.99435300002</v>
      </c>
      <c r="H92" s="24">
        <v>32935.889236000003</v>
      </c>
      <c r="I92" s="24">
        <v>75167.815012999999</v>
      </c>
      <c r="J92" s="24">
        <v>-42231.925776999997</v>
      </c>
      <c r="K92" s="24">
        <v>108103.704249</v>
      </c>
      <c r="L92" s="69">
        <v>1785</v>
      </c>
      <c r="M92" s="69">
        <v>22373</v>
      </c>
      <c r="N92" s="69">
        <v>-20588</v>
      </c>
      <c r="O92" s="69">
        <v>0</v>
      </c>
      <c r="P92" s="69">
        <v>935</v>
      </c>
      <c r="Q92" s="69">
        <v>-935</v>
      </c>
    </row>
    <row r="93" spans="1:17" s="238" customFormat="1" x14ac:dyDescent="0.4">
      <c r="A93" s="132">
        <v>128</v>
      </c>
      <c r="B93" s="132">
        <v>88</v>
      </c>
      <c r="C93" s="133" t="s">
        <v>455</v>
      </c>
      <c r="D93" s="193">
        <v>87839.644436999995</v>
      </c>
      <c r="E93" s="193">
        <v>105188.502463</v>
      </c>
      <c r="F93" s="134">
        <v>-17348.858026000002</v>
      </c>
      <c r="G93" s="134">
        <v>193028.14689999999</v>
      </c>
      <c r="H93" s="134">
        <v>23076.448144999998</v>
      </c>
      <c r="I93" s="134">
        <v>47695.460743000003</v>
      </c>
      <c r="J93" s="134">
        <v>-24619.012598000005</v>
      </c>
      <c r="K93" s="134">
        <v>70771.908888000005</v>
      </c>
      <c r="L93" s="135">
        <v>2050.6532099999999</v>
      </c>
      <c r="M93" s="135">
        <v>19990.089003000001</v>
      </c>
      <c r="N93" s="135">
        <v>-17939.435793000001</v>
      </c>
      <c r="O93" s="135">
        <v>103.945716</v>
      </c>
      <c r="P93" s="135">
        <v>18279.364104</v>
      </c>
      <c r="Q93" s="135">
        <v>-18175.418388000002</v>
      </c>
    </row>
    <row r="94" spans="1:17" s="238" customFormat="1" x14ac:dyDescent="0.4">
      <c r="A94" s="212">
        <v>166</v>
      </c>
      <c r="B94" s="212">
        <v>89</v>
      </c>
      <c r="C94" s="74" t="s">
        <v>461</v>
      </c>
      <c r="D94" s="213">
        <v>87429.267479999995</v>
      </c>
      <c r="E94" s="213">
        <v>47005.361663999996</v>
      </c>
      <c r="F94" s="24">
        <v>40423.905815999999</v>
      </c>
      <c r="G94" s="24">
        <v>134434.62914400001</v>
      </c>
      <c r="H94" s="24">
        <v>10017.094499999999</v>
      </c>
      <c r="I94" s="24">
        <v>19129.177032</v>
      </c>
      <c r="J94" s="24">
        <v>-9112.0825320000004</v>
      </c>
      <c r="K94" s="24">
        <v>29146.271531999999</v>
      </c>
      <c r="L94" s="69">
        <v>121323</v>
      </c>
      <c r="M94" s="69">
        <v>60275</v>
      </c>
      <c r="N94" s="69">
        <v>61048</v>
      </c>
      <c r="O94" s="69">
        <v>1455</v>
      </c>
      <c r="P94" s="69">
        <v>23</v>
      </c>
      <c r="Q94" s="69">
        <v>1432</v>
      </c>
    </row>
    <row r="95" spans="1:17" s="238" customFormat="1" x14ac:dyDescent="0.4">
      <c r="A95" s="132">
        <v>213</v>
      </c>
      <c r="B95" s="132">
        <v>90</v>
      </c>
      <c r="C95" s="133" t="s">
        <v>467</v>
      </c>
      <c r="D95" s="193">
        <v>82086.163551999998</v>
      </c>
      <c r="E95" s="193">
        <v>95847.927334000007</v>
      </c>
      <c r="F95" s="134">
        <v>-13761.763782000009</v>
      </c>
      <c r="G95" s="134">
        <v>177934.09088600002</v>
      </c>
      <c r="H95" s="134">
        <v>40119.521038999999</v>
      </c>
      <c r="I95" s="134">
        <v>61885.261456</v>
      </c>
      <c r="J95" s="134">
        <v>-21765.740417000001</v>
      </c>
      <c r="K95" s="134">
        <v>102004.78249499999</v>
      </c>
      <c r="L95" s="135">
        <v>74</v>
      </c>
      <c r="M95" s="135">
        <v>0</v>
      </c>
      <c r="N95" s="135">
        <v>74</v>
      </c>
      <c r="O95" s="135">
        <v>0</v>
      </c>
      <c r="P95" s="135">
        <v>0</v>
      </c>
      <c r="Q95" s="135">
        <v>0</v>
      </c>
    </row>
    <row r="96" spans="1:17" s="238" customFormat="1" x14ac:dyDescent="0.4">
      <c r="A96" s="212">
        <v>151</v>
      </c>
      <c r="B96" s="212">
        <v>91</v>
      </c>
      <c r="C96" s="74" t="s">
        <v>459</v>
      </c>
      <c r="D96" s="213">
        <v>70790.741863999996</v>
      </c>
      <c r="E96" s="213">
        <v>53801.620503999999</v>
      </c>
      <c r="F96" s="24">
        <v>16989.121359999997</v>
      </c>
      <c r="G96" s="24">
        <v>124592.362368</v>
      </c>
      <c r="H96" s="24">
        <v>9530.0732430000007</v>
      </c>
      <c r="I96" s="24">
        <v>6704.8329430000003</v>
      </c>
      <c r="J96" s="24">
        <v>2825.2403000000004</v>
      </c>
      <c r="K96" s="24">
        <v>16234.906186</v>
      </c>
      <c r="L96" s="69">
        <v>0</v>
      </c>
      <c r="M96" s="69">
        <v>0</v>
      </c>
      <c r="N96" s="69">
        <v>0</v>
      </c>
      <c r="O96" s="69">
        <v>0</v>
      </c>
      <c r="P96" s="69">
        <v>0</v>
      </c>
      <c r="Q96" s="69">
        <v>0</v>
      </c>
    </row>
    <row r="97" spans="1:17" s="238" customFormat="1" x14ac:dyDescent="0.4">
      <c r="A97" s="132">
        <v>111</v>
      </c>
      <c r="B97" s="132">
        <v>92</v>
      </c>
      <c r="C97" s="133" t="s">
        <v>453</v>
      </c>
      <c r="D97" s="193">
        <v>0</v>
      </c>
      <c r="E97" s="193">
        <v>0</v>
      </c>
      <c r="F97" s="134">
        <v>0</v>
      </c>
      <c r="G97" s="134">
        <v>0</v>
      </c>
      <c r="H97" s="134">
        <v>0</v>
      </c>
      <c r="I97" s="134">
        <v>0</v>
      </c>
      <c r="J97" s="134">
        <v>0</v>
      </c>
      <c r="K97" s="134">
        <v>0</v>
      </c>
      <c r="L97" s="135">
        <v>0</v>
      </c>
      <c r="M97" s="135">
        <v>0</v>
      </c>
      <c r="N97" s="135">
        <v>0</v>
      </c>
      <c r="O97" s="135">
        <v>0</v>
      </c>
      <c r="P97" s="135">
        <v>0</v>
      </c>
      <c r="Q97" s="135">
        <v>0</v>
      </c>
    </row>
    <row r="98" spans="1:17" s="238" customFormat="1" x14ac:dyDescent="0.4">
      <c r="A98" s="212">
        <v>112</v>
      </c>
      <c r="B98" s="212">
        <v>93</v>
      </c>
      <c r="C98" s="74" t="s">
        <v>454</v>
      </c>
      <c r="D98" s="213">
        <v>0</v>
      </c>
      <c r="E98" s="213">
        <v>0</v>
      </c>
      <c r="F98" s="24">
        <v>0</v>
      </c>
      <c r="G98" s="24">
        <v>0</v>
      </c>
      <c r="H98" s="24">
        <v>0</v>
      </c>
      <c r="I98" s="24">
        <v>0</v>
      </c>
      <c r="J98" s="24">
        <v>0</v>
      </c>
      <c r="K98" s="24">
        <v>0</v>
      </c>
      <c r="L98" s="69">
        <v>0</v>
      </c>
      <c r="M98" s="69">
        <v>0</v>
      </c>
      <c r="N98" s="69">
        <v>0</v>
      </c>
      <c r="O98" s="69">
        <v>0</v>
      </c>
      <c r="P98" s="69">
        <v>0</v>
      </c>
      <c r="Q98" s="69">
        <v>0</v>
      </c>
    </row>
    <row r="99" spans="1:17" ht="17.25" x14ac:dyDescent="0.4">
      <c r="A99" s="17"/>
      <c r="B99" s="364" t="s">
        <v>30</v>
      </c>
      <c r="C99" s="364"/>
      <c r="D99" s="136">
        <v>4435355.1951300008</v>
      </c>
      <c r="E99" s="136">
        <v>4500057.3992420007</v>
      </c>
      <c r="F99" s="136">
        <v>-64702.204112000174</v>
      </c>
      <c r="G99" s="136">
        <v>8935412.5943720024</v>
      </c>
      <c r="H99" s="136">
        <v>1024582.9733640002</v>
      </c>
      <c r="I99" s="136">
        <v>1446179.0129849997</v>
      </c>
      <c r="J99" s="136">
        <v>-421596.039621</v>
      </c>
      <c r="K99" s="136">
        <v>2470761.9863490006</v>
      </c>
      <c r="L99" s="136">
        <v>12200140.345728999</v>
      </c>
      <c r="M99" s="136">
        <v>13578497.953489</v>
      </c>
      <c r="N99" s="136">
        <v>-1378357.6077600005</v>
      </c>
      <c r="O99" s="136">
        <v>863804.18988600012</v>
      </c>
      <c r="P99" s="136">
        <v>311905.77173599997</v>
      </c>
      <c r="Q99" s="136">
        <v>551898.41815000004</v>
      </c>
    </row>
    <row r="100" spans="1:17" s="238" customFormat="1" x14ac:dyDescent="0.4">
      <c r="A100" s="132">
        <v>124</v>
      </c>
      <c r="B100" s="132">
        <v>94</v>
      </c>
      <c r="C100" s="133" t="s">
        <v>501</v>
      </c>
      <c r="D100" s="193">
        <v>1602654.9023430001</v>
      </c>
      <c r="E100" s="193">
        <v>1254539.2463839999</v>
      </c>
      <c r="F100" s="134">
        <v>348115.65595900011</v>
      </c>
      <c r="G100" s="134">
        <v>2857194.1487269998</v>
      </c>
      <c r="H100" s="134">
        <v>361125.70328299998</v>
      </c>
      <c r="I100" s="134">
        <v>475833.09340999997</v>
      </c>
      <c r="J100" s="134">
        <v>-114707.39012699999</v>
      </c>
      <c r="K100" s="134">
        <v>836958.79669300001</v>
      </c>
      <c r="L100" s="135">
        <v>1355027</v>
      </c>
      <c r="M100" s="135">
        <v>779590</v>
      </c>
      <c r="N100" s="135">
        <v>575437</v>
      </c>
      <c r="O100" s="135">
        <v>479430</v>
      </c>
      <c r="P100" s="135">
        <v>411725</v>
      </c>
      <c r="Q100" s="135">
        <v>67705</v>
      </c>
    </row>
    <row r="101" spans="1:17" s="238" customFormat="1" x14ac:dyDescent="0.4">
      <c r="A101" s="212">
        <v>245</v>
      </c>
      <c r="B101" s="212">
        <v>95</v>
      </c>
      <c r="C101" s="74" t="s">
        <v>537</v>
      </c>
      <c r="D101" s="213">
        <v>1125246.085281</v>
      </c>
      <c r="E101" s="213">
        <v>569759.39320499997</v>
      </c>
      <c r="F101" s="24">
        <v>555486.69207600004</v>
      </c>
      <c r="G101" s="24">
        <v>1695005.4784860001</v>
      </c>
      <c r="H101" s="24">
        <v>281128.19105199998</v>
      </c>
      <c r="I101" s="24">
        <v>241637.26941000001</v>
      </c>
      <c r="J101" s="24">
        <v>39490.921641999972</v>
      </c>
      <c r="K101" s="24">
        <v>522765.46046199999</v>
      </c>
      <c r="L101" s="69">
        <v>809782</v>
      </c>
      <c r="M101" s="69">
        <v>300488</v>
      </c>
      <c r="N101" s="69">
        <v>509294</v>
      </c>
      <c r="O101" s="69">
        <v>147713</v>
      </c>
      <c r="P101" s="69">
        <v>82508</v>
      </c>
      <c r="Q101" s="69">
        <v>65205</v>
      </c>
    </row>
    <row r="102" spans="1:17" s="238" customFormat="1" x14ac:dyDescent="0.4">
      <c r="A102" s="132">
        <v>9</v>
      </c>
      <c r="B102" s="132">
        <v>96</v>
      </c>
      <c r="C102" s="133" t="s">
        <v>492</v>
      </c>
      <c r="D102" s="193">
        <v>972097.02632800001</v>
      </c>
      <c r="E102" s="193">
        <v>460476.92158999998</v>
      </c>
      <c r="F102" s="134">
        <v>511620.10473800002</v>
      </c>
      <c r="G102" s="134">
        <v>1432573.9479179999</v>
      </c>
      <c r="H102" s="134">
        <v>299089.34112499998</v>
      </c>
      <c r="I102" s="134">
        <v>225355.86728899999</v>
      </c>
      <c r="J102" s="134">
        <v>73733.47383599999</v>
      </c>
      <c r="K102" s="134">
        <v>524445.20841399999</v>
      </c>
      <c r="L102" s="135">
        <v>964562.775074</v>
      </c>
      <c r="M102" s="135">
        <v>387175.329478</v>
      </c>
      <c r="N102" s="135">
        <v>577387.44559599995</v>
      </c>
      <c r="O102" s="135">
        <v>412696.323745</v>
      </c>
      <c r="P102" s="135">
        <v>282667.456496</v>
      </c>
      <c r="Q102" s="135">
        <v>130028.867249</v>
      </c>
    </row>
    <row r="103" spans="1:17" s="238" customFormat="1" x14ac:dyDescent="0.4">
      <c r="A103" s="212">
        <v>103</v>
      </c>
      <c r="B103" s="212">
        <v>97</v>
      </c>
      <c r="C103" s="74" t="s">
        <v>497</v>
      </c>
      <c r="D103" s="213">
        <v>785607.73843200004</v>
      </c>
      <c r="E103" s="213">
        <v>742896.16299500002</v>
      </c>
      <c r="F103" s="24">
        <v>42711.575437000021</v>
      </c>
      <c r="G103" s="24">
        <v>1528503.9014270001</v>
      </c>
      <c r="H103" s="24">
        <v>230604.18195599999</v>
      </c>
      <c r="I103" s="24">
        <v>233255.11276799999</v>
      </c>
      <c r="J103" s="24">
        <v>-2650.930812000006</v>
      </c>
      <c r="K103" s="24">
        <v>463859.29472399998</v>
      </c>
      <c r="L103" s="69">
        <v>50199</v>
      </c>
      <c r="M103" s="69">
        <v>10599</v>
      </c>
      <c r="N103" s="69">
        <v>39600</v>
      </c>
      <c r="O103" s="69">
        <v>19968</v>
      </c>
      <c r="P103" s="69">
        <v>8753</v>
      </c>
      <c r="Q103" s="69">
        <v>11215</v>
      </c>
    </row>
    <row r="104" spans="1:17" s="238" customFormat="1" x14ac:dyDescent="0.4">
      <c r="A104" s="132">
        <v>56</v>
      </c>
      <c r="B104" s="132">
        <v>98</v>
      </c>
      <c r="C104" s="133" t="s">
        <v>480</v>
      </c>
      <c r="D104" s="193">
        <v>759641.44659199996</v>
      </c>
      <c r="E104" s="193">
        <v>725115.75910799997</v>
      </c>
      <c r="F104" s="134">
        <v>34525.687483999995</v>
      </c>
      <c r="G104" s="134">
        <v>1484757.2056999998</v>
      </c>
      <c r="H104" s="134">
        <v>89841.624333</v>
      </c>
      <c r="I104" s="134">
        <v>95507.029802999998</v>
      </c>
      <c r="J104" s="134">
        <v>-5665.4054699999979</v>
      </c>
      <c r="K104" s="134">
        <v>185348.654136</v>
      </c>
      <c r="L104" s="135">
        <v>194791.894397</v>
      </c>
      <c r="M104" s="135">
        <v>174006.26785999999</v>
      </c>
      <c r="N104" s="135">
        <v>20785.626537000004</v>
      </c>
      <c r="O104" s="135">
        <v>90072.613673999993</v>
      </c>
      <c r="P104" s="135">
        <v>47.748480000000001</v>
      </c>
      <c r="Q104" s="135">
        <v>90024.865193999998</v>
      </c>
    </row>
    <row r="105" spans="1:17" s="238" customFormat="1" x14ac:dyDescent="0.4">
      <c r="A105" s="212">
        <v>22</v>
      </c>
      <c r="B105" s="212">
        <v>99</v>
      </c>
      <c r="C105" s="74" t="s">
        <v>475</v>
      </c>
      <c r="D105" s="213">
        <v>727164.87572100002</v>
      </c>
      <c r="E105" s="213">
        <v>851337.63855200005</v>
      </c>
      <c r="F105" s="24">
        <v>-124172.76283100003</v>
      </c>
      <c r="G105" s="24">
        <v>1578502.5142729999</v>
      </c>
      <c r="H105" s="24">
        <v>172840.786112</v>
      </c>
      <c r="I105" s="24">
        <v>195275.42461799999</v>
      </c>
      <c r="J105" s="24">
        <v>-22434.638505999988</v>
      </c>
      <c r="K105" s="24">
        <v>368116.21072999999</v>
      </c>
      <c r="L105" s="69">
        <v>71888</v>
      </c>
      <c r="M105" s="69">
        <v>114927</v>
      </c>
      <c r="N105" s="69">
        <v>-43039</v>
      </c>
      <c r="O105" s="69">
        <v>0</v>
      </c>
      <c r="P105" s="69">
        <v>15932</v>
      </c>
      <c r="Q105" s="69">
        <v>-15932</v>
      </c>
    </row>
    <row r="106" spans="1:17" s="238" customFormat="1" x14ac:dyDescent="0.4">
      <c r="A106" s="132">
        <v>36</v>
      </c>
      <c r="B106" s="132">
        <v>100</v>
      </c>
      <c r="C106" s="133" t="s">
        <v>470</v>
      </c>
      <c r="D106" s="193">
        <v>704436.24744599999</v>
      </c>
      <c r="E106" s="193">
        <v>321248.57458999997</v>
      </c>
      <c r="F106" s="134">
        <v>383187.67285600002</v>
      </c>
      <c r="G106" s="134">
        <v>1025684.822036</v>
      </c>
      <c r="H106" s="134">
        <v>186478.55010399999</v>
      </c>
      <c r="I106" s="134">
        <v>107662.280801</v>
      </c>
      <c r="J106" s="134">
        <v>78816.269302999994</v>
      </c>
      <c r="K106" s="134">
        <v>294140.83090499998</v>
      </c>
      <c r="L106" s="135">
        <v>572358</v>
      </c>
      <c r="M106" s="135">
        <v>226559</v>
      </c>
      <c r="N106" s="135">
        <v>345799</v>
      </c>
      <c r="O106" s="135">
        <v>211835</v>
      </c>
      <c r="P106" s="135">
        <v>111215</v>
      </c>
      <c r="Q106" s="135">
        <v>100620</v>
      </c>
    </row>
    <row r="107" spans="1:17" s="238" customFormat="1" x14ac:dyDescent="0.4">
      <c r="A107" s="212">
        <v>169</v>
      </c>
      <c r="B107" s="212">
        <v>101</v>
      </c>
      <c r="C107" s="74" t="s">
        <v>520</v>
      </c>
      <c r="D107" s="213">
        <v>619720.65247199999</v>
      </c>
      <c r="E107" s="213">
        <v>525437.97360799997</v>
      </c>
      <c r="F107" s="24">
        <v>94282.678864000016</v>
      </c>
      <c r="G107" s="24">
        <v>1145158.6260799998</v>
      </c>
      <c r="H107" s="24">
        <v>71262.391189000002</v>
      </c>
      <c r="I107" s="24">
        <v>117049.996503</v>
      </c>
      <c r="J107" s="24">
        <v>-45787.605314</v>
      </c>
      <c r="K107" s="24">
        <v>188312.38769200002</v>
      </c>
      <c r="L107" s="69">
        <v>147903</v>
      </c>
      <c r="M107" s="69">
        <v>30701</v>
      </c>
      <c r="N107" s="69">
        <v>117202</v>
      </c>
      <c r="O107" s="69">
        <v>34310</v>
      </c>
      <c r="P107" s="69">
        <v>26028</v>
      </c>
      <c r="Q107" s="69">
        <v>8282</v>
      </c>
    </row>
    <row r="108" spans="1:17" s="238" customFormat="1" x14ac:dyDescent="0.4">
      <c r="A108" s="132">
        <v>174</v>
      </c>
      <c r="B108" s="132">
        <v>102</v>
      </c>
      <c r="C108" s="133" t="s">
        <v>522</v>
      </c>
      <c r="D108" s="193">
        <v>574984.98944899999</v>
      </c>
      <c r="E108" s="193">
        <v>485098.03797</v>
      </c>
      <c r="F108" s="134">
        <v>89886.951478999981</v>
      </c>
      <c r="G108" s="134">
        <v>1060083.0274189999</v>
      </c>
      <c r="H108" s="134">
        <v>112626.288438</v>
      </c>
      <c r="I108" s="134">
        <v>273724.10003199999</v>
      </c>
      <c r="J108" s="134">
        <v>-161097.81159399997</v>
      </c>
      <c r="K108" s="134">
        <v>386350.38847000001</v>
      </c>
      <c r="L108" s="135">
        <v>503185</v>
      </c>
      <c r="M108" s="135">
        <v>306557</v>
      </c>
      <c r="N108" s="135">
        <v>196628</v>
      </c>
      <c r="O108" s="135">
        <v>64658</v>
      </c>
      <c r="P108" s="135">
        <v>159070</v>
      </c>
      <c r="Q108" s="135">
        <v>-94412</v>
      </c>
    </row>
    <row r="109" spans="1:17" s="238" customFormat="1" x14ac:dyDescent="0.4">
      <c r="A109" s="212">
        <v>21</v>
      </c>
      <c r="B109" s="212">
        <v>103</v>
      </c>
      <c r="C109" s="74" t="s">
        <v>477</v>
      </c>
      <c r="D109" s="213">
        <v>565559.56207300001</v>
      </c>
      <c r="E109" s="213">
        <v>491543.81933299999</v>
      </c>
      <c r="F109" s="24">
        <v>74015.742740000016</v>
      </c>
      <c r="G109" s="24">
        <v>1057103.3814059999</v>
      </c>
      <c r="H109" s="24">
        <v>157702.75253600001</v>
      </c>
      <c r="I109" s="24">
        <v>109778.31615100001</v>
      </c>
      <c r="J109" s="24">
        <v>47924.436385000008</v>
      </c>
      <c r="K109" s="24">
        <v>267481.06868700002</v>
      </c>
      <c r="L109" s="69">
        <v>164143</v>
      </c>
      <c r="M109" s="69">
        <v>48991</v>
      </c>
      <c r="N109" s="69">
        <v>115152</v>
      </c>
      <c r="O109" s="69">
        <v>99290</v>
      </c>
      <c r="P109" s="69">
        <v>20511</v>
      </c>
      <c r="Q109" s="69">
        <v>78779</v>
      </c>
    </row>
    <row r="110" spans="1:17" s="238" customFormat="1" x14ac:dyDescent="0.4">
      <c r="A110" s="132">
        <v>20</v>
      </c>
      <c r="B110" s="132">
        <v>104</v>
      </c>
      <c r="C110" s="133" t="s">
        <v>471</v>
      </c>
      <c r="D110" s="193">
        <v>512241.04136700003</v>
      </c>
      <c r="E110" s="193">
        <v>164745.196685</v>
      </c>
      <c r="F110" s="134">
        <v>347495.844682</v>
      </c>
      <c r="G110" s="134">
        <v>676986.23805200006</v>
      </c>
      <c r="H110" s="134">
        <v>228433.88838799999</v>
      </c>
      <c r="I110" s="134">
        <v>79832.891344999996</v>
      </c>
      <c r="J110" s="134">
        <v>148600.99704300001</v>
      </c>
      <c r="K110" s="134">
        <v>308266.77973299997</v>
      </c>
      <c r="L110" s="135">
        <v>552154.019233</v>
      </c>
      <c r="M110" s="135">
        <v>65896.243747999994</v>
      </c>
      <c r="N110" s="135">
        <v>486257.77548499999</v>
      </c>
      <c r="O110" s="135">
        <v>275472.44727100001</v>
      </c>
      <c r="P110" s="135">
        <v>26149.673284</v>
      </c>
      <c r="Q110" s="135">
        <v>249322.77398700002</v>
      </c>
    </row>
    <row r="111" spans="1:17" s="238" customFormat="1" x14ac:dyDescent="0.4">
      <c r="A111" s="212">
        <v>4</v>
      </c>
      <c r="B111" s="212">
        <v>105</v>
      </c>
      <c r="C111" s="74" t="s">
        <v>491</v>
      </c>
      <c r="D111" s="213">
        <v>485117.00261700002</v>
      </c>
      <c r="E111" s="213">
        <v>468771.39166000002</v>
      </c>
      <c r="F111" s="24">
        <v>16345.610956999997</v>
      </c>
      <c r="G111" s="24">
        <v>953888.3942770001</v>
      </c>
      <c r="H111" s="24">
        <v>102336.141036</v>
      </c>
      <c r="I111" s="24">
        <v>157484.12504799999</v>
      </c>
      <c r="J111" s="24">
        <v>-55147.984011999986</v>
      </c>
      <c r="K111" s="24">
        <v>259820.266084</v>
      </c>
      <c r="L111" s="69">
        <v>114357</v>
      </c>
      <c r="M111" s="69">
        <v>116040</v>
      </c>
      <c r="N111" s="69">
        <v>-1683</v>
      </c>
      <c r="O111" s="69">
        <v>38930</v>
      </c>
      <c r="P111" s="69">
        <v>50147</v>
      </c>
      <c r="Q111" s="69">
        <v>-11217</v>
      </c>
    </row>
    <row r="112" spans="1:17" s="238" customFormat="1" x14ac:dyDescent="0.4">
      <c r="A112" s="132">
        <v>144</v>
      </c>
      <c r="B112" s="132">
        <v>106</v>
      </c>
      <c r="C112" s="133" t="s">
        <v>508</v>
      </c>
      <c r="D112" s="193">
        <v>463681.288566</v>
      </c>
      <c r="E112" s="193">
        <v>172653.19649599999</v>
      </c>
      <c r="F112" s="134">
        <v>291028.09207000001</v>
      </c>
      <c r="G112" s="134">
        <v>636334.48506199999</v>
      </c>
      <c r="H112" s="134">
        <v>130609.48903899999</v>
      </c>
      <c r="I112" s="134">
        <v>64023.383017</v>
      </c>
      <c r="J112" s="134">
        <v>66586.106021999993</v>
      </c>
      <c r="K112" s="134">
        <v>194632.87205599999</v>
      </c>
      <c r="L112" s="135">
        <v>325478</v>
      </c>
      <c r="M112" s="135">
        <v>33194</v>
      </c>
      <c r="N112" s="135">
        <v>292284</v>
      </c>
      <c r="O112" s="135">
        <v>94610</v>
      </c>
      <c r="P112" s="135">
        <v>33194</v>
      </c>
      <c r="Q112" s="135">
        <v>61416</v>
      </c>
    </row>
    <row r="113" spans="1:17" s="238" customFormat="1" x14ac:dyDescent="0.4">
      <c r="A113" s="212">
        <v>46</v>
      </c>
      <c r="B113" s="212">
        <v>107</v>
      </c>
      <c r="C113" s="74" t="s">
        <v>487</v>
      </c>
      <c r="D113" s="213">
        <v>450693.58465799998</v>
      </c>
      <c r="E113" s="213">
        <v>391068.34766899998</v>
      </c>
      <c r="F113" s="24">
        <v>59625.236988999997</v>
      </c>
      <c r="G113" s="24">
        <v>841761.93232699996</v>
      </c>
      <c r="H113" s="24">
        <v>144386.76963299999</v>
      </c>
      <c r="I113" s="24">
        <v>189905.27775499999</v>
      </c>
      <c r="J113" s="24">
        <v>-45518.508121999999</v>
      </c>
      <c r="K113" s="24">
        <v>334292.04738799995</v>
      </c>
      <c r="L113" s="69">
        <v>146764</v>
      </c>
      <c r="M113" s="69">
        <v>63674</v>
      </c>
      <c r="N113" s="69">
        <v>83090</v>
      </c>
      <c r="O113" s="69">
        <v>15785</v>
      </c>
      <c r="P113" s="69">
        <v>59656</v>
      </c>
      <c r="Q113" s="69">
        <v>-43871</v>
      </c>
    </row>
    <row r="114" spans="1:17" s="238" customFormat="1" x14ac:dyDescent="0.4">
      <c r="A114" s="132">
        <v>43</v>
      </c>
      <c r="B114" s="132">
        <v>108</v>
      </c>
      <c r="C114" s="133" t="s">
        <v>485</v>
      </c>
      <c r="D114" s="193">
        <v>432653.85013400001</v>
      </c>
      <c r="E114" s="193">
        <v>311917.57889200002</v>
      </c>
      <c r="F114" s="134">
        <v>120736.27124199999</v>
      </c>
      <c r="G114" s="134">
        <v>744571.42902599997</v>
      </c>
      <c r="H114" s="134">
        <v>138361.50095300001</v>
      </c>
      <c r="I114" s="134">
        <v>63266.333450999999</v>
      </c>
      <c r="J114" s="134">
        <v>75095.167502000011</v>
      </c>
      <c r="K114" s="134">
        <v>201627.83440400002</v>
      </c>
      <c r="L114" s="135">
        <v>326558.21037300001</v>
      </c>
      <c r="M114" s="135">
        <v>121284.258449</v>
      </c>
      <c r="N114" s="135">
        <v>205273.95192399999</v>
      </c>
      <c r="O114" s="135">
        <v>75360.810792000004</v>
      </c>
      <c r="P114" s="135">
        <v>42131.203829999999</v>
      </c>
      <c r="Q114" s="135">
        <v>33229.606962000005</v>
      </c>
    </row>
    <row r="115" spans="1:17" s="238" customFormat="1" x14ac:dyDescent="0.4">
      <c r="A115" s="212">
        <v>27</v>
      </c>
      <c r="B115" s="212">
        <v>109</v>
      </c>
      <c r="C115" s="74" t="s">
        <v>474</v>
      </c>
      <c r="D115" s="213">
        <v>432594.13831800001</v>
      </c>
      <c r="E115" s="213">
        <v>336683.49592000002</v>
      </c>
      <c r="F115" s="24">
        <v>95910.642397999996</v>
      </c>
      <c r="G115" s="24">
        <v>769277.63423800003</v>
      </c>
      <c r="H115" s="24">
        <v>159020.67973199999</v>
      </c>
      <c r="I115" s="24">
        <v>138259.044948</v>
      </c>
      <c r="J115" s="24">
        <v>20761.634783999994</v>
      </c>
      <c r="K115" s="24">
        <v>297279.72467999998</v>
      </c>
      <c r="L115" s="69">
        <v>103647</v>
      </c>
      <c r="M115" s="69">
        <v>2812</v>
      </c>
      <c r="N115" s="69">
        <v>100835</v>
      </c>
      <c r="O115" s="69">
        <v>79880</v>
      </c>
      <c r="P115" s="69">
        <v>2401</v>
      </c>
      <c r="Q115" s="69">
        <v>77479</v>
      </c>
    </row>
    <row r="116" spans="1:17" s="238" customFormat="1" x14ac:dyDescent="0.4">
      <c r="A116" s="132">
        <v>147</v>
      </c>
      <c r="B116" s="132">
        <v>110</v>
      </c>
      <c r="C116" s="133" t="s">
        <v>510</v>
      </c>
      <c r="D116" s="193">
        <v>429334.10987699998</v>
      </c>
      <c r="E116" s="193">
        <v>472259.43376099999</v>
      </c>
      <c r="F116" s="134">
        <v>-42925.323884000012</v>
      </c>
      <c r="G116" s="134">
        <v>901593.54363800003</v>
      </c>
      <c r="H116" s="134">
        <v>52518.047592000003</v>
      </c>
      <c r="I116" s="134">
        <v>54468.230613</v>
      </c>
      <c r="J116" s="134">
        <v>-1950.1830209999971</v>
      </c>
      <c r="K116" s="134">
        <v>106986.27820500001</v>
      </c>
      <c r="L116" s="135">
        <v>22148</v>
      </c>
      <c r="M116" s="135">
        <v>24717</v>
      </c>
      <c r="N116" s="135">
        <v>-2569</v>
      </c>
      <c r="O116" s="135">
        <v>0</v>
      </c>
      <c r="P116" s="135">
        <v>18</v>
      </c>
      <c r="Q116" s="135">
        <v>-18</v>
      </c>
    </row>
    <row r="117" spans="1:17" s="238" customFormat="1" x14ac:dyDescent="0.4">
      <c r="A117" s="212">
        <v>160</v>
      </c>
      <c r="B117" s="212">
        <v>111</v>
      </c>
      <c r="C117" s="74" t="s">
        <v>516</v>
      </c>
      <c r="D117" s="213">
        <v>426834.54696200002</v>
      </c>
      <c r="E117" s="213">
        <v>402792.01371500001</v>
      </c>
      <c r="F117" s="24">
        <v>24042.533247000014</v>
      </c>
      <c r="G117" s="24">
        <v>829626.56067700009</v>
      </c>
      <c r="H117" s="24">
        <v>127899.43019299999</v>
      </c>
      <c r="I117" s="24">
        <v>118767.58308900001</v>
      </c>
      <c r="J117" s="24">
        <v>9131.8471039999858</v>
      </c>
      <c r="K117" s="24">
        <v>246667.013282</v>
      </c>
      <c r="L117" s="69">
        <v>219070</v>
      </c>
      <c r="M117" s="69">
        <v>158327</v>
      </c>
      <c r="N117" s="69">
        <v>60743</v>
      </c>
      <c r="O117" s="69">
        <v>92644</v>
      </c>
      <c r="P117" s="69">
        <v>46443</v>
      </c>
      <c r="Q117" s="69">
        <v>46201</v>
      </c>
    </row>
    <row r="118" spans="1:17" s="238" customFormat="1" x14ac:dyDescent="0.4">
      <c r="A118" s="132">
        <v>12</v>
      </c>
      <c r="B118" s="132">
        <v>112</v>
      </c>
      <c r="C118" s="133" t="s">
        <v>496</v>
      </c>
      <c r="D118" s="193">
        <v>424934.81722099998</v>
      </c>
      <c r="E118" s="193">
        <v>499890.93693299999</v>
      </c>
      <c r="F118" s="134">
        <v>-74956.119712000014</v>
      </c>
      <c r="G118" s="134">
        <v>924825.75415399997</v>
      </c>
      <c r="H118" s="134">
        <v>74598.379975999997</v>
      </c>
      <c r="I118" s="134">
        <v>141970.36894499999</v>
      </c>
      <c r="J118" s="134">
        <v>-67371.988968999998</v>
      </c>
      <c r="K118" s="134">
        <v>216568.74892099999</v>
      </c>
      <c r="L118" s="135">
        <v>885</v>
      </c>
      <c r="M118" s="135">
        <v>1135</v>
      </c>
      <c r="N118" s="135">
        <v>-250</v>
      </c>
      <c r="O118" s="135">
        <v>0</v>
      </c>
      <c r="P118" s="135">
        <v>0</v>
      </c>
      <c r="Q118" s="135">
        <v>0</v>
      </c>
    </row>
    <row r="119" spans="1:17" s="238" customFormat="1" x14ac:dyDescent="0.4">
      <c r="A119" s="212">
        <v>167</v>
      </c>
      <c r="B119" s="212">
        <v>113</v>
      </c>
      <c r="C119" s="74" t="s">
        <v>518</v>
      </c>
      <c r="D119" s="213">
        <v>412875.84777699999</v>
      </c>
      <c r="E119" s="213">
        <v>326917.40050599998</v>
      </c>
      <c r="F119" s="24">
        <v>85958.447271000012</v>
      </c>
      <c r="G119" s="24">
        <v>739793.24828299996</v>
      </c>
      <c r="H119" s="24">
        <v>74000.700270999994</v>
      </c>
      <c r="I119" s="24">
        <v>66974.127194000001</v>
      </c>
      <c r="J119" s="24">
        <v>7026.5730769999936</v>
      </c>
      <c r="K119" s="24">
        <v>140974.82746499998</v>
      </c>
      <c r="L119" s="69">
        <v>135245</v>
      </c>
      <c r="M119" s="69">
        <v>35576</v>
      </c>
      <c r="N119" s="69">
        <v>99669</v>
      </c>
      <c r="O119" s="69">
        <v>42166</v>
      </c>
      <c r="P119" s="69">
        <v>25800</v>
      </c>
      <c r="Q119" s="69">
        <v>16366</v>
      </c>
    </row>
    <row r="120" spans="1:17" s="238" customFormat="1" x14ac:dyDescent="0.4">
      <c r="A120" s="132">
        <v>168</v>
      </c>
      <c r="B120" s="132">
        <v>114</v>
      </c>
      <c r="C120" s="133" t="s">
        <v>519</v>
      </c>
      <c r="D120" s="193">
        <v>395183.20923600002</v>
      </c>
      <c r="E120" s="193">
        <v>300370.634043</v>
      </c>
      <c r="F120" s="134">
        <v>94812.575193000026</v>
      </c>
      <c r="G120" s="134">
        <v>695553.84327900002</v>
      </c>
      <c r="H120" s="134">
        <v>235916.28664400001</v>
      </c>
      <c r="I120" s="134">
        <v>142230.47113200001</v>
      </c>
      <c r="J120" s="134">
        <v>93685.815512000001</v>
      </c>
      <c r="K120" s="134">
        <v>378146.75777600001</v>
      </c>
      <c r="L120" s="135">
        <v>122455</v>
      </c>
      <c r="M120" s="135">
        <v>0</v>
      </c>
      <c r="N120" s="135">
        <v>122455</v>
      </c>
      <c r="O120" s="135">
        <v>115996</v>
      </c>
      <c r="P120" s="135">
        <v>0</v>
      </c>
      <c r="Q120" s="135">
        <v>115996</v>
      </c>
    </row>
    <row r="121" spans="1:17" s="238" customFormat="1" x14ac:dyDescent="0.4">
      <c r="A121" s="212">
        <v>33</v>
      </c>
      <c r="B121" s="212">
        <v>115</v>
      </c>
      <c r="C121" s="74" t="s">
        <v>481</v>
      </c>
      <c r="D121" s="213">
        <v>383975.12986699998</v>
      </c>
      <c r="E121" s="213">
        <v>442407.10178299999</v>
      </c>
      <c r="F121" s="24">
        <v>-58431.97191600001</v>
      </c>
      <c r="G121" s="24">
        <v>826382.23164999997</v>
      </c>
      <c r="H121" s="24">
        <v>42023.558441000001</v>
      </c>
      <c r="I121" s="24">
        <v>101385.613236</v>
      </c>
      <c r="J121" s="24">
        <v>-59362.054795000004</v>
      </c>
      <c r="K121" s="24">
        <v>143409.17167700001</v>
      </c>
      <c r="L121" s="69">
        <v>74979.359586999999</v>
      </c>
      <c r="M121" s="69">
        <v>86476.535827999993</v>
      </c>
      <c r="N121" s="69">
        <v>-11497.176240999994</v>
      </c>
      <c r="O121" s="69">
        <v>0</v>
      </c>
      <c r="P121" s="69">
        <v>15584.827520000001</v>
      </c>
      <c r="Q121" s="69">
        <v>-15584.827520000001</v>
      </c>
    </row>
    <row r="122" spans="1:17" s="238" customFormat="1" x14ac:dyDescent="0.4">
      <c r="A122" s="132">
        <v>8</v>
      </c>
      <c r="B122" s="132">
        <v>116</v>
      </c>
      <c r="C122" s="133" t="s">
        <v>493</v>
      </c>
      <c r="D122" s="193">
        <v>377478.23083999997</v>
      </c>
      <c r="E122" s="193">
        <v>320084.072071</v>
      </c>
      <c r="F122" s="134">
        <v>57394.158768999972</v>
      </c>
      <c r="G122" s="134">
        <v>697562.30291099998</v>
      </c>
      <c r="H122" s="134">
        <v>88955.077707999997</v>
      </c>
      <c r="I122" s="134">
        <v>30526.085551</v>
      </c>
      <c r="J122" s="134">
        <v>58428.992157000001</v>
      </c>
      <c r="K122" s="134">
        <v>119481.16325899999</v>
      </c>
      <c r="L122" s="135">
        <v>0</v>
      </c>
      <c r="M122" s="135">
        <v>5863</v>
      </c>
      <c r="N122" s="135">
        <v>-5863</v>
      </c>
      <c r="O122" s="135">
        <v>0</v>
      </c>
      <c r="P122" s="135">
        <v>433</v>
      </c>
      <c r="Q122" s="135">
        <v>-433</v>
      </c>
    </row>
    <row r="123" spans="1:17" s="238" customFormat="1" x14ac:dyDescent="0.4">
      <c r="A123" s="212">
        <v>122</v>
      </c>
      <c r="B123" s="212">
        <v>117</v>
      </c>
      <c r="C123" s="74" t="s">
        <v>500</v>
      </c>
      <c r="D123" s="213">
        <v>371734.31312000001</v>
      </c>
      <c r="E123" s="213">
        <v>236261.08824899999</v>
      </c>
      <c r="F123" s="24">
        <v>135473.22487100001</v>
      </c>
      <c r="G123" s="24">
        <v>607995.40136899997</v>
      </c>
      <c r="H123" s="24">
        <v>95562.068008999995</v>
      </c>
      <c r="I123" s="24">
        <v>77391.654901999995</v>
      </c>
      <c r="J123" s="24">
        <v>18170.413107</v>
      </c>
      <c r="K123" s="24">
        <v>172953.72291099999</v>
      </c>
      <c r="L123" s="69">
        <v>316086</v>
      </c>
      <c r="M123" s="69">
        <v>159078</v>
      </c>
      <c r="N123" s="69">
        <v>157008</v>
      </c>
      <c r="O123" s="69">
        <v>112457</v>
      </c>
      <c r="P123" s="69">
        <v>67762</v>
      </c>
      <c r="Q123" s="69">
        <v>44695</v>
      </c>
    </row>
    <row r="124" spans="1:17" s="238" customFormat="1" x14ac:dyDescent="0.4">
      <c r="A124" s="132">
        <v>141</v>
      </c>
      <c r="B124" s="132">
        <v>118</v>
      </c>
      <c r="C124" s="133" t="s">
        <v>507</v>
      </c>
      <c r="D124" s="193">
        <v>364464.93833400001</v>
      </c>
      <c r="E124" s="193">
        <v>279437.99287299998</v>
      </c>
      <c r="F124" s="134">
        <v>85026.945461000025</v>
      </c>
      <c r="G124" s="134">
        <v>643902.93120700005</v>
      </c>
      <c r="H124" s="134">
        <v>142257.76482099999</v>
      </c>
      <c r="I124" s="134">
        <v>108242.026101</v>
      </c>
      <c r="J124" s="134">
        <v>34015.738719999994</v>
      </c>
      <c r="K124" s="134">
        <v>250499.79092199999</v>
      </c>
      <c r="L124" s="135">
        <v>97826</v>
      </c>
      <c r="M124" s="135">
        <v>14622</v>
      </c>
      <c r="N124" s="135">
        <v>83204</v>
      </c>
      <c r="O124" s="135">
        <v>42287</v>
      </c>
      <c r="P124" s="135">
        <v>2578</v>
      </c>
      <c r="Q124" s="135">
        <v>39709</v>
      </c>
    </row>
    <row r="125" spans="1:17" s="238" customFormat="1" x14ac:dyDescent="0.4">
      <c r="A125" s="212">
        <v>149</v>
      </c>
      <c r="B125" s="212">
        <v>119</v>
      </c>
      <c r="C125" s="74" t="s">
        <v>512</v>
      </c>
      <c r="D125" s="213">
        <v>318154.55576900003</v>
      </c>
      <c r="E125" s="213">
        <v>198258.979399</v>
      </c>
      <c r="F125" s="24">
        <v>119895.57637000002</v>
      </c>
      <c r="G125" s="24">
        <v>516413.53516800003</v>
      </c>
      <c r="H125" s="24">
        <v>66957.356683000005</v>
      </c>
      <c r="I125" s="24">
        <v>73652.631982000006</v>
      </c>
      <c r="J125" s="24">
        <v>-6695.2752990000008</v>
      </c>
      <c r="K125" s="24">
        <v>140609.98866500001</v>
      </c>
      <c r="L125" s="69">
        <v>386228.98</v>
      </c>
      <c r="M125" s="69">
        <v>238858.68</v>
      </c>
      <c r="N125" s="69">
        <v>147370.29999999999</v>
      </c>
      <c r="O125" s="69">
        <v>96727.13</v>
      </c>
      <c r="P125" s="69">
        <v>128615.03</v>
      </c>
      <c r="Q125" s="69">
        <v>-31887.899999999994</v>
      </c>
    </row>
    <row r="126" spans="1:17" s="238" customFormat="1" x14ac:dyDescent="0.4">
      <c r="A126" s="132">
        <v>119</v>
      </c>
      <c r="B126" s="132">
        <v>120</v>
      </c>
      <c r="C126" s="133" t="s">
        <v>499</v>
      </c>
      <c r="D126" s="193">
        <v>313842.06422100001</v>
      </c>
      <c r="E126" s="193">
        <v>328635.97561199998</v>
      </c>
      <c r="F126" s="134">
        <v>-14793.911390999972</v>
      </c>
      <c r="G126" s="134">
        <v>642478.03983299993</v>
      </c>
      <c r="H126" s="134">
        <v>91167.37543</v>
      </c>
      <c r="I126" s="134">
        <v>57489.601169000001</v>
      </c>
      <c r="J126" s="134">
        <v>33677.774260999999</v>
      </c>
      <c r="K126" s="134">
        <v>148656.97659899999</v>
      </c>
      <c r="L126" s="135">
        <v>91587.052022999997</v>
      </c>
      <c r="M126" s="135">
        <v>78930.112351999996</v>
      </c>
      <c r="N126" s="135">
        <v>12656.939671</v>
      </c>
      <c r="O126" s="135">
        <v>52863.954040999997</v>
      </c>
      <c r="P126" s="135">
        <v>7215.4932179999996</v>
      </c>
      <c r="Q126" s="135">
        <v>45648.460823000001</v>
      </c>
    </row>
    <row r="127" spans="1:17" s="238" customFormat="1" x14ac:dyDescent="0.4">
      <c r="A127" s="212">
        <v>194</v>
      </c>
      <c r="B127" s="212">
        <v>121</v>
      </c>
      <c r="C127" s="74" t="s">
        <v>528</v>
      </c>
      <c r="D127" s="213">
        <v>297145.48494900001</v>
      </c>
      <c r="E127" s="213">
        <v>343049.23254300002</v>
      </c>
      <c r="F127" s="24">
        <v>-45903.747594000015</v>
      </c>
      <c r="G127" s="24">
        <v>640194.71749199997</v>
      </c>
      <c r="H127" s="24">
        <v>65953.918728999997</v>
      </c>
      <c r="I127" s="24">
        <v>110688.30166700001</v>
      </c>
      <c r="J127" s="24">
        <v>-44734.38293800001</v>
      </c>
      <c r="K127" s="24">
        <v>176642.22039600002</v>
      </c>
      <c r="L127" s="69">
        <v>2011</v>
      </c>
      <c r="M127" s="69">
        <v>40106</v>
      </c>
      <c r="N127" s="69">
        <v>-38095</v>
      </c>
      <c r="O127" s="69">
        <v>1533</v>
      </c>
      <c r="P127" s="69">
        <v>40077</v>
      </c>
      <c r="Q127" s="69">
        <v>-38544</v>
      </c>
    </row>
    <row r="128" spans="1:17" s="238" customFormat="1" x14ac:dyDescent="0.4">
      <c r="A128" s="132">
        <v>44</v>
      </c>
      <c r="B128" s="132">
        <v>122</v>
      </c>
      <c r="C128" s="133" t="s">
        <v>469</v>
      </c>
      <c r="D128" s="193">
        <v>296055.78231400001</v>
      </c>
      <c r="E128" s="193">
        <v>348663.80044100003</v>
      </c>
      <c r="F128" s="134">
        <v>-52608.018127000018</v>
      </c>
      <c r="G128" s="134">
        <v>644719.5827550001</v>
      </c>
      <c r="H128" s="134">
        <v>117953.050139</v>
      </c>
      <c r="I128" s="134">
        <v>146354.433078</v>
      </c>
      <c r="J128" s="134">
        <v>-28401.382939000003</v>
      </c>
      <c r="K128" s="134">
        <v>264307.48321700003</v>
      </c>
      <c r="L128" s="135">
        <v>17886</v>
      </c>
      <c r="M128" s="135">
        <v>51277</v>
      </c>
      <c r="N128" s="135">
        <v>-33391</v>
      </c>
      <c r="O128" s="135">
        <v>1711</v>
      </c>
      <c r="P128" s="135">
        <v>31015</v>
      </c>
      <c r="Q128" s="135">
        <v>-29304</v>
      </c>
    </row>
    <row r="129" spans="1:17" s="238" customFormat="1" x14ac:dyDescent="0.4">
      <c r="A129" s="212">
        <v>226</v>
      </c>
      <c r="B129" s="212">
        <v>123</v>
      </c>
      <c r="C129" s="74" t="s">
        <v>531</v>
      </c>
      <c r="D129" s="213">
        <v>293985.49940799997</v>
      </c>
      <c r="E129" s="213">
        <v>341415.20407500002</v>
      </c>
      <c r="F129" s="24">
        <v>-47429.704667000042</v>
      </c>
      <c r="G129" s="24">
        <v>635400.70348299993</v>
      </c>
      <c r="H129" s="24">
        <v>40025.507053000001</v>
      </c>
      <c r="I129" s="24">
        <v>98131.809571000005</v>
      </c>
      <c r="J129" s="24">
        <v>-58106.302518000004</v>
      </c>
      <c r="K129" s="24">
        <v>138157.316624</v>
      </c>
      <c r="L129" s="69">
        <v>10526</v>
      </c>
      <c r="M129" s="69">
        <v>0</v>
      </c>
      <c r="N129" s="69">
        <v>10526</v>
      </c>
      <c r="O129" s="69">
        <v>10526</v>
      </c>
      <c r="P129" s="69">
        <v>0</v>
      </c>
      <c r="Q129" s="69">
        <v>10526</v>
      </c>
    </row>
    <row r="130" spans="1:17" s="238" customFormat="1" x14ac:dyDescent="0.4">
      <c r="A130" s="132">
        <v>264</v>
      </c>
      <c r="B130" s="132">
        <v>124</v>
      </c>
      <c r="C130" s="133" t="s">
        <v>538</v>
      </c>
      <c r="D130" s="193">
        <v>275303.83518499997</v>
      </c>
      <c r="E130" s="193">
        <v>138079.44476000001</v>
      </c>
      <c r="F130" s="134">
        <v>137224.39042499996</v>
      </c>
      <c r="G130" s="134">
        <v>413383.27994499996</v>
      </c>
      <c r="H130" s="134">
        <v>53456.071047999998</v>
      </c>
      <c r="I130" s="134">
        <v>34042.377623</v>
      </c>
      <c r="J130" s="134">
        <v>19413.693424999998</v>
      </c>
      <c r="K130" s="134">
        <v>87498.448670999991</v>
      </c>
      <c r="L130" s="135">
        <v>134680.60999999999</v>
      </c>
      <c r="M130" s="135">
        <v>0</v>
      </c>
      <c r="N130" s="135">
        <v>134680.60999999999</v>
      </c>
      <c r="O130" s="135">
        <v>18080.8</v>
      </c>
      <c r="P130" s="135">
        <v>0</v>
      </c>
      <c r="Q130" s="135">
        <v>18080.8</v>
      </c>
    </row>
    <row r="131" spans="1:17" s="238" customFormat="1" x14ac:dyDescent="0.4">
      <c r="A131" s="212">
        <v>15</v>
      </c>
      <c r="B131" s="212">
        <v>125</v>
      </c>
      <c r="C131" s="74" t="s">
        <v>495</v>
      </c>
      <c r="D131" s="213">
        <v>274419.45214399998</v>
      </c>
      <c r="E131" s="213">
        <v>289167.48191700003</v>
      </c>
      <c r="F131" s="24">
        <v>-14748.029773000046</v>
      </c>
      <c r="G131" s="24">
        <v>563586.93406100001</v>
      </c>
      <c r="H131" s="24">
        <v>47565.727144999997</v>
      </c>
      <c r="I131" s="24">
        <v>52352.211553000001</v>
      </c>
      <c r="J131" s="24">
        <v>-4786.4844080000039</v>
      </c>
      <c r="K131" s="24">
        <v>99917.938697999998</v>
      </c>
      <c r="L131" s="69">
        <v>1043</v>
      </c>
      <c r="M131" s="69">
        <v>17778</v>
      </c>
      <c r="N131" s="69">
        <v>-16735</v>
      </c>
      <c r="O131" s="69">
        <v>46</v>
      </c>
      <c r="P131" s="69">
        <v>1069</v>
      </c>
      <c r="Q131" s="69">
        <v>-1023</v>
      </c>
    </row>
    <row r="132" spans="1:17" s="238" customFormat="1" x14ac:dyDescent="0.4">
      <c r="A132" s="132">
        <v>60</v>
      </c>
      <c r="B132" s="132">
        <v>126</v>
      </c>
      <c r="C132" s="133" t="s">
        <v>478</v>
      </c>
      <c r="D132" s="193">
        <v>273070.90963900002</v>
      </c>
      <c r="E132" s="193">
        <v>260600.329107</v>
      </c>
      <c r="F132" s="134">
        <v>12470.580532000022</v>
      </c>
      <c r="G132" s="134">
        <v>533671.23874599999</v>
      </c>
      <c r="H132" s="134">
        <v>79372.693601000006</v>
      </c>
      <c r="I132" s="134">
        <v>62660.024399000002</v>
      </c>
      <c r="J132" s="134">
        <v>16712.669202000005</v>
      </c>
      <c r="K132" s="134">
        <v>142032.71799999999</v>
      </c>
      <c r="L132" s="135">
        <v>72417.931765000001</v>
      </c>
      <c r="M132" s="135">
        <v>90922.238305999999</v>
      </c>
      <c r="N132" s="135">
        <v>-18504.306540999998</v>
      </c>
      <c r="O132" s="135">
        <v>10595.981227</v>
      </c>
      <c r="P132" s="135">
        <v>2042.285445</v>
      </c>
      <c r="Q132" s="135">
        <v>8553.6957820000007</v>
      </c>
    </row>
    <row r="133" spans="1:17" s="238" customFormat="1" x14ac:dyDescent="0.4">
      <c r="A133" s="212">
        <v>239</v>
      </c>
      <c r="B133" s="212">
        <v>127</v>
      </c>
      <c r="C133" s="74" t="s">
        <v>533</v>
      </c>
      <c r="D133" s="213">
        <v>269949.57627000002</v>
      </c>
      <c r="E133" s="213">
        <v>281493.53730800003</v>
      </c>
      <c r="F133" s="24">
        <v>-11543.961038000009</v>
      </c>
      <c r="G133" s="24">
        <v>551443.11357800011</v>
      </c>
      <c r="H133" s="24">
        <v>94422.177807</v>
      </c>
      <c r="I133" s="24">
        <v>50359.484011</v>
      </c>
      <c r="J133" s="24">
        <v>44062.693796</v>
      </c>
      <c r="K133" s="24">
        <v>144781.66181799999</v>
      </c>
      <c r="L133" s="69">
        <v>6919.0200089999998</v>
      </c>
      <c r="M133" s="69">
        <v>13548.960412</v>
      </c>
      <c r="N133" s="69">
        <v>-6629.9404030000005</v>
      </c>
      <c r="O133" s="69">
        <v>754.440068</v>
      </c>
      <c r="P133" s="69">
        <v>4982.8356450000001</v>
      </c>
      <c r="Q133" s="69">
        <v>-4228.3955770000002</v>
      </c>
    </row>
    <row r="134" spans="1:17" s="238" customFormat="1" x14ac:dyDescent="0.4">
      <c r="A134" s="132">
        <v>148</v>
      </c>
      <c r="B134" s="132">
        <v>128</v>
      </c>
      <c r="C134" s="133" t="s">
        <v>511</v>
      </c>
      <c r="D134" s="193">
        <v>269248.62292499997</v>
      </c>
      <c r="E134" s="193">
        <v>347885.96360299998</v>
      </c>
      <c r="F134" s="134">
        <v>-78637.340678000008</v>
      </c>
      <c r="G134" s="134">
        <v>617134.58652799996</v>
      </c>
      <c r="H134" s="134">
        <v>51992.174339999998</v>
      </c>
      <c r="I134" s="134">
        <v>47219.345529999999</v>
      </c>
      <c r="J134" s="134">
        <v>4772.8288099999991</v>
      </c>
      <c r="K134" s="134">
        <v>99211.519869999989</v>
      </c>
      <c r="L134" s="135">
        <v>0</v>
      </c>
      <c r="M134" s="135">
        <v>42979.6</v>
      </c>
      <c r="N134" s="135">
        <v>-42979.6</v>
      </c>
      <c r="O134" s="135">
        <v>0</v>
      </c>
      <c r="P134" s="135">
        <v>0</v>
      </c>
      <c r="Q134" s="135">
        <v>0</v>
      </c>
    </row>
    <row r="135" spans="1:17" s="238" customFormat="1" x14ac:dyDescent="0.4">
      <c r="A135" s="212">
        <v>61</v>
      </c>
      <c r="B135" s="212">
        <v>129</v>
      </c>
      <c r="C135" s="74" t="s">
        <v>488</v>
      </c>
      <c r="D135" s="213">
        <v>268662.699914</v>
      </c>
      <c r="E135" s="213">
        <v>303504.12112999998</v>
      </c>
      <c r="F135" s="24">
        <v>-34841.421215999988</v>
      </c>
      <c r="G135" s="24">
        <v>572166.82104399998</v>
      </c>
      <c r="H135" s="24">
        <v>70343.192813000001</v>
      </c>
      <c r="I135" s="24">
        <v>89825.703404</v>
      </c>
      <c r="J135" s="24">
        <v>-19482.510590999998</v>
      </c>
      <c r="K135" s="24">
        <v>160168.896217</v>
      </c>
      <c r="L135" s="69">
        <v>19114</v>
      </c>
      <c r="M135" s="69">
        <v>57679</v>
      </c>
      <c r="N135" s="69">
        <v>-38565</v>
      </c>
      <c r="O135" s="69">
        <v>634</v>
      </c>
      <c r="P135" s="69">
        <v>24350</v>
      </c>
      <c r="Q135" s="69">
        <v>-23716</v>
      </c>
    </row>
    <row r="136" spans="1:17" s="238" customFormat="1" x14ac:dyDescent="0.4">
      <c r="A136" s="132">
        <v>25</v>
      </c>
      <c r="B136" s="132">
        <v>130</v>
      </c>
      <c r="C136" s="133" t="s">
        <v>472</v>
      </c>
      <c r="D136" s="193">
        <v>240565.45666299999</v>
      </c>
      <c r="E136" s="193">
        <v>155716.61573200001</v>
      </c>
      <c r="F136" s="134">
        <v>84848.840930999984</v>
      </c>
      <c r="G136" s="134">
        <v>396282.07239500002</v>
      </c>
      <c r="H136" s="134">
        <v>76828.438334999999</v>
      </c>
      <c r="I136" s="134">
        <v>63628.109830000001</v>
      </c>
      <c r="J136" s="134">
        <v>13200.328504999998</v>
      </c>
      <c r="K136" s="134">
        <v>140456.54816499999</v>
      </c>
      <c r="L136" s="135">
        <v>241199</v>
      </c>
      <c r="M136" s="135">
        <v>115855</v>
      </c>
      <c r="N136" s="135">
        <v>125344</v>
      </c>
      <c r="O136" s="135">
        <v>113672</v>
      </c>
      <c r="P136" s="135">
        <v>63948</v>
      </c>
      <c r="Q136" s="135">
        <v>49724</v>
      </c>
    </row>
    <row r="137" spans="1:17" s="238" customFormat="1" x14ac:dyDescent="0.4">
      <c r="A137" s="212">
        <v>155</v>
      </c>
      <c r="B137" s="212">
        <v>131</v>
      </c>
      <c r="C137" s="74" t="s">
        <v>514</v>
      </c>
      <c r="D137" s="213">
        <v>229119.87538700001</v>
      </c>
      <c r="E137" s="213">
        <v>231314.88782800001</v>
      </c>
      <c r="F137" s="24">
        <v>-2195.0124409999989</v>
      </c>
      <c r="G137" s="24">
        <v>460434.76321500004</v>
      </c>
      <c r="H137" s="24">
        <v>66114.262723000007</v>
      </c>
      <c r="I137" s="24">
        <v>102809.634597</v>
      </c>
      <c r="J137" s="24">
        <v>-36695.371873999989</v>
      </c>
      <c r="K137" s="24">
        <v>168923.89731999999</v>
      </c>
      <c r="L137" s="69">
        <v>16925</v>
      </c>
      <c r="M137" s="69">
        <v>540</v>
      </c>
      <c r="N137" s="69">
        <v>16385</v>
      </c>
      <c r="O137" s="69">
        <v>0</v>
      </c>
      <c r="P137" s="69">
        <v>0</v>
      </c>
      <c r="Q137" s="69">
        <v>0</v>
      </c>
    </row>
    <row r="138" spans="1:17" s="238" customFormat="1" x14ac:dyDescent="0.4">
      <c r="A138" s="132">
        <v>49</v>
      </c>
      <c r="B138" s="132">
        <v>132</v>
      </c>
      <c r="C138" s="133" t="s">
        <v>482</v>
      </c>
      <c r="D138" s="193">
        <v>223889.23997699999</v>
      </c>
      <c r="E138" s="193">
        <v>191328.80265600001</v>
      </c>
      <c r="F138" s="134">
        <v>32560.437320999976</v>
      </c>
      <c r="G138" s="134">
        <v>415218.042633</v>
      </c>
      <c r="H138" s="134">
        <v>54592.479202000002</v>
      </c>
      <c r="I138" s="134">
        <v>60723.759085999998</v>
      </c>
      <c r="J138" s="134">
        <v>-6131.2798839999959</v>
      </c>
      <c r="K138" s="134">
        <v>115316.23828799999</v>
      </c>
      <c r="L138" s="135">
        <v>3114</v>
      </c>
      <c r="M138" s="135">
        <v>864</v>
      </c>
      <c r="N138" s="135">
        <v>2250</v>
      </c>
      <c r="O138" s="135">
        <v>2646</v>
      </c>
      <c r="P138" s="135">
        <v>24</v>
      </c>
      <c r="Q138" s="135">
        <v>2622</v>
      </c>
    </row>
    <row r="139" spans="1:17" s="238" customFormat="1" x14ac:dyDescent="0.4">
      <c r="A139" s="212">
        <v>184</v>
      </c>
      <c r="B139" s="212">
        <v>133</v>
      </c>
      <c r="C139" s="74" t="s">
        <v>526</v>
      </c>
      <c r="D139" s="213">
        <v>202430.65355399999</v>
      </c>
      <c r="E139" s="213">
        <v>214161.04485800001</v>
      </c>
      <c r="F139" s="24">
        <v>-11730.391304000019</v>
      </c>
      <c r="G139" s="24">
        <v>416591.69841199997</v>
      </c>
      <c r="H139" s="24">
        <v>17105.205297</v>
      </c>
      <c r="I139" s="24">
        <v>24820.75404</v>
      </c>
      <c r="J139" s="24">
        <v>-7715.5487429999994</v>
      </c>
      <c r="K139" s="24">
        <v>41925.959337</v>
      </c>
      <c r="L139" s="69">
        <v>0</v>
      </c>
      <c r="M139" s="69">
        <v>0</v>
      </c>
      <c r="N139" s="69">
        <v>0</v>
      </c>
      <c r="O139" s="69">
        <v>0</v>
      </c>
      <c r="P139" s="69">
        <v>0</v>
      </c>
      <c r="Q139" s="69">
        <v>0</v>
      </c>
    </row>
    <row r="140" spans="1:17" s="238" customFormat="1" x14ac:dyDescent="0.4">
      <c r="A140" s="132">
        <v>142</v>
      </c>
      <c r="B140" s="132">
        <v>134</v>
      </c>
      <c r="C140" s="133" t="s">
        <v>509</v>
      </c>
      <c r="D140" s="193">
        <v>194849.03249400001</v>
      </c>
      <c r="E140" s="193">
        <v>329525.26086699998</v>
      </c>
      <c r="F140" s="134">
        <v>-134676.22837299996</v>
      </c>
      <c r="G140" s="134">
        <v>524374.29336100002</v>
      </c>
      <c r="H140" s="134">
        <v>33455.096021999998</v>
      </c>
      <c r="I140" s="134">
        <v>84528.930471</v>
      </c>
      <c r="J140" s="134">
        <v>-51073.834449000002</v>
      </c>
      <c r="K140" s="134">
        <v>117984.026493</v>
      </c>
      <c r="L140" s="135">
        <v>6916</v>
      </c>
      <c r="M140" s="135">
        <v>12947</v>
      </c>
      <c r="N140" s="135">
        <v>-6031</v>
      </c>
      <c r="O140" s="135">
        <v>158</v>
      </c>
      <c r="P140" s="135">
        <v>1788</v>
      </c>
      <c r="Q140" s="135">
        <v>-1630</v>
      </c>
    </row>
    <row r="141" spans="1:17" s="238" customFormat="1" x14ac:dyDescent="0.4">
      <c r="A141" s="212">
        <v>237</v>
      </c>
      <c r="B141" s="212">
        <v>135</v>
      </c>
      <c r="C141" s="74" t="s">
        <v>534</v>
      </c>
      <c r="D141" s="213">
        <v>182999.438995</v>
      </c>
      <c r="E141" s="213">
        <v>114150.29526100001</v>
      </c>
      <c r="F141" s="24">
        <v>68849.143733999997</v>
      </c>
      <c r="G141" s="24">
        <v>297149.73425600003</v>
      </c>
      <c r="H141" s="24">
        <v>124552.928892</v>
      </c>
      <c r="I141" s="24">
        <v>50356.032345</v>
      </c>
      <c r="J141" s="24">
        <v>74196.896546999997</v>
      </c>
      <c r="K141" s="24">
        <v>174908.96123700001</v>
      </c>
      <c r="L141" s="69">
        <v>100818</v>
      </c>
      <c r="M141" s="69">
        <v>25974</v>
      </c>
      <c r="N141" s="69">
        <v>74844</v>
      </c>
      <c r="O141" s="69">
        <v>84647</v>
      </c>
      <c r="P141" s="69">
        <v>0</v>
      </c>
      <c r="Q141" s="69">
        <v>84647</v>
      </c>
    </row>
    <row r="142" spans="1:17" s="238" customFormat="1" x14ac:dyDescent="0.4">
      <c r="A142" s="132">
        <v>240</v>
      </c>
      <c r="B142" s="132">
        <v>136</v>
      </c>
      <c r="C142" s="133" t="s">
        <v>535</v>
      </c>
      <c r="D142" s="193">
        <v>175761.605446</v>
      </c>
      <c r="E142" s="193">
        <v>143522.71121899999</v>
      </c>
      <c r="F142" s="134">
        <v>32238.894227000012</v>
      </c>
      <c r="G142" s="134">
        <v>319284.31666499999</v>
      </c>
      <c r="H142" s="134">
        <v>46300.934372000003</v>
      </c>
      <c r="I142" s="134">
        <v>40551.606494</v>
      </c>
      <c r="J142" s="134">
        <v>5749.3278780000037</v>
      </c>
      <c r="K142" s="134">
        <v>86852.540865999996</v>
      </c>
      <c r="L142" s="135">
        <v>97755</v>
      </c>
      <c r="M142" s="135">
        <v>45114</v>
      </c>
      <c r="N142" s="135">
        <v>52641</v>
      </c>
      <c r="O142" s="135">
        <v>37447</v>
      </c>
      <c r="P142" s="135">
        <v>21507</v>
      </c>
      <c r="Q142" s="135">
        <v>15940</v>
      </c>
    </row>
    <row r="143" spans="1:17" s="238" customFormat="1" x14ac:dyDescent="0.4">
      <c r="A143" s="212">
        <v>45</v>
      </c>
      <c r="B143" s="212">
        <v>137</v>
      </c>
      <c r="C143" s="74" t="s">
        <v>479</v>
      </c>
      <c r="D143" s="213">
        <v>168056.73130799999</v>
      </c>
      <c r="E143" s="213">
        <v>205533.974774</v>
      </c>
      <c r="F143" s="24">
        <v>-37477.243466000014</v>
      </c>
      <c r="G143" s="24">
        <v>373590.70608199999</v>
      </c>
      <c r="H143" s="24">
        <v>27284.152075000002</v>
      </c>
      <c r="I143" s="24">
        <v>70338.487267000004</v>
      </c>
      <c r="J143" s="24">
        <v>-43054.335191999999</v>
      </c>
      <c r="K143" s="24">
        <v>97622.639342000009</v>
      </c>
      <c r="L143" s="69">
        <v>47736</v>
      </c>
      <c r="M143" s="69">
        <v>69703</v>
      </c>
      <c r="N143" s="69">
        <v>-21967</v>
      </c>
      <c r="O143" s="69">
        <v>1603</v>
      </c>
      <c r="P143" s="69">
        <v>0</v>
      </c>
      <c r="Q143" s="69">
        <v>1603</v>
      </c>
    </row>
    <row r="144" spans="1:17" s="238" customFormat="1" x14ac:dyDescent="0.4">
      <c r="A144" s="132">
        <v>185</v>
      </c>
      <c r="B144" s="132">
        <v>138</v>
      </c>
      <c r="C144" s="133" t="s">
        <v>527</v>
      </c>
      <c r="D144" s="193">
        <v>158680.709263</v>
      </c>
      <c r="E144" s="193">
        <v>177411.831752</v>
      </c>
      <c r="F144" s="134">
        <v>-18731.122489000001</v>
      </c>
      <c r="G144" s="134">
        <v>336092.54101499997</v>
      </c>
      <c r="H144" s="134">
        <v>34528.245106000002</v>
      </c>
      <c r="I144" s="134">
        <v>21839.990494000001</v>
      </c>
      <c r="J144" s="134">
        <v>12688.254612000001</v>
      </c>
      <c r="K144" s="134">
        <v>56368.2356</v>
      </c>
      <c r="L144" s="135">
        <v>52787.125870999997</v>
      </c>
      <c r="M144" s="135">
        <v>61152.784767999998</v>
      </c>
      <c r="N144" s="135">
        <v>-8365.6588970000012</v>
      </c>
      <c r="O144" s="135">
        <v>17987.895570000001</v>
      </c>
      <c r="P144" s="135">
        <v>0</v>
      </c>
      <c r="Q144" s="135">
        <v>17987.895570000001</v>
      </c>
    </row>
    <row r="145" spans="1:17" s="238" customFormat="1" x14ac:dyDescent="0.4">
      <c r="A145" s="212">
        <v>133</v>
      </c>
      <c r="B145" s="212">
        <v>139</v>
      </c>
      <c r="C145" s="74" t="s">
        <v>505</v>
      </c>
      <c r="D145" s="213">
        <v>155998.98739699999</v>
      </c>
      <c r="E145" s="213">
        <v>256480.09316700001</v>
      </c>
      <c r="F145" s="24">
        <v>-100481.10577000002</v>
      </c>
      <c r="G145" s="24">
        <v>412479.080564</v>
      </c>
      <c r="H145" s="24">
        <v>17610.256695</v>
      </c>
      <c r="I145" s="24">
        <v>24421.487080999999</v>
      </c>
      <c r="J145" s="24">
        <v>-6811.2303859999993</v>
      </c>
      <c r="K145" s="24">
        <v>42031.743776000003</v>
      </c>
      <c r="L145" s="69">
        <v>3861.4565149999999</v>
      </c>
      <c r="M145" s="69">
        <v>91964.637300000002</v>
      </c>
      <c r="N145" s="69">
        <v>-88103.180785000004</v>
      </c>
      <c r="O145" s="69">
        <v>3833.8642970000001</v>
      </c>
      <c r="P145" s="69">
        <v>43.277267999999999</v>
      </c>
      <c r="Q145" s="69">
        <v>3790.5870290000003</v>
      </c>
    </row>
    <row r="146" spans="1:17" s="238" customFormat="1" x14ac:dyDescent="0.4">
      <c r="A146" s="132">
        <v>64</v>
      </c>
      <c r="B146" s="132">
        <v>140</v>
      </c>
      <c r="C146" s="133" t="s">
        <v>494</v>
      </c>
      <c r="D146" s="193">
        <v>144976.513137</v>
      </c>
      <c r="E146" s="193">
        <v>217656.47357500001</v>
      </c>
      <c r="F146" s="134">
        <v>-72679.960438000009</v>
      </c>
      <c r="G146" s="134">
        <v>362632.98671199998</v>
      </c>
      <c r="H146" s="134">
        <v>41025.211196999997</v>
      </c>
      <c r="I146" s="134">
        <v>61963.576566000003</v>
      </c>
      <c r="J146" s="134">
        <v>-20938.365369000006</v>
      </c>
      <c r="K146" s="134">
        <v>102988.787763</v>
      </c>
      <c r="L146" s="135">
        <v>28573</v>
      </c>
      <c r="M146" s="135">
        <v>32072</v>
      </c>
      <c r="N146" s="135">
        <v>-3499</v>
      </c>
      <c r="O146" s="135">
        <v>16622</v>
      </c>
      <c r="P146" s="135">
        <v>5962</v>
      </c>
      <c r="Q146" s="135">
        <v>10660</v>
      </c>
    </row>
    <row r="147" spans="1:17" s="238" customFormat="1" x14ac:dyDescent="0.4">
      <c r="A147" s="212">
        <v>54</v>
      </c>
      <c r="B147" s="212">
        <v>141</v>
      </c>
      <c r="C147" s="74" t="s">
        <v>486</v>
      </c>
      <c r="D147" s="213">
        <v>139603.183578</v>
      </c>
      <c r="E147" s="213">
        <v>102240.449991</v>
      </c>
      <c r="F147" s="24">
        <v>37362.733586999995</v>
      </c>
      <c r="G147" s="24">
        <v>241843.633569</v>
      </c>
      <c r="H147" s="24">
        <v>60892.069060000002</v>
      </c>
      <c r="I147" s="24">
        <v>42037.738275000003</v>
      </c>
      <c r="J147" s="24">
        <v>18854.330784999998</v>
      </c>
      <c r="K147" s="24">
        <v>102929.807335</v>
      </c>
      <c r="L147" s="69">
        <v>116395.43435700001</v>
      </c>
      <c r="M147" s="69">
        <v>71645.316842</v>
      </c>
      <c r="N147" s="69">
        <v>44750.117515000005</v>
      </c>
      <c r="O147" s="69">
        <v>51717.885196000003</v>
      </c>
      <c r="P147" s="69">
        <v>6450.3845359999996</v>
      </c>
      <c r="Q147" s="69">
        <v>45267.500660000005</v>
      </c>
    </row>
    <row r="148" spans="1:17" s="238" customFormat="1" x14ac:dyDescent="0.4">
      <c r="A148" s="132">
        <v>51</v>
      </c>
      <c r="B148" s="132">
        <v>142</v>
      </c>
      <c r="C148" s="133" t="s">
        <v>484</v>
      </c>
      <c r="D148" s="193">
        <v>135900.26824800001</v>
      </c>
      <c r="E148" s="193">
        <v>105684.010155</v>
      </c>
      <c r="F148" s="134">
        <v>30216.258093000011</v>
      </c>
      <c r="G148" s="134">
        <v>241584.278403</v>
      </c>
      <c r="H148" s="134">
        <v>36949.578762999998</v>
      </c>
      <c r="I148" s="134">
        <v>22680.735679000001</v>
      </c>
      <c r="J148" s="134">
        <v>14268.843083999996</v>
      </c>
      <c r="K148" s="134">
        <v>59630.314442000003</v>
      </c>
      <c r="L148" s="135">
        <v>18040.304634</v>
      </c>
      <c r="M148" s="135">
        <v>4495.6749760000002</v>
      </c>
      <c r="N148" s="135">
        <v>13544.629658</v>
      </c>
      <c r="O148" s="135">
        <v>11616.044416000001</v>
      </c>
      <c r="P148" s="135">
        <v>1152.226926</v>
      </c>
      <c r="Q148" s="135">
        <v>10463.817490000001</v>
      </c>
    </row>
    <row r="149" spans="1:17" s="238" customFormat="1" x14ac:dyDescent="0.4">
      <c r="A149" s="212">
        <v>116</v>
      </c>
      <c r="B149" s="212">
        <v>143</v>
      </c>
      <c r="C149" s="74" t="s">
        <v>498</v>
      </c>
      <c r="D149" s="213">
        <v>131954.42719700001</v>
      </c>
      <c r="E149" s="213">
        <v>60582.646011999997</v>
      </c>
      <c r="F149" s="24">
        <v>71371.781185000014</v>
      </c>
      <c r="G149" s="24">
        <v>192537.07320899999</v>
      </c>
      <c r="H149" s="24">
        <v>28739.017467999998</v>
      </c>
      <c r="I149" s="24">
        <v>15129.765013</v>
      </c>
      <c r="J149" s="24">
        <v>13609.252454999998</v>
      </c>
      <c r="K149" s="24">
        <v>43868.782481000002</v>
      </c>
      <c r="L149" s="69">
        <v>52197.000232999999</v>
      </c>
      <c r="M149" s="69">
        <v>6834.9881779999996</v>
      </c>
      <c r="N149" s="69">
        <v>45362.012054999999</v>
      </c>
      <c r="O149" s="69">
        <v>1296.4205260000001</v>
      </c>
      <c r="P149" s="69">
        <v>2499.5735979999999</v>
      </c>
      <c r="Q149" s="69">
        <v>-1203.1530719999998</v>
      </c>
    </row>
    <row r="150" spans="1:17" s="238" customFormat="1" x14ac:dyDescent="0.4">
      <c r="A150" s="132">
        <v>152</v>
      </c>
      <c r="B150" s="132">
        <v>144</v>
      </c>
      <c r="C150" s="133" t="s">
        <v>513</v>
      </c>
      <c r="D150" s="193">
        <v>130535.135395</v>
      </c>
      <c r="E150" s="193">
        <v>87268.671870000006</v>
      </c>
      <c r="F150" s="134">
        <v>43266.463524999999</v>
      </c>
      <c r="G150" s="134">
        <v>217803.80726500001</v>
      </c>
      <c r="H150" s="134">
        <v>17339.849816999998</v>
      </c>
      <c r="I150" s="134">
        <v>27044.782233000002</v>
      </c>
      <c r="J150" s="134">
        <v>-9704.9324160000033</v>
      </c>
      <c r="K150" s="134">
        <v>44384.63205</v>
      </c>
      <c r="L150" s="135">
        <v>144453</v>
      </c>
      <c r="M150" s="135">
        <v>87393</v>
      </c>
      <c r="N150" s="135">
        <v>57060</v>
      </c>
      <c r="O150" s="135">
        <v>39548</v>
      </c>
      <c r="P150" s="135">
        <v>22633</v>
      </c>
      <c r="Q150" s="135">
        <v>16915</v>
      </c>
    </row>
    <row r="151" spans="1:17" s="238" customFormat="1" x14ac:dyDescent="0.4">
      <c r="A151" s="212">
        <v>26</v>
      </c>
      <c r="B151" s="212">
        <v>145</v>
      </c>
      <c r="C151" s="74" t="s">
        <v>468</v>
      </c>
      <c r="D151" s="213">
        <v>125479.4829</v>
      </c>
      <c r="E151" s="213">
        <v>142172.88800000001</v>
      </c>
      <c r="F151" s="24">
        <v>-16693.405100000004</v>
      </c>
      <c r="G151" s="24">
        <v>267652.37089999998</v>
      </c>
      <c r="H151" s="24">
        <v>24214.216630999999</v>
      </c>
      <c r="I151" s="24">
        <v>22637.58568</v>
      </c>
      <c r="J151" s="24">
        <v>1576.6309509999992</v>
      </c>
      <c r="K151" s="24">
        <v>46851.802310999999</v>
      </c>
      <c r="L151" s="69">
        <v>36905</v>
      </c>
      <c r="M151" s="69">
        <v>56951</v>
      </c>
      <c r="N151" s="69">
        <v>-20046</v>
      </c>
      <c r="O151" s="69">
        <v>2183</v>
      </c>
      <c r="P151" s="69">
        <v>13568</v>
      </c>
      <c r="Q151" s="69">
        <v>-11385</v>
      </c>
    </row>
    <row r="152" spans="1:17" s="238" customFormat="1" x14ac:dyDescent="0.4">
      <c r="A152" s="132">
        <v>244</v>
      </c>
      <c r="B152" s="132">
        <v>146</v>
      </c>
      <c r="C152" s="133" t="s">
        <v>536</v>
      </c>
      <c r="D152" s="193">
        <v>124491.017591</v>
      </c>
      <c r="E152" s="193">
        <v>129118.16011899999</v>
      </c>
      <c r="F152" s="134">
        <v>-4627.1425279999967</v>
      </c>
      <c r="G152" s="134">
        <v>253609.17770999999</v>
      </c>
      <c r="H152" s="134">
        <v>35195.262821999997</v>
      </c>
      <c r="I152" s="134">
        <v>43372.732821999998</v>
      </c>
      <c r="J152" s="134">
        <v>-8177.4700000000012</v>
      </c>
      <c r="K152" s="134">
        <v>78567.995643999995</v>
      </c>
      <c r="L152" s="135">
        <v>0</v>
      </c>
      <c r="M152" s="135">
        <v>0</v>
      </c>
      <c r="N152" s="135">
        <v>0</v>
      </c>
      <c r="O152" s="135">
        <v>0</v>
      </c>
      <c r="P152" s="135">
        <v>0</v>
      </c>
      <c r="Q152" s="135">
        <v>0</v>
      </c>
    </row>
    <row r="153" spans="1:17" s="238" customFormat="1" x14ac:dyDescent="0.4">
      <c r="A153" s="212">
        <v>19</v>
      </c>
      <c r="B153" s="212">
        <v>147</v>
      </c>
      <c r="C153" s="74" t="s">
        <v>473</v>
      </c>
      <c r="D153" s="213">
        <v>114383.01123800001</v>
      </c>
      <c r="E153" s="213">
        <v>185755.89011400001</v>
      </c>
      <c r="F153" s="24">
        <v>-71372.878876000002</v>
      </c>
      <c r="G153" s="24">
        <v>300138.90135200002</v>
      </c>
      <c r="H153" s="24">
        <v>44677.670713</v>
      </c>
      <c r="I153" s="24">
        <v>34972.402217000003</v>
      </c>
      <c r="J153" s="24">
        <v>9705.268495999997</v>
      </c>
      <c r="K153" s="24">
        <v>79650.072929999995</v>
      </c>
      <c r="L153" s="69">
        <v>46805.584029999998</v>
      </c>
      <c r="M153" s="69">
        <v>112689.222717</v>
      </c>
      <c r="N153" s="69">
        <v>-65883.638686999999</v>
      </c>
      <c r="O153" s="69">
        <v>38365.967891</v>
      </c>
      <c r="P153" s="69">
        <v>27284.725253000001</v>
      </c>
      <c r="Q153" s="69">
        <v>11081.242638</v>
      </c>
    </row>
    <row r="154" spans="1:17" s="238" customFormat="1" x14ac:dyDescent="0.4">
      <c r="A154" s="132">
        <v>209</v>
      </c>
      <c r="B154" s="132">
        <v>148</v>
      </c>
      <c r="C154" s="133" t="s">
        <v>529</v>
      </c>
      <c r="D154" s="193">
        <v>95194.973291000002</v>
      </c>
      <c r="E154" s="193">
        <v>76433.132188000003</v>
      </c>
      <c r="F154" s="134">
        <v>18761.841102999999</v>
      </c>
      <c r="G154" s="134">
        <v>171628.10547900002</v>
      </c>
      <c r="H154" s="134">
        <v>27094.324667000001</v>
      </c>
      <c r="I154" s="134">
        <v>22634.239775999999</v>
      </c>
      <c r="J154" s="134">
        <v>4460.0848910000022</v>
      </c>
      <c r="K154" s="134">
        <v>49728.564442999996</v>
      </c>
      <c r="L154" s="135">
        <v>38556.268569</v>
      </c>
      <c r="M154" s="135">
        <v>23210.020036000002</v>
      </c>
      <c r="N154" s="135">
        <v>15346.248532999998</v>
      </c>
      <c r="O154" s="135">
        <v>12128.259776999999</v>
      </c>
      <c r="P154" s="135">
        <v>7873.6909489999998</v>
      </c>
      <c r="Q154" s="135">
        <v>4254.5688279999995</v>
      </c>
    </row>
    <row r="155" spans="1:17" s="238" customFormat="1" x14ac:dyDescent="0.4">
      <c r="A155" s="212">
        <v>211</v>
      </c>
      <c r="B155" s="212">
        <v>149</v>
      </c>
      <c r="C155" s="74" t="s">
        <v>530</v>
      </c>
      <c r="D155" s="213">
        <v>87467.221554000003</v>
      </c>
      <c r="E155" s="213">
        <v>72159.636645000006</v>
      </c>
      <c r="F155" s="24">
        <v>15307.584908999997</v>
      </c>
      <c r="G155" s="24">
        <v>159626.85819900001</v>
      </c>
      <c r="H155" s="24">
        <v>34081.749249</v>
      </c>
      <c r="I155" s="24">
        <v>28823.625631999999</v>
      </c>
      <c r="J155" s="24">
        <v>5258.1236170000011</v>
      </c>
      <c r="K155" s="24">
        <v>62905.374880999996</v>
      </c>
      <c r="L155" s="69">
        <v>17159</v>
      </c>
      <c r="M155" s="69">
        <v>0</v>
      </c>
      <c r="N155" s="69">
        <v>17159</v>
      </c>
      <c r="O155" s="69">
        <v>10117</v>
      </c>
      <c r="P155" s="69">
        <v>0</v>
      </c>
      <c r="Q155" s="69">
        <v>10117</v>
      </c>
    </row>
    <row r="156" spans="1:17" s="238" customFormat="1" x14ac:dyDescent="0.4">
      <c r="A156" s="132">
        <v>126</v>
      </c>
      <c r="B156" s="132">
        <v>150</v>
      </c>
      <c r="C156" s="133" t="s">
        <v>502</v>
      </c>
      <c r="D156" s="193">
        <v>86844.763219</v>
      </c>
      <c r="E156" s="193">
        <v>96649.118942000001</v>
      </c>
      <c r="F156" s="134">
        <v>-9804.3557230000006</v>
      </c>
      <c r="G156" s="134">
        <v>183493.88216099999</v>
      </c>
      <c r="H156" s="134">
        <v>12824.755058000001</v>
      </c>
      <c r="I156" s="134">
        <v>29861.655598000001</v>
      </c>
      <c r="J156" s="134">
        <v>-17036.900540000002</v>
      </c>
      <c r="K156" s="134">
        <v>42686.410656</v>
      </c>
      <c r="L156" s="135">
        <v>32904.369250999996</v>
      </c>
      <c r="M156" s="135">
        <v>40456.062282999999</v>
      </c>
      <c r="N156" s="135">
        <v>-7551.6930320000029</v>
      </c>
      <c r="O156" s="135">
        <v>6969.7416489999996</v>
      </c>
      <c r="P156" s="135">
        <v>6288.9839279999997</v>
      </c>
      <c r="Q156" s="135">
        <v>680.75772099999995</v>
      </c>
    </row>
    <row r="157" spans="1:17" s="238" customFormat="1" x14ac:dyDescent="0.4">
      <c r="A157" s="212">
        <v>156</v>
      </c>
      <c r="B157" s="212">
        <v>151</v>
      </c>
      <c r="C157" s="74" t="s">
        <v>515</v>
      </c>
      <c r="D157" s="213">
        <v>81393.115888999993</v>
      </c>
      <c r="E157" s="213">
        <v>173277.989649</v>
      </c>
      <c r="F157" s="24">
        <v>-91884.873760000002</v>
      </c>
      <c r="G157" s="24">
        <v>254671.105538</v>
      </c>
      <c r="H157" s="24">
        <v>34710.637599000002</v>
      </c>
      <c r="I157" s="24">
        <v>33056.492211999997</v>
      </c>
      <c r="J157" s="24">
        <v>1654.1453870000041</v>
      </c>
      <c r="K157" s="24">
        <v>67767.129810999992</v>
      </c>
      <c r="L157" s="69">
        <v>21385</v>
      </c>
      <c r="M157" s="69">
        <v>83862</v>
      </c>
      <c r="N157" s="69">
        <v>-62477</v>
      </c>
      <c r="O157" s="69">
        <v>10184</v>
      </c>
      <c r="P157" s="69">
        <v>1345</v>
      </c>
      <c r="Q157" s="69">
        <v>8839</v>
      </c>
    </row>
    <row r="158" spans="1:17" s="238" customFormat="1" x14ac:dyDescent="0.4">
      <c r="A158" s="132">
        <v>38</v>
      </c>
      <c r="B158" s="132">
        <v>152</v>
      </c>
      <c r="C158" s="133" t="s">
        <v>489</v>
      </c>
      <c r="D158" s="193">
        <v>77457.327145000003</v>
      </c>
      <c r="E158" s="193">
        <v>97359.161376999997</v>
      </c>
      <c r="F158" s="134">
        <v>-19901.834231999994</v>
      </c>
      <c r="G158" s="134">
        <v>174816.488522</v>
      </c>
      <c r="H158" s="134">
        <v>21560.040584999999</v>
      </c>
      <c r="I158" s="134">
        <v>32465.479325</v>
      </c>
      <c r="J158" s="134">
        <v>-10905.438740000001</v>
      </c>
      <c r="K158" s="134">
        <v>54025.519910000003</v>
      </c>
      <c r="L158" s="135">
        <v>15040</v>
      </c>
      <c r="M158" s="135">
        <v>35406</v>
      </c>
      <c r="N158" s="135">
        <v>-20366</v>
      </c>
      <c r="O158" s="135">
        <v>6550</v>
      </c>
      <c r="P158" s="135">
        <v>13023</v>
      </c>
      <c r="Q158" s="135">
        <v>-6473</v>
      </c>
    </row>
    <row r="159" spans="1:17" s="238" customFormat="1" x14ac:dyDescent="0.4">
      <c r="A159" s="212">
        <v>170</v>
      </c>
      <c r="B159" s="212">
        <v>153</v>
      </c>
      <c r="C159" s="74" t="s">
        <v>521</v>
      </c>
      <c r="D159" s="213">
        <v>73056.361325000005</v>
      </c>
      <c r="E159" s="213">
        <v>42112.898797000002</v>
      </c>
      <c r="F159" s="24">
        <v>30943.462528000004</v>
      </c>
      <c r="G159" s="24">
        <v>115169.26012200001</v>
      </c>
      <c r="H159" s="24">
        <v>3686.7953750000001</v>
      </c>
      <c r="I159" s="24">
        <v>8864.1028490000008</v>
      </c>
      <c r="J159" s="24">
        <v>-5177.3074740000011</v>
      </c>
      <c r="K159" s="24">
        <v>12550.898224</v>
      </c>
      <c r="L159" s="69">
        <v>80655</v>
      </c>
      <c r="M159" s="69">
        <v>42595</v>
      </c>
      <c r="N159" s="69">
        <v>38060</v>
      </c>
      <c r="O159" s="69">
        <v>1581</v>
      </c>
      <c r="P159" s="69">
        <v>645</v>
      </c>
      <c r="Q159" s="69">
        <v>936</v>
      </c>
    </row>
    <row r="160" spans="1:17" s="238" customFormat="1" x14ac:dyDescent="0.4">
      <c r="A160" s="132">
        <v>129</v>
      </c>
      <c r="B160" s="132">
        <v>154</v>
      </c>
      <c r="C160" s="133" t="s">
        <v>503</v>
      </c>
      <c r="D160" s="193">
        <v>69928.118554999994</v>
      </c>
      <c r="E160" s="193">
        <v>75739.813913999998</v>
      </c>
      <c r="F160" s="134">
        <v>-5811.6953590000048</v>
      </c>
      <c r="G160" s="134">
        <v>145667.93246899999</v>
      </c>
      <c r="H160" s="134">
        <v>20247.057486000002</v>
      </c>
      <c r="I160" s="134">
        <v>30226.577860000001</v>
      </c>
      <c r="J160" s="134">
        <v>-9979.5203739999997</v>
      </c>
      <c r="K160" s="134">
        <v>50473.635346000003</v>
      </c>
      <c r="L160" s="135">
        <v>96282.879952999996</v>
      </c>
      <c r="M160" s="135">
        <v>34605.790981999999</v>
      </c>
      <c r="N160" s="135">
        <v>61677.088970999997</v>
      </c>
      <c r="O160" s="135">
        <v>72811.722145000007</v>
      </c>
      <c r="P160" s="135">
        <v>22887.861014999999</v>
      </c>
      <c r="Q160" s="135">
        <v>49923.861130000005</v>
      </c>
    </row>
    <row r="161" spans="1:17" s="238" customFormat="1" x14ac:dyDescent="0.4">
      <c r="A161" s="212">
        <v>177</v>
      </c>
      <c r="B161" s="212">
        <v>155</v>
      </c>
      <c r="C161" s="74" t="s">
        <v>523</v>
      </c>
      <c r="D161" s="213">
        <v>68165.709895000007</v>
      </c>
      <c r="E161" s="213">
        <v>18132.81105</v>
      </c>
      <c r="F161" s="24">
        <v>50032.898845000003</v>
      </c>
      <c r="G161" s="24">
        <v>86298.520945000011</v>
      </c>
      <c r="H161" s="24">
        <v>49639.616886999996</v>
      </c>
      <c r="I161" s="24">
        <v>0</v>
      </c>
      <c r="J161" s="24">
        <v>49639.616886999996</v>
      </c>
      <c r="K161" s="24">
        <v>49639.616886999996</v>
      </c>
      <c r="L161" s="69">
        <v>21263.105516</v>
      </c>
      <c r="M161" s="69">
        <v>3135.1789140000001</v>
      </c>
      <c r="N161" s="69">
        <v>18127.926602</v>
      </c>
      <c r="O161" s="69">
        <v>19843.008604999999</v>
      </c>
      <c r="P161" s="69">
        <v>0</v>
      </c>
      <c r="Q161" s="69">
        <v>19843.008604999999</v>
      </c>
    </row>
    <row r="162" spans="1:17" s="238" customFormat="1" x14ac:dyDescent="0.4">
      <c r="A162" s="132">
        <v>137</v>
      </c>
      <c r="B162" s="132">
        <v>156</v>
      </c>
      <c r="C162" s="133" t="s">
        <v>506</v>
      </c>
      <c r="D162" s="193">
        <v>57908.311136999997</v>
      </c>
      <c r="E162" s="193">
        <v>50614.888031000002</v>
      </c>
      <c r="F162" s="134">
        <v>7293.4231059999947</v>
      </c>
      <c r="G162" s="134">
        <v>108523.19916799999</v>
      </c>
      <c r="H162" s="134">
        <v>16723.620750999999</v>
      </c>
      <c r="I162" s="134">
        <v>15099.128903999999</v>
      </c>
      <c r="J162" s="134">
        <v>1624.4918469999993</v>
      </c>
      <c r="K162" s="134">
        <v>31822.749655</v>
      </c>
      <c r="L162" s="135">
        <v>9464</v>
      </c>
      <c r="M162" s="135">
        <v>280</v>
      </c>
      <c r="N162" s="135">
        <v>9184</v>
      </c>
      <c r="O162" s="135">
        <v>2778</v>
      </c>
      <c r="P162" s="135">
        <v>0</v>
      </c>
      <c r="Q162" s="135">
        <v>2778</v>
      </c>
    </row>
    <row r="163" spans="1:17" s="238" customFormat="1" x14ac:dyDescent="0.4">
      <c r="A163" s="212">
        <v>131</v>
      </c>
      <c r="B163" s="212">
        <v>157</v>
      </c>
      <c r="C163" s="74" t="s">
        <v>504</v>
      </c>
      <c r="D163" s="213">
        <v>54503.832048999997</v>
      </c>
      <c r="E163" s="213">
        <v>61025.634535999998</v>
      </c>
      <c r="F163" s="24">
        <v>-6521.8024870000008</v>
      </c>
      <c r="G163" s="24">
        <v>115529.46658499999</v>
      </c>
      <c r="H163" s="24">
        <v>8610.0956200000001</v>
      </c>
      <c r="I163" s="24">
        <v>10427.540666999999</v>
      </c>
      <c r="J163" s="24">
        <v>-1817.4450469999992</v>
      </c>
      <c r="K163" s="24">
        <v>19037.636287000001</v>
      </c>
      <c r="L163" s="69">
        <v>1397</v>
      </c>
      <c r="M163" s="69">
        <v>4153</v>
      </c>
      <c r="N163" s="69">
        <v>-2756</v>
      </c>
      <c r="O163" s="69">
        <v>0</v>
      </c>
      <c r="P163" s="69">
        <v>0</v>
      </c>
      <c r="Q163" s="69">
        <v>0</v>
      </c>
    </row>
    <row r="164" spans="1:17" s="238" customFormat="1" x14ac:dyDescent="0.4">
      <c r="A164" s="132">
        <v>18</v>
      </c>
      <c r="B164" s="132">
        <v>158</v>
      </c>
      <c r="C164" s="133" t="s">
        <v>490</v>
      </c>
      <c r="D164" s="193">
        <v>49545.429482</v>
      </c>
      <c r="E164" s="193">
        <v>40207.916042999997</v>
      </c>
      <c r="F164" s="134">
        <v>9337.5134390000021</v>
      </c>
      <c r="G164" s="134">
        <v>89753.345524999997</v>
      </c>
      <c r="H164" s="134">
        <v>9096.9147059999996</v>
      </c>
      <c r="I164" s="134">
        <v>0</v>
      </c>
      <c r="J164" s="134">
        <v>9096.9147059999996</v>
      </c>
      <c r="K164" s="134">
        <v>9096.9147059999996</v>
      </c>
      <c r="L164" s="135">
        <v>18068</v>
      </c>
      <c r="M164" s="135">
        <v>16346</v>
      </c>
      <c r="N164" s="135">
        <v>1722</v>
      </c>
      <c r="O164" s="135">
        <v>1986</v>
      </c>
      <c r="P164" s="135">
        <v>0</v>
      </c>
      <c r="Q164" s="135">
        <v>1986</v>
      </c>
    </row>
    <row r="165" spans="1:17" s="238" customFormat="1" x14ac:dyDescent="0.4">
      <c r="A165" s="212">
        <v>181</v>
      </c>
      <c r="B165" s="212">
        <v>159</v>
      </c>
      <c r="C165" s="74" t="s">
        <v>524</v>
      </c>
      <c r="D165" s="213">
        <v>37113.121926</v>
      </c>
      <c r="E165" s="213">
        <v>36512.999116999999</v>
      </c>
      <c r="F165" s="24">
        <v>600.12280900000042</v>
      </c>
      <c r="G165" s="24">
        <v>73626.121042999992</v>
      </c>
      <c r="H165" s="24">
        <v>0</v>
      </c>
      <c r="I165" s="24">
        <v>7144.848</v>
      </c>
      <c r="J165" s="24">
        <v>-7144.848</v>
      </c>
      <c r="K165" s="24">
        <v>7144.848</v>
      </c>
      <c r="L165" s="69">
        <v>0</v>
      </c>
      <c r="M165" s="69">
        <v>4197.8999999999996</v>
      </c>
      <c r="N165" s="69">
        <v>-4197.8999999999996</v>
      </c>
      <c r="O165" s="69">
        <v>0</v>
      </c>
      <c r="P165" s="69">
        <v>0</v>
      </c>
      <c r="Q165" s="69">
        <v>0</v>
      </c>
    </row>
    <row r="166" spans="1:17" s="238" customFormat="1" x14ac:dyDescent="0.4">
      <c r="A166" s="132">
        <v>238</v>
      </c>
      <c r="B166" s="132">
        <v>160</v>
      </c>
      <c r="C166" s="133" t="s">
        <v>532</v>
      </c>
      <c r="D166" s="193">
        <v>28629.377765000001</v>
      </c>
      <c r="E166" s="193">
        <v>63363.671199999997</v>
      </c>
      <c r="F166" s="134">
        <v>-34734.293435</v>
      </c>
      <c r="G166" s="134">
        <v>91993.048964999994</v>
      </c>
      <c r="H166" s="134">
        <v>0</v>
      </c>
      <c r="I166" s="134">
        <v>0</v>
      </c>
      <c r="J166" s="134">
        <v>0</v>
      </c>
      <c r="K166" s="134">
        <v>0</v>
      </c>
      <c r="L166" s="135">
        <v>0</v>
      </c>
      <c r="M166" s="135">
        <v>0</v>
      </c>
      <c r="N166" s="135">
        <v>0</v>
      </c>
      <c r="O166" s="135">
        <v>0</v>
      </c>
      <c r="P166" s="135">
        <v>0</v>
      </c>
      <c r="Q166" s="135">
        <v>0</v>
      </c>
    </row>
    <row r="167" spans="1:17" s="238" customFormat="1" x14ac:dyDescent="0.4">
      <c r="A167" s="212">
        <v>37</v>
      </c>
      <c r="B167" s="212">
        <v>161</v>
      </c>
      <c r="C167" s="74" t="s">
        <v>483</v>
      </c>
      <c r="D167" s="213">
        <v>25287.41534</v>
      </c>
      <c r="E167" s="213">
        <v>29435.545053999998</v>
      </c>
      <c r="F167" s="24">
        <v>-4148.1297139999988</v>
      </c>
      <c r="G167" s="24">
        <v>54722.960393999994</v>
      </c>
      <c r="H167" s="24">
        <v>0</v>
      </c>
      <c r="I167" s="24">
        <v>0</v>
      </c>
      <c r="J167" s="24">
        <v>0</v>
      </c>
      <c r="K167" s="24">
        <v>0</v>
      </c>
      <c r="L167" s="69">
        <v>0</v>
      </c>
      <c r="M167" s="69">
        <v>0</v>
      </c>
      <c r="N167" s="69">
        <v>0</v>
      </c>
      <c r="O167" s="69">
        <v>0</v>
      </c>
      <c r="P167" s="69">
        <v>0</v>
      </c>
      <c r="Q167" s="69">
        <v>0</v>
      </c>
    </row>
    <row r="168" spans="1:17" s="238" customFormat="1" x14ac:dyDescent="0.4">
      <c r="A168" s="132">
        <v>48</v>
      </c>
      <c r="B168" s="132">
        <v>162</v>
      </c>
      <c r="C168" s="133" t="s">
        <v>476</v>
      </c>
      <c r="D168" s="193">
        <v>23066.096212</v>
      </c>
      <c r="E168" s="193">
        <v>41361.465758999999</v>
      </c>
      <c r="F168" s="134">
        <v>-18295.369546999998</v>
      </c>
      <c r="G168" s="134">
        <v>64427.561971000003</v>
      </c>
      <c r="H168" s="134">
        <v>0</v>
      </c>
      <c r="I168" s="134">
        <v>0</v>
      </c>
      <c r="J168" s="134">
        <v>0</v>
      </c>
      <c r="K168" s="134">
        <v>0</v>
      </c>
      <c r="L168" s="135">
        <v>0</v>
      </c>
      <c r="M168" s="135">
        <v>0</v>
      </c>
      <c r="N168" s="135">
        <v>0</v>
      </c>
      <c r="O168" s="135">
        <v>0</v>
      </c>
      <c r="P168" s="135">
        <v>0</v>
      </c>
      <c r="Q168" s="135">
        <v>0</v>
      </c>
    </row>
    <row r="169" spans="1:17" s="238" customFormat="1" x14ac:dyDescent="0.4">
      <c r="A169" s="212">
        <v>182</v>
      </c>
      <c r="B169" s="212">
        <v>163</v>
      </c>
      <c r="C169" s="74" t="s">
        <v>525</v>
      </c>
      <c r="D169" s="213">
        <v>11340.216483</v>
      </c>
      <c r="E169" s="213">
        <v>9648.457977</v>
      </c>
      <c r="F169" s="24">
        <v>1691.7585060000001</v>
      </c>
      <c r="G169" s="24">
        <v>20988.674460000002</v>
      </c>
      <c r="H169" s="24">
        <v>0</v>
      </c>
      <c r="I169" s="24">
        <v>0</v>
      </c>
      <c r="J169" s="24">
        <v>0</v>
      </c>
      <c r="K169" s="24">
        <v>0</v>
      </c>
      <c r="L169" s="69">
        <v>499.43181600000003</v>
      </c>
      <c r="M169" s="69">
        <v>0</v>
      </c>
      <c r="N169" s="69">
        <v>499.43181600000003</v>
      </c>
      <c r="O169" s="69">
        <v>0</v>
      </c>
      <c r="P169" s="69">
        <v>0</v>
      </c>
      <c r="Q169" s="69">
        <v>0</v>
      </c>
    </row>
    <row r="170" spans="1:17" s="238" customFormat="1" x14ac:dyDescent="0.4">
      <c r="A170" s="132">
        <v>163</v>
      </c>
      <c r="B170" s="132">
        <v>164</v>
      </c>
      <c r="C170" s="133" t="s">
        <v>517</v>
      </c>
      <c r="D170" s="193">
        <v>8477.9137050000008</v>
      </c>
      <c r="E170" s="193">
        <v>52439.979148999999</v>
      </c>
      <c r="F170" s="134">
        <v>-43962.065444</v>
      </c>
      <c r="G170" s="134">
        <v>60917.892853999998</v>
      </c>
      <c r="H170" s="134">
        <v>0</v>
      </c>
      <c r="I170" s="134">
        <v>97.537536000000003</v>
      </c>
      <c r="J170" s="134">
        <v>-97.537536000000003</v>
      </c>
      <c r="K170" s="134">
        <v>97.537536000000003</v>
      </c>
      <c r="L170" s="135">
        <v>7208</v>
      </c>
      <c r="M170" s="135">
        <v>598</v>
      </c>
      <c r="N170" s="135">
        <v>6610</v>
      </c>
      <c r="O170" s="135">
        <v>0</v>
      </c>
      <c r="P170" s="135">
        <v>0</v>
      </c>
      <c r="Q170" s="135">
        <v>0</v>
      </c>
    </row>
    <row r="171" spans="1:17" s="148" customFormat="1" x14ac:dyDescent="0.35">
      <c r="A171" s="146"/>
      <c r="B171" s="362" t="s">
        <v>210</v>
      </c>
      <c r="C171" s="362"/>
      <c r="D171" s="147">
        <v>21865802.132508997</v>
      </c>
      <c r="E171" s="147">
        <v>18820567.305863999</v>
      </c>
      <c r="F171" s="147">
        <v>3045234.8266449999</v>
      </c>
      <c r="G171" s="147">
        <v>40686369.438372999</v>
      </c>
      <c r="H171" s="147">
        <v>5604469.3205249999</v>
      </c>
      <c r="I171" s="147">
        <v>5465140.9696479989</v>
      </c>
      <c r="J171" s="147">
        <v>139328.35087699999</v>
      </c>
      <c r="K171" s="147">
        <v>11069610.290172996</v>
      </c>
      <c r="L171" s="147">
        <v>9508268.8132060003</v>
      </c>
      <c r="M171" s="147">
        <v>4985408.8034289991</v>
      </c>
      <c r="N171" s="147">
        <v>4522860.0097770002</v>
      </c>
      <c r="O171" s="147">
        <v>3307326.3108900003</v>
      </c>
      <c r="P171" s="147">
        <v>1949045.277391</v>
      </c>
      <c r="Q171" s="147">
        <v>1358281.0334990001</v>
      </c>
    </row>
    <row r="172" spans="1:17" s="148" customFormat="1" x14ac:dyDescent="0.35">
      <c r="A172" s="146"/>
      <c r="B172" s="362" t="s">
        <v>177</v>
      </c>
      <c r="C172" s="362"/>
      <c r="D172" s="147">
        <v>99761628.153232962</v>
      </c>
      <c r="E172" s="147">
        <v>92874261.230253011</v>
      </c>
      <c r="F172" s="147">
        <v>6887366.9229799993</v>
      </c>
      <c r="G172" s="147">
        <v>192635889.38348588</v>
      </c>
      <c r="H172" s="147">
        <v>24464111.897539005</v>
      </c>
      <c r="I172" s="147">
        <v>23078621.492071003</v>
      </c>
      <c r="J172" s="147">
        <v>1385490.4054680001</v>
      </c>
      <c r="K172" s="147">
        <v>47542733.38961</v>
      </c>
      <c r="L172" s="147">
        <v>1678509682.4723222</v>
      </c>
      <c r="M172" s="147">
        <v>1801179497.8686976</v>
      </c>
      <c r="N172" s="147">
        <v>-122669815.396376</v>
      </c>
      <c r="O172" s="147">
        <v>159789332.84688398</v>
      </c>
      <c r="P172" s="147">
        <v>156941177.16595101</v>
      </c>
      <c r="Q172" s="147">
        <v>2848155.6809329987</v>
      </c>
    </row>
    <row r="174" spans="1:17" x14ac:dyDescent="0.4">
      <c r="H174" s="26"/>
      <c r="O174" s="245"/>
      <c r="P174" s="245"/>
      <c r="Q174" s="245"/>
    </row>
    <row r="175" spans="1:17" x14ac:dyDescent="0.4">
      <c r="H175" s="27"/>
    </row>
  </sheetData>
  <sortState ref="A100:Q171">
    <sortCondition descending="1" ref="D100:D171"/>
  </sortState>
  <mergeCells count="13">
    <mergeCell ref="A2:A4"/>
    <mergeCell ref="B172:C172"/>
    <mergeCell ref="B171:C171"/>
    <mergeCell ref="B78:C78"/>
    <mergeCell ref="B99:C99"/>
    <mergeCell ref="B2:B4"/>
    <mergeCell ref="C2:C4"/>
    <mergeCell ref="B1:J1"/>
    <mergeCell ref="D2:K2"/>
    <mergeCell ref="L2:Q2"/>
    <mergeCell ref="D3:F3"/>
    <mergeCell ref="H3:I3"/>
    <mergeCell ref="L3:M3"/>
  </mergeCells>
  <printOptions horizontalCentered="1" verticalCentered="1"/>
  <pageMargins left="0" right="0" top="0" bottom="0" header="0" footer="0"/>
  <pageSetup paperSize="9" scale="73" orientation="landscape" r:id="rId1"/>
  <rowBreaks count="1" manualBreakCount="1">
    <brk id="49" min="1" max="1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6"/>
  <sheetViews>
    <sheetView rightToLeft="1" view="pageBreakPreview" topLeftCell="B157" zoomScaleNormal="110" zoomScaleSheetLayoutView="100" workbookViewId="0">
      <selection activeCell="K171" sqref="K171"/>
    </sheetView>
  </sheetViews>
  <sheetFormatPr defaultColWidth="9.140625" defaultRowHeight="18" x14ac:dyDescent="0.45"/>
  <cols>
    <col min="1" max="1" width="3.7109375" style="3" hidden="1" customWidth="1"/>
    <col min="2" max="2" width="4.140625" style="5" customWidth="1"/>
    <col min="3" max="3" width="28.42578125" style="4" bestFit="1" customWidth="1"/>
    <col min="4" max="4" width="9.7109375" style="10" bestFit="1" customWidth="1"/>
    <col min="5" max="5" width="10.42578125" style="221" bestFit="1" customWidth="1"/>
    <col min="6" max="6" width="10.85546875" style="221" bestFit="1" customWidth="1"/>
    <col min="7" max="7" width="13" style="222" bestFit="1" customWidth="1"/>
    <col min="8" max="8" width="12.7109375" style="222" bestFit="1" customWidth="1"/>
    <col min="9" max="9" width="10.28515625" style="223" customWidth="1"/>
    <col min="10" max="10" width="11.28515625" style="223" customWidth="1"/>
    <col min="11" max="11" width="10.85546875" style="223" customWidth="1"/>
    <col min="12" max="12" width="15.42578125" style="320" hidden="1" customWidth="1"/>
    <col min="13" max="13" width="8.85546875" style="314" hidden="1" customWidth="1"/>
    <col min="14" max="14" width="11.5703125" style="314" hidden="1" customWidth="1"/>
    <col min="15" max="15" width="11.42578125" style="314" hidden="1" customWidth="1"/>
    <col min="16" max="16" width="13.42578125" style="314" hidden="1" customWidth="1"/>
    <col min="17" max="17" width="14.42578125" style="314" hidden="1" customWidth="1"/>
    <col min="18" max="18" width="11.42578125" style="314" hidden="1" customWidth="1"/>
    <col min="19" max="19" width="9.140625" style="3" customWidth="1"/>
    <col min="20" max="16384" width="9.140625" style="3"/>
  </cols>
  <sheetData>
    <row r="1" spans="1:18" ht="34.5" customHeight="1" x14ac:dyDescent="0.45">
      <c r="A1" s="165"/>
      <c r="B1" s="366" t="s">
        <v>260</v>
      </c>
      <c r="C1" s="366"/>
      <c r="D1" s="366"/>
      <c r="E1" s="366"/>
      <c r="F1" s="366"/>
      <c r="G1" s="366"/>
      <c r="H1" s="228" t="s">
        <v>375</v>
      </c>
      <c r="I1" s="228" t="s">
        <v>343</v>
      </c>
      <c r="J1" s="167"/>
      <c r="K1" s="168"/>
      <c r="L1" s="166"/>
      <c r="M1" s="308"/>
      <c r="N1" s="308"/>
      <c r="O1" s="308"/>
      <c r="P1" s="309"/>
      <c r="Q1" s="309"/>
      <c r="R1" s="308"/>
    </row>
    <row r="2" spans="1:18" ht="21" customHeight="1" x14ac:dyDescent="0.45">
      <c r="A2" s="371" t="s">
        <v>175</v>
      </c>
      <c r="B2" s="373" t="s">
        <v>57</v>
      </c>
      <c r="C2" s="359" t="s">
        <v>67</v>
      </c>
      <c r="D2" s="367" t="s">
        <v>272</v>
      </c>
      <c r="E2" s="368"/>
      <c r="F2" s="271" t="s">
        <v>375</v>
      </c>
      <c r="G2" s="369" t="s">
        <v>273</v>
      </c>
      <c r="H2" s="370"/>
      <c r="I2" s="272" t="s">
        <v>375</v>
      </c>
      <c r="J2" s="163"/>
      <c r="K2" s="164"/>
      <c r="L2" s="28"/>
      <c r="M2" s="308" t="s">
        <v>184</v>
      </c>
      <c r="N2" s="308"/>
      <c r="O2" s="308"/>
      <c r="P2" s="309" t="s">
        <v>185</v>
      </c>
      <c r="Q2" s="309"/>
      <c r="R2" s="308"/>
    </row>
    <row r="3" spans="1:18" ht="47.25" x14ac:dyDescent="0.45">
      <c r="A3" s="371"/>
      <c r="B3" s="373"/>
      <c r="C3" s="359"/>
      <c r="D3" s="225" t="s">
        <v>77</v>
      </c>
      <c r="E3" s="226" t="s">
        <v>78</v>
      </c>
      <c r="F3" s="226" t="s">
        <v>79</v>
      </c>
      <c r="G3" s="227" t="s">
        <v>304</v>
      </c>
      <c r="H3" s="227" t="s">
        <v>305</v>
      </c>
      <c r="I3" s="224" t="s">
        <v>77</v>
      </c>
      <c r="J3" s="224" t="s">
        <v>78</v>
      </c>
      <c r="K3" s="224" t="s">
        <v>79</v>
      </c>
      <c r="L3" s="317" t="s">
        <v>59</v>
      </c>
      <c r="M3" s="310" t="s">
        <v>77</v>
      </c>
      <c r="N3" s="311" t="s">
        <v>78</v>
      </c>
      <c r="O3" s="311" t="s">
        <v>79</v>
      </c>
      <c r="P3" s="311" t="s">
        <v>77</v>
      </c>
      <c r="Q3" s="311" t="s">
        <v>78</v>
      </c>
      <c r="R3" s="311" t="s">
        <v>79</v>
      </c>
    </row>
    <row r="4" spans="1:18" x14ac:dyDescent="0.45">
      <c r="A4" s="330">
        <v>230</v>
      </c>
      <c r="B4" s="138">
        <v>1</v>
      </c>
      <c r="C4" s="138" t="s">
        <v>431</v>
      </c>
      <c r="D4" s="215">
        <v>2.158152570372164</v>
      </c>
      <c r="E4" s="215">
        <v>0.64400402339529861</v>
      </c>
      <c r="F4" s="215">
        <v>0.28912565659576056</v>
      </c>
      <c r="G4" s="216">
        <v>4514.252931</v>
      </c>
      <c r="H4" s="216">
        <v>7030.610197</v>
      </c>
      <c r="I4" s="215">
        <v>0.10275943003971992</v>
      </c>
      <c r="J4" s="215">
        <v>0.3928586052987183</v>
      </c>
      <c r="K4" s="215">
        <v>0</v>
      </c>
      <c r="L4" s="318">
        <v>32111.948541999998</v>
      </c>
      <c r="M4" s="312">
        <v>4.9794461701931838E-5</v>
      </c>
      <c r="N4" s="312">
        <v>1.4858928010505417E-5</v>
      </c>
      <c r="O4" s="312">
        <v>6.6709168907000956E-6</v>
      </c>
      <c r="P4" s="312">
        <v>2.3709401151109528E-6</v>
      </c>
      <c r="Q4" s="312">
        <v>9.0643187346332844E-6</v>
      </c>
      <c r="R4" s="312">
        <v>0</v>
      </c>
    </row>
    <row r="5" spans="1:18" x14ac:dyDescent="0.45">
      <c r="A5" s="239">
        <v>215</v>
      </c>
      <c r="B5" s="214">
        <v>2</v>
      </c>
      <c r="C5" s="214" t="s">
        <v>422</v>
      </c>
      <c r="D5" s="217">
        <v>1.172761806727936</v>
      </c>
      <c r="E5" s="217">
        <v>1.2960833547626269E-2</v>
      </c>
      <c r="F5" s="217">
        <v>3.6931965501704554E-3</v>
      </c>
      <c r="G5" s="218">
        <v>5329.5673500000003</v>
      </c>
      <c r="H5" s="218">
        <v>3985.1684530000002</v>
      </c>
      <c r="I5" s="217">
        <v>6.0797559894228505E-2</v>
      </c>
      <c r="J5" s="217">
        <v>1.1159340450603303E-2</v>
      </c>
      <c r="K5" s="217">
        <v>0</v>
      </c>
      <c r="L5" s="319">
        <v>58557.316893000003</v>
      </c>
      <c r="M5" s="312">
        <v>4.9342735404648463E-5</v>
      </c>
      <c r="N5" s="312">
        <v>5.4531361500296063E-7</v>
      </c>
      <c r="O5" s="312">
        <v>1.5538741040762475E-7</v>
      </c>
      <c r="P5" s="312">
        <v>2.5579942098209227E-6</v>
      </c>
      <c r="Q5" s="312">
        <v>4.6951766333591747E-7</v>
      </c>
      <c r="R5" s="312">
        <v>0</v>
      </c>
    </row>
    <row r="6" spans="1:18" x14ac:dyDescent="0.45">
      <c r="A6" s="330">
        <v>249</v>
      </c>
      <c r="B6" s="138">
        <v>3</v>
      </c>
      <c r="C6" s="138" t="s">
        <v>439</v>
      </c>
      <c r="D6" s="215">
        <v>0.70041156622236278</v>
      </c>
      <c r="E6" s="215">
        <v>1.6662280758851158</v>
      </c>
      <c r="F6" s="215">
        <v>1.6544908427916265</v>
      </c>
      <c r="G6" s="216">
        <v>8983.6271479999996</v>
      </c>
      <c r="H6" s="216">
        <v>10727.565529</v>
      </c>
      <c r="I6" s="215">
        <v>0.21624798250623831</v>
      </c>
      <c r="J6" s="215">
        <v>5.5988322127335122E-2</v>
      </c>
      <c r="K6" s="215">
        <v>1.9925226438891549E-2</v>
      </c>
      <c r="L6" s="318">
        <v>185396.56562499999</v>
      </c>
      <c r="M6" s="312">
        <v>9.3301200705306954E-5</v>
      </c>
      <c r="N6" s="312">
        <v>2.2195675746396754E-4</v>
      </c>
      <c r="O6" s="312">
        <v>2.203932511008631E-4</v>
      </c>
      <c r="P6" s="312">
        <v>2.8806201083673741E-5</v>
      </c>
      <c r="Q6" s="312">
        <v>7.4581545078275548E-6</v>
      </c>
      <c r="R6" s="312">
        <v>2.6542216615587826E-6</v>
      </c>
    </row>
    <row r="7" spans="1:18" x14ac:dyDescent="0.45">
      <c r="A7" s="239">
        <v>212</v>
      </c>
      <c r="B7" s="214">
        <v>4</v>
      </c>
      <c r="C7" s="214" t="s">
        <v>421</v>
      </c>
      <c r="D7" s="217">
        <v>0.62200067591425579</v>
      </c>
      <c r="E7" s="217">
        <v>1.4799896485788362</v>
      </c>
      <c r="F7" s="217">
        <v>0.51390013753971642</v>
      </c>
      <c r="G7" s="218">
        <v>39854.029288999998</v>
      </c>
      <c r="H7" s="218">
        <v>52307.714101999998</v>
      </c>
      <c r="I7" s="217">
        <v>0.2480326329114878</v>
      </c>
      <c r="J7" s="217">
        <v>0</v>
      </c>
      <c r="K7" s="217">
        <v>0</v>
      </c>
      <c r="L7" s="319">
        <v>267861.28529099998</v>
      </c>
      <c r="M7" s="312">
        <v>1.1971072026128413E-4</v>
      </c>
      <c r="N7" s="312">
        <v>2.8483992650040244E-4</v>
      </c>
      <c r="O7" s="312">
        <v>9.8905608931738545E-5</v>
      </c>
      <c r="P7" s="312">
        <v>4.7736548019812803E-5</v>
      </c>
      <c r="Q7" s="312">
        <v>0</v>
      </c>
      <c r="R7" s="312">
        <v>0</v>
      </c>
    </row>
    <row r="8" spans="1:18" x14ac:dyDescent="0.45">
      <c r="A8" s="330">
        <v>262</v>
      </c>
      <c r="B8" s="138">
        <v>5</v>
      </c>
      <c r="C8" s="138" t="s">
        <v>445</v>
      </c>
      <c r="D8" s="215">
        <v>0.43804726233467012</v>
      </c>
      <c r="E8" s="215">
        <v>2.8729584435532041</v>
      </c>
      <c r="F8" s="215">
        <v>1.2921295901242995</v>
      </c>
      <c r="G8" s="216">
        <v>3228.414667</v>
      </c>
      <c r="H8" s="216">
        <v>9959.9827979999991</v>
      </c>
      <c r="I8" s="215">
        <v>0.16630301169226483</v>
      </c>
      <c r="J8" s="215">
        <v>0.49923611567722698</v>
      </c>
      <c r="K8" s="215">
        <v>0.25652202500899257</v>
      </c>
      <c r="L8" s="318">
        <v>288965.83047599997</v>
      </c>
      <c r="M8" s="312">
        <v>9.094937118927879E-5</v>
      </c>
      <c r="N8" s="312">
        <v>5.9649673987566981E-4</v>
      </c>
      <c r="O8" s="312">
        <v>2.6827784082138835E-4</v>
      </c>
      <c r="P8" s="312">
        <v>3.4528590042275109E-5</v>
      </c>
      <c r="Q8" s="312">
        <v>1.0365368009338694E-4</v>
      </c>
      <c r="R8" s="312">
        <v>5.326027320984305E-5</v>
      </c>
    </row>
    <row r="9" spans="1:18" x14ac:dyDescent="0.45">
      <c r="A9" s="239">
        <v>201</v>
      </c>
      <c r="B9" s="214">
        <v>6</v>
      </c>
      <c r="C9" s="214" t="s">
        <v>415</v>
      </c>
      <c r="D9" s="217">
        <v>0.3764398718937545</v>
      </c>
      <c r="E9" s="217">
        <v>1.2769049478078731</v>
      </c>
      <c r="F9" s="217">
        <v>5.9322986144524506E-3</v>
      </c>
      <c r="G9" s="218">
        <v>73740.397570000001</v>
      </c>
      <c r="H9" s="218">
        <v>75576.268372999999</v>
      </c>
      <c r="I9" s="217">
        <v>6.169732550675254E-2</v>
      </c>
      <c r="J9" s="217">
        <v>0</v>
      </c>
      <c r="K9" s="217">
        <v>3.9549075235440889E-3</v>
      </c>
      <c r="L9" s="319">
        <v>503136.66981699999</v>
      </c>
      <c r="M9" s="312">
        <v>1.3608611834791515E-4</v>
      </c>
      <c r="N9" s="312">
        <v>4.6161166980596786E-4</v>
      </c>
      <c r="O9" s="312">
        <v>2.1445748752921707E-6</v>
      </c>
      <c r="P9" s="312">
        <v>2.2304092014544837E-5</v>
      </c>
      <c r="Q9" s="312">
        <v>0</v>
      </c>
      <c r="R9" s="312">
        <v>1.4297316875508434E-6</v>
      </c>
    </row>
    <row r="10" spans="1:18" x14ac:dyDescent="0.45">
      <c r="A10" s="330">
        <v>246</v>
      </c>
      <c r="B10" s="138">
        <v>7</v>
      </c>
      <c r="C10" s="138" t="s">
        <v>437</v>
      </c>
      <c r="D10" s="215">
        <v>0.36986751268069995</v>
      </c>
      <c r="E10" s="215">
        <v>3.8202328384965205</v>
      </c>
      <c r="F10" s="215">
        <v>3.447903168090495</v>
      </c>
      <c r="G10" s="216">
        <v>22397.470415</v>
      </c>
      <c r="H10" s="216">
        <v>11483.937201999999</v>
      </c>
      <c r="I10" s="215">
        <v>9.7868121580229728E-2</v>
      </c>
      <c r="J10" s="215">
        <v>9.0497737556561094E-3</v>
      </c>
      <c r="K10" s="215">
        <v>8.0201879568395404E-2</v>
      </c>
      <c r="L10" s="318">
        <v>142372.357189</v>
      </c>
      <c r="M10" s="312">
        <v>3.783590279290847E-5</v>
      </c>
      <c r="N10" s="312">
        <v>3.9079387447691754E-4</v>
      </c>
      <c r="O10" s="312">
        <v>3.5270610322527083E-4</v>
      </c>
      <c r="P10" s="312">
        <v>1.0011500355346949E-5</v>
      </c>
      <c r="Q10" s="312">
        <v>9.2575408322604459E-7</v>
      </c>
      <c r="R10" s="312">
        <v>8.2043175329594292E-6</v>
      </c>
    </row>
    <row r="11" spans="1:18" x14ac:dyDescent="0.45">
      <c r="A11" s="239">
        <v>259</v>
      </c>
      <c r="B11" s="214">
        <v>8</v>
      </c>
      <c r="C11" s="214" t="s">
        <v>444</v>
      </c>
      <c r="D11" s="217">
        <v>0.34688742278609475</v>
      </c>
      <c r="E11" s="217">
        <v>0.66613675293896801</v>
      </c>
      <c r="F11" s="217">
        <v>1.5487129549240912</v>
      </c>
      <c r="G11" s="218">
        <v>29698.238853999999</v>
      </c>
      <c r="H11" s="218">
        <v>13129.062604000001</v>
      </c>
      <c r="I11" s="217">
        <v>5.4406424436098028E-2</v>
      </c>
      <c r="J11" s="217">
        <v>0</v>
      </c>
      <c r="K11" s="217">
        <v>8.101097715341038E-3</v>
      </c>
      <c r="L11" s="319">
        <v>243145.76201999999</v>
      </c>
      <c r="M11" s="312">
        <v>6.0602075322588126E-5</v>
      </c>
      <c r="N11" s="312">
        <v>1.1637570873143186E-4</v>
      </c>
      <c r="O11" s="312">
        <v>2.7056391492537004E-4</v>
      </c>
      <c r="P11" s="312">
        <v>9.5049344978479303E-6</v>
      </c>
      <c r="Q11" s="312">
        <v>0</v>
      </c>
      <c r="R11" s="312">
        <v>1.4152814477897066E-6</v>
      </c>
    </row>
    <row r="12" spans="1:18" x14ac:dyDescent="0.45">
      <c r="A12" s="330">
        <v>220</v>
      </c>
      <c r="B12" s="138">
        <v>9</v>
      </c>
      <c r="C12" s="138" t="s">
        <v>425</v>
      </c>
      <c r="D12" s="215">
        <v>0.32905341846937652</v>
      </c>
      <c r="E12" s="215">
        <v>0.74699113511551052</v>
      </c>
      <c r="F12" s="215">
        <v>1.1230292614578203</v>
      </c>
      <c r="G12" s="216">
        <v>10217.9674</v>
      </c>
      <c r="H12" s="216">
        <v>37989.616397999998</v>
      </c>
      <c r="I12" s="215">
        <v>7.0924506638172694E-2</v>
      </c>
      <c r="J12" s="215">
        <v>3.6414783131659821E-2</v>
      </c>
      <c r="K12" s="215">
        <v>5.8781672236122476E-2</v>
      </c>
      <c r="L12" s="318">
        <v>413188</v>
      </c>
      <c r="M12" s="312">
        <v>9.7689153374826219E-5</v>
      </c>
      <c r="N12" s="312">
        <v>2.2176621627994391E-4</v>
      </c>
      <c r="O12" s="312">
        <v>3.3340415752945848E-4</v>
      </c>
      <c r="P12" s="312">
        <v>2.1056018926164543E-5</v>
      </c>
      <c r="Q12" s="312">
        <v>1.0810795861070244E-5</v>
      </c>
      <c r="R12" s="312">
        <v>1.7451062570370302E-5</v>
      </c>
    </row>
    <row r="13" spans="1:18" x14ac:dyDescent="0.45">
      <c r="A13" s="239">
        <v>42</v>
      </c>
      <c r="B13" s="214">
        <v>10</v>
      </c>
      <c r="C13" s="214" t="s">
        <v>382</v>
      </c>
      <c r="D13" s="217">
        <v>0.32328914003890191</v>
      </c>
      <c r="E13" s="217">
        <v>4.0749280154326373</v>
      </c>
      <c r="F13" s="217">
        <v>2.4005118111637476</v>
      </c>
      <c r="G13" s="218">
        <v>178971.92195799999</v>
      </c>
      <c r="H13" s="218">
        <v>181653.769764</v>
      </c>
      <c r="I13" s="217">
        <v>8.1412243761558062E-2</v>
      </c>
      <c r="J13" s="217">
        <v>0.54449863152666678</v>
      </c>
      <c r="K13" s="217">
        <v>0.19513161648931113</v>
      </c>
      <c r="L13" s="319">
        <v>2212538.8707690001</v>
      </c>
      <c r="M13" s="312">
        <v>5.1394218205924255E-4</v>
      </c>
      <c r="N13" s="312">
        <v>6.4780320048294249E-3</v>
      </c>
      <c r="O13" s="312">
        <v>3.8161636921674041E-3</v>
      </c>
      <c r="P13" s="312">
        <v>1.2942342016227112E-4</v>
      </c>
      <c r="Q13" s="312">
        <v>8.6560536732354482E-4</v>
      </c>
      <c r="R13" s="312">
        <v>3.102064262201824E-4</v>
      </c>
    </row>
    <row r="14" spans="1:18" x14ac:dyDescent="0.45">
      <c r="A14" s="330">
        <v>16</v>
      </c>
      <c r="B14" s="138">
        <v>11</v>
      </c>
      <c r="C14" s="138" t="s">
        <v>385</v>
      </c>
      <c r="D14" s="215">
        <v>0.29635671414350778</v>
      </c>
      <c r="E14" s="215">
        <v>0.8674392265250116</v>
      </c>
      <c r="F14" s="215">
        <v>1.7102454646989598</v>
      </c>
      <c r="G14" s="216">
        <v>2153701.7339050001</v>
      </c>
      <c r="H14" s="216">
        <v>2580523.6866080002</v>
      </c>
      <c r="I14" s="215">
        <v>0.13030490300156464</v>
      </c>
      <c r="J14" s="215">
        <v>2.864088411662882E-3</v>
      </c>
      <c r="K14" s="215">
        <v>0.10258066136117175</v>
      </c>
      <c r="L14" s="318">
        <v>7456130.7117659999</v>
      </c>
      <c r="M14" s="312">
        <v>1.5876710383098303E-3</v>
      </c>
      <c r="N14" s="312">
        <v>4.6471298665456988E-3</v>
      </c>
      <c r="O14" s="312">
        <v>9.1622934899609366E-3</v>
      </c>
      <c r="P14" s="312">
        <v>6.980821110912157E-4</v>
      </c>
      <c r="Q14" s="312">
        <v>1.5343773248052714E-5</v>
      </c>
      <c r="R14" s="312">
        <v>5.4955510491635161E-4</v>
      </c>
    </row>
    <row r="15" spans="1:18" x14ac:dyDescent="0.45">
      <c r="A15" s="239">
        <v>102</v>
      </c>
      <c r="B15" s="214">
        <v>12</v>
      </c>
      <c r="C15" s="214" t="s">
        <v>386</v>
      </c>
      <c r="D15" s="217">
        <v>0.2743106027912241</v>
      </c>
      <c r="E15" s="217">
        <v>0.80115157853945629</v>
      </c>
      <c r="F15" s="217">
        <v>4.5296472422026342E-3</v>
      </c>
      <c r="G15" s="218">
        <v>54694.419136999997</v>
      </c>
      <c r="H15" s="218">
        <v>76042.069678</v>
      </c>
      <c r="I15" s="217">
        <v>2.958117246842918E-2</v>
      </c>
      <c r="J15" s="217">
        <v>0</v>
      </c>
      <c r="K15" s="217">
        <v>4.4495142240783632E-4</v>
      </c>
      <c r="L15" s="319">
        <v>840304</v>
      </c>
      <c r="M15" s="312">
        <v>1.6561942181238186E-4</v>
      </c>
      <c r="N15" s="312">
        <v>4.8370810268230278E-4</v>
      </c>
      <c r="O15" s="312">
        <v>2.7348471026423301E-6</v>
      </c>
      <c r="P15" s="312">
        <v>1.7860106867550977E-5</v>
      </c>
      <c r="Q15" s="312">
        <v>0</v>
      </c>
      <c r="R15" s="312">
        <v>2.6864655089497093E-7</v>
      </c>
    </row>
    <row r="16" spans="1:18" x14ac:dyDescent="0.45">
      <c r="A16" s="330">
        <v>205</v>
      </c>
      <c r="B16" s="138">
        <v>13</v>
      </c>
      <c r="C16" s="138" t="s">
        <v>416</v>
      </c>
      <c r="D16" s="215">
        <v>0.27284468101350073</v>
      </c>
      <c r="E16" s="215">
        <v>0</v>
      </c>
      <c r="F16" s="215">
        <v>7.6918861195221913E-2</v>
      </c>
      <c r="G16" s="216">
        <v>9.9999999999999995E-7</v>
      </c>
      <c r="H16" s="216">
        <v>8.9899999999999995E-4</v>
      </c>
      <c r="I16" s="215">
        <v>0</v>
      </c>
      <c r="J16" s="215">
        <v>0</v>
      </c>
      <c r="K16" s="215">
        <v>0</v>
      </c>
      <c r="L16" s="318">
        <v>18463.814882999999</v>
      </c>
      <c r="M16" s="312">
        <v>3.6196715798908141E-6</v>
      </c>
      <c r="N16" s="312">
        <v>0</v>
      </c>
      <c r="O16" s="312">
        <v>1.020437762582348E-6</v>
      </c>
      <c r="P16" s="312">
        <v>0</v>
      </c>
      <c r="Q16" s="312">
        <v>0</v>
      </c>
      <c r="R16" s="312">
        <v>0</v>
      </c>
    </row>
    <row r="17" spans="1:18" x14ac:dyDescent="0.45">
      <c r="A17" s="239">
        <v>242</v>
      </c>
      <c r="B17" s="214">
        <v>14</v>
      </c>
      <c r="C17" s="214" t="s">
        <v>434</v>
      </c>
      <c r="D17" s="217">
        <v>0.25763231986215918</v>
      </c>
      <c r="E17" s="217">
        <v>6.7224651461379138E-3</v>
      </c>
      <c r="F17" s="217">
        <v>0.38211460894632931</v>
      </c>
      <c r="G17" s="218">
        <v>5775.4276239999999</v>
      </c>
      <c r="H17" s="218">
        <v>2584.2622710000001</v>
      </c>
      <c r="I17" s="217">
        <v>3.2123550201224108E-2</v>
      </c>
      <c r="J17" s="217">
        <v>0</v>
      </c>
      <c r="K17" s="217">
        <v>0.44010787848299376</v>
      </c>
      <c r="L17" s="319">
        <v>54192.391984000002</v>
      </c>
      <c r="M17" s="312">
        <v>1.0031616095711543E-5</v>
      </c>
      <c r="N17" s="312">
        <v>2.6175749067096009E-7</v>
      </c>
      <c r="O17" s="312">
        <v>1.4878673077832033E-5</v>
      </c>
      <c r="P17" s="312">
        <v>1.2508179230867123E-6</v>
      </c>
      <c r="Q17" s="312">
        <v>0</v>
      </c>
      <c r="R17" s="312">
        <v>1.7136798985475152E-5</v>
      </c>
    </row>
    <row r="18" spans="1:18" x14ac:dyDescent="0.45">
      <c r="A18" s="330">
        <v>225</v>
      </c>
      <c r="B18" s="138">
        <v>15</v>
      </c>
      <c r="C18" s="138" t="s">
        <v>429</v>
      </c>
      <c r="D18" s="215">
        <v>0.23672745796800751</v>
      </c>
      <c r="E18" s="215">
        <v>1.1550097048390335</v>
      </c>
      <c r="F18" s="215">
        <v>1.0695493182274523</v>
      </c>
      <c r="G18" s="216">
        <v>28946.401027</v>
      </c>
      <c r="H18" s="216">
        <v>25598.035066</v>
      </c>
      <c r="I18" s="215">
        <v>5.7441022778313554E-2</v>
      </c>
      <c r="J18" s="215">
        <v>8.0691825368487444E-2</v>
      </c>
      <c r="K18" s="215">
        <v>0.16637245512578794</v>
      </c>
      <c r="L18" s="318">
        <v>299371.54030400002</v>
      </c>
      <c r="M18" s="312">
        <v>5.0920350599643041E-5</v>
      </c>
      <c r="N18" s="312">
        <v>2.4844392628227413E-4</v>
      </c>
      <c r="O18" s="312">
        <v>2.3006129806501485E-4</v>
      </c>
      <c r="P18" s="312">
        <v>1.2355630579487299E-5</v>
      </c>
      <c r="Q18" s="312">
        <v>1.7356905166631923E-5</v>
      </c>
      <c r="R18" s="312">
        <v>3.5786907939819186E-5</v>
      </c>
    </row>
    <row r="19" spans="1:18" x14ac:dyDescent="0.45">
      <c r="A19" s="239">
        <v>175</v>
      </c>
      <c r="B19" s="214">
        <v>16</v>
      </c>
      <c r="C19" s="214" t="s">
        <v>408</v>
      </c>
      <c r="D19" s="217">
        <v>0.23536149774774776</v>
      </c>
      <c r="E19" s="217">
        <v>1.3372429032806392</v>
      </c>
      <c r="F19" s="217">
        <v>4.0823842710635161E-2</v>
      </c>
      <c r="G19" s="218">
        <v>6230.5843329999998</v>
      </c>
      <c r="H19" s="218">
        <v>5850.9791080000005</v>
      </c>
      <c r="I19" s="217">
        <v>7.7642420882316807E-2</v>
      </c>
      <c r="J19" s="217">
        <v>2.6113136443698028E-2</v>
      </c>
      <c r="K19" s="217">
        <v>8.3562036619833687E-3</v>
      </c>
      <c r="L19" s="319">
        <v>50653.782893000003</v>
      </c>
      <c r="M19" s="312">
        <v>8.5660290417955262E-6</v>
      </c>
      <c r="N19" s="312">
        <v>4.8669224384839035E-5</v>
      </c>
      <c r="O19" s="312">
        <v>1.4857919651403127E-6</v>
      </c>
      <c r="P19" s="312">
        <v>2.8258115219255384E-6</v>
      </c>
      <c r="Q19" s="312">
        <v>9.5039285222778966E-7</v>
      </c>
      <c r="R19" s="312">
        <v>3.0412571271289265E-7</v>
      </c>
    </row>
    <row r="20" spans="1:18" x14ac:dyDescent="0.45">
      <c r="A20" s="330">
        <v>227</v>
      </c>
      <c r="B20" s="138">
        <v>17</v>
      </c>
      <c r="C20" s="138" t="s">
        <v>430</v>
      </c>
      <c r="D20" s="215">
        <v>0.22443002810997806</v>
      </c>
      <c r="E20" s="215">
        <v>2.440654944448571E-3</v>
      </c>
      <c r="F20" s="215">
        <v>0</v>
      </c>
      <c r="G20" s="216">
        <v>2609.488355</v>
      </c>
      <c r="H20" s="216">
        <v>3137.3079750000002</v>
      </c>
      <c r="I20" s="215">
        <v>0</v>
      </c>
      <c r="J20" s="215">
        <v>0</v>
      </c>
      <c r="K20" s="215">
        <v>0</v>
      </c>
      <c r="L20" s="318">
        <v>99248.502963999999</v>
      </c>
      <c r="M20" s="312">
        <v>1.6004317826669254E-5</v>
      </c>
      <c r="N20" s="312">
        <v>1.7404541524650858E-7</v>
      </c>
      <c r="O20" s="312">
        <v>0</v>
      </c>
      <c r="P20" s="312">
        <v>0</v>
      </c>
      <c r="Q20" s="312">
        <v>0</v>
      </c>
      <c r="R20" s="312">
        <v>0</v>
      </c>
    </row>
    <row r="21" spans="1:18" x14ac:dyDescent="0.45">
      <c r="A21" s="239">
        <v>248</v>
      </c>
      <c r="B21" s="214">
        <v>18</v>
      </c>
      <c r="C21" s="214" t="s">
        <v>440</v>
      </c>
      <c r="D21" s="217">
        <v>0.21159654927474578</v>
      </c>
      <c r="E21" s="217">
        <v>4.1239542327816725</v>
      </c>
      <c r="F21" s="217">
        <v>2.2043612917610145</v>
      </c>
      <c r="G21" s="218">
        <v>675374.75135100004</v>
      </c>
      <c r="H21" s="218">
        <v>1127272.740306</v>
      </c>
      <c r="I21" s="217">
        <v>1.8251111670588415E-2</v>
      </c>
      <c r="J21" s="217">
        <v>0.73766041289261874</v>
      </c>
      <c r="K21" s="217">
        <v>0.22701460760413111</v>
      </c>
      <c r="L21" s="319">
        <v>9997736.2480420005</v>
      </c>
      <c r="M21" s="312">
        <v>1.5199961751051936E-3</v>
      </c>
      <c r="N21" s="312">
        <v>2.9624276395915469E-2</v>
      </c>
      <c r="O21" s="312">
        <v>1.5834949783023636E-2</v>
      </c>
      <c r="P21" s="312">
        <v>1.3110620199524746E-4</v>
      </c>
      <c r="Q21" s="312">
        <v>5.2989569535343995E-3</v>
      </c>
      <c r="R21" s="312">
        <v>1.6307512406700153E-3</v>
      </c>
    </row>
    <row r="22" spans="1:18" x14ac:dyDescent="0.45">
      <c r="A22" s="330">
        <v>235</v>
      </c>
      <c r="B22" s="138">
        <v>19</v>
      </c>
      <c r="C22" s="138" t="s">
        <v>433</v>
      </c>
      <c r="D22" s="215">
        <v>0.20990081537836267</v>
      </c>
      <c r="E22" s="215">
        <v>0.7223017935172682</v>
      </c>
      <c r="F22" s="215">
        <v>2.3796747756567362</v>
      </c>
      <c r="G22" s="216">
        <v>52044.102096000002</v>
      </c>
      <c r="H22" s="216">
        <v>18951.790563999999</v>
      </c>
      <c r="I22" s="215">
        <v>5.3118122615483584E-2</v>
      </c>
      <c r="J22" s="215">
        <v>0.2490712889554961</v>
      </c>
      <c r="K22" s="215">
        <v>8.9044920984451381E-2</v>
      </c>
      <c r="L22" s="318">
        <v>605369.55947600002</v>
      </c>
      <c r="M22" s="312">
        <v>9.1299193980073304E-5</v>
      </c>
      <c r="N22" s="312">
        <v>3.1417491847097339E-4</v>
      </c>
      <c r="O22" s="312">
        <v>1.0350716768800507E-3</v>
      </c>
      <c r="P22" s="312">
        <v>2.310444469587455E-5</v>
      </c>
      <c r="Q22" s="312">
        <v>1.0833692038891836E-4</v>
      </c>
      <c r="R22" s="312">
        <v>3.8731290772955083E-5</v>
      </c>
    </row>
    <row r="23" spans="1:18" x14ac:dyDescent="0.45">
      <c r="A23" s="239">
        <v>197</v>
      </c>
      <c r="B23" s="214">
        <v>20</v>
      </c>
      <c r="C23" s="214" t="s">
        <v>414</v>
      </c>
      <c r="D23" s="217">
        <v>0.20672600562023605</v>
      </c>
      <c r="E23" s="217">
        <v>2.1116167626153795</v>
      </c>
      <c r="F23" s="217">
        <v>0.33784131476538126</v>
      </c>
      <c r="G23" s="218">
        <v>14871.799803</v>
      </c>
      <c r="H23" s="218">
        <v>15307.22847</v>
      </c>
      <c r="I23" s="217">
        <v>9.5725518615125266E-3</v>
      </c>
      <c r="J23" s="217">
        <v>0.75912304685861898</v>
      </c>
      <c r="K23" s="217">
        <v>0</v>
      </c>
      <c r="L23" s="319">
        <v>166560.82647599999</v>
      </c>
      <c r="M23" s="312">
        <v>2.4740029843357874E-5</v>
      </c>
      <c r="N23" s="312">
        <v>2.5270870768339076E-4</v>
      </c>
      <c r="O23" s="312">
        <v>4.0431314795339054E-5</v>
      </c>
      <c r="P23" s="312">
        <v>1.1455995486410563E-6</v>
      </c>
      <c r="Q23" s="312">
        <v>9.0848399927795912E-5</v>
      </c>
      <c r="R23" s="312">
        <v>0</v>
      </c>
    </row>
    <row r="24" spans="1:18" x14ac:dyDescent="0.45">
      <c r="A24" s="330">
        <v>218</v>
      </c>
      <c r="B24" s="138">
        <v>21</v>
      </c>
      <c r="C24" s="138" t="s">
        <v>424</v>
      </c>
      <c r="D24" s="215">
        <v>0.17308035140000599</v>
      </c>
      <c r="E24" s="215">
        <v>2.1185547230778807</v>
      </c>
      <c r="F24" s="215">
        <v>1.1846359807064051</v>
      </c>
      <c r="G24" s="216">
        <v>1347727.8575230001</v>
      </c>
      <c r="H24" s="216">
        <v>1648689.9019180001</v>
      </c>
      <c r="I24" s="215">
        <v>2.4699232697371377E-2</v>
      </c>
      <c r="J24" s="215">
        <v>0.19516088044204305</v>
      </c>
      <c r="K24" s="215">
        <v>0.10531257633616746</v>
      </c>
      <c r="L24" s="318">
        <v>9565093.4435329996</v>
      </c>
      <c r="M24" s="312">
        <v>1.189513086072457E-3</v>
      </c>
      <c r="N24" s="312">
        <v>1.4559992201758739E-2</v>
      </c>
      <c r="O24" s="312">
        <v>8.1415365169087515E-3</v>
      </c>
      <c r="P24" s="312">
        <v>1.6974809833596714E-4</v>
      </c>
      <c r="Q24" s="312">
        <v>1.3412638655829793E-3</v>
      </c>
      <c r="R24" s="312">
        <v>7.2377185894638429E-4</v>
      </c>
    </row>
    <row r="25" spans="1:18" x14ac:dyDescent="0.45">
      <c r="A25" s="239">
        <v>53</v>
      </c>
      <c r="B25" s="214">
        <v>22</v>
      </c>
      <c r="C25" s="214" t="s">
        <v>378</v>
      </c>
      <c r="D25" s="217">
        <v>0.16666374259768896</v>
      </c>
      <c r="E25" s="217">
        <v>1.7473765934168961</v>
      </c>
      <c r="F25" s="217">
        <v>0.1339469800826798</v>
      </c>
      <c r="G25" s="218">
        <v>4185.9267730000001</v>
      </c>
      <c r="H25" s="218">
        <v>4185.9267730000001</v>
      </c>
      <c r="I25" s="217">
        <v>0</v>
      </c>
      <c r="J25" s="217">
        <v>0</v>
      </c>
      <c r="K25" s="217">
        <v>0</v>
      </c>
      <c r="L25" s="319">
        <v>102052.16043</v>
      </c>
      <c r="M25" s="312">
        <v>1.2220685622489367E-5</v>
      </c>
      <c r="N25" s="312">
        <v>1.2812708798812499E-4</v>
      </c>
      <c r="O25" s="312">
        <v>9.8217159182825946E-6</v>
      </c>
      <c r="P25" s="312">
        <v>0</v>
      </c>
      <c r="Q25" s="312">
        <v>0</v>
      </c>
      <c r="R25" s="312">
        <v>0</v>
      </c>
    </row>
    <row r="26" spans="1:18" x14ac:dyDescent="0.45">
      <c r="A26" s="330">
        <v>263</v>
      </c>
      <c r="B26" s="138">
        <v>23</v>
      </c>
      <c r="C26" s="138" t="s">
        <v>447</v>
      </c>
      <c r="D26" s="215">
        <v>0.1405497683507434</v>
      </c>
      <c r="E26" s="215">
        <v>4.6235986858975906</v>
      </c>
      <c r="F26" s="215">
        <v>1.3870965400786719</v>
      </c>
      <c r="G26" s="216">
        <v>0</v>
      </c>
      <c r="H26" s="216">
        <v>73417.038801999995</v>
      </c>
      <c r="I26" s="215">
        <v>2.9838437635508617E-2</v>
      </c>
      <c r="J26" s="215">
        <v>0.72295051272797328</v>
      </c>
      <c r="K26" s="215">
        <v>0.18747925253967004</v>
      </c>
      <c r="L26" s="318">
        <v>1359630.365096</v>
      </c>
      <c r="M26" s="312">
        <v>1.3730401224772487E-4</v>
      </c>
      <c r="N26" s="312">
        <v>4.5168245956322111E-3</v>
      </c>
      <c r="O26" s="312">
        <v>1.3550639219301953E-3</v>
      </c>
      <c r="P26" s="312">
        <v>2.9149370039051939E-5</v>
      </c>
      <c r="Q26" s="312">
        <v>7.0625520923226479E-4</v>
      </c>
      <c r="R26" s="312">
        <v>1.8314974040129755E-4</v>
      </c>
    </row>
    <row r="27" spans="1:18" x14ac:dyDescent="0.45">
      <c r="A27" s="239">
        <v>247</v>
      </c>
      <c r="B27" s="214">
        <v>24</v>
      </c>
      <c r="C27" s="214" t="s">
        <v>438</v>
      </c>
      <c r="D27" s="217">
        <v>0.1391855202638469</v>
      </c>
      <c r="E27" s="217">
        <v>0.92107575841979228</v>
      </c>
      <c r="F27" s="217">
        <v>1.3651060078469763</v>
      </c>
      <c r="G27" s="218">
        <v>379752.18638899998</v>
      </c>
      <c r="H27" s="218">
        <v>329964.82731899997</v>
      </c>
      <c r="I27" s="217">
        <v>3.5447416763635727E-2</v>
      </c>
      <c r="J27" s="217">
        <v>6.5788732421727031E-2</v>
      </c>
      <c r="K27" s="217">
        <v>0.16448089660928819</v>
      </c>
      <c r="L27" s="319">
        <v>1517188.392833</v>
      </c>
      <c r="M27" s="312">
        <v>1.5172802592779616E-4</v>
      </c>
      <c r="N27" s="312">
        <v>1.0040771934469914E-3</v>
      </c>
      <c r="O27" s="312">
        <v>1.4881205987530911E-3</v>
      </c>
      <c r="P27" s="312">
        <v>3.8641710427857884E-5</v>
      </c>
      <c r="Q27" s="312">
        <v>7.1717190694249553E-5</v>
      </c>
      <c r="R27" s="312">
        <v>1.7930285922021727E-4</v>
      </c>
    </row>
    <row r="28" spans="1:18" x14ac:dyDescent="0.45">
      <c r="A28" s="330">
        <v>115</v>
      </c>
      <c r="B28" s="138">
        <v>25</v>
      </c>
      <c r="C28" s="138" t="s">
        <v>395</v>
      </c>
      <c r="D28" s="215">
        <v>0.13842316717870559</v>
      </c>
      <c r="E28" s="215">
        <v>2.8162619629021926</v>
      </c>
      <c r="F28" s="215">
        <v>2.1049957591217483</v>
      </c>
      <c r="G28" s="216">
        <v>678238.74632499996</v>
      </c>
      <c r="H28" s="216">
        <v>419998.545713</v>
      </c>
      <c r="I28" s="215">
        <v>3.6772542580309681E-2</v>
      </c>
      <c r="J28" s="215">
        <v>0.4801710094665359</v>
      </c>
      <c r="K28" s="215">
        <v>0.15954618086359948</v>
      </c>
      <c r="L28" s="318">
        <v>8506988.5312249996</v>
      </c>
      <c r="M28" s="312">
        <v>8.4609059582104742E-4</v>
      </c>
      <c r="N28" s="312">
        <v>1.721397372091505E-2</v>
      </c>
      <c r="O28" s="312">
        <v>1.2866467025254439E-2</v>
      </c>
      <c r="P28" s="312">
        <v>2.2476658420524369E-4</v>
      </c>
      <c r="Q28" s="312">
        <v>2.9349724022066275E-3</v>
      </c>
      <c r="R28" s="312">
        <v>9.7520181035578722E-4</v>
      </c>
    </row>
    <row r="29" spans="1:18" x14ac:dyDescent="0.45">
      <c r="A29" s="239">
        <v>250</v>
      </c>
      <c r="B29" s="214">
        <v>26</v>
      </c>
      <c r="C29" s="214" t="s">
        <v>441</v>
      </c>
      <c r="D29" s="217">
        <v>0.13271986650368994</v>
      </c>
      <c r="E29" s="217">
        <v>1.763883049237482</v>
      </c>
      <c r="F29" s="217">
        <v>1.1186860262418972</v>
      </c>
      <c r="G29" s="218">
        <v>466383.98956299998</v>
      </c>
      <c r="H29" s="218">
        <v>532761.05098599999</v>
      </c>
      <c r="I29" s="217">
        <v>1.2288539985465575E-2</v>
      </c>
      <c r="J29" s="217">
        <v>0.16958702455874564</v>
      </c>
      <c r="K29" s="217">
        <v>9.1870529546285495E-2</v>
      </c>
      <c r="L29" s="319">
        <v>2554228.1554649998</v>
      </c>
      <c r="M29" s="312">
        <v>2.4357228078160546E-4</v>
      </c>
      <c r="N29" s="312">
        <v>3.2371417230354243E-3</v>
      </c>
      <c r="O29" s="312">
        <v>2.0530529005819498E-3</v>
      </c>
      <c r="P29" s="312">
        <v>2.2552371326056072E-5</v>
      </c>
      <c r="Q29" s="312">
        <v>3.1123221753384889E-4</v>
      </c>
      <c r="R29" s="312">
        <v>1.6860410583354897E-4</v>
      </c>
    </row>
    <row r="30" spans="1:18" x14ac:dyDescent="0.45">
      <c r="A30" s="330">
        <v>2</v>
      </c>
      <c r="B30" s="138">
        <v>27</v>
      </c>
      <c r="C30" s="138" t="s">
        <v>381</v>
      </c>
      <c r="D30" s="215">
        <v>0.13269335914004773</v>
      </c>
      <c r="E30" s="215">
        <v>0.96390669396719242</v>
      </c>
      <c r="F30" s="215">
        <v>1.4904023327810825</v>
      </c>
      <c r="G30" s="216">
        <v>77613.748527000003</v>
      </c>
      <c r="H30" s="216">
        <v>85126.960080000004</v>
      </c>
      <c r="I30" s="215">
        <v>2.4781709052912717E-4</v>
      </c>
      <c r="J30" s="215">
        <v>5.1083986162961982E-2</v>
      </c>
      <c r="K30" s="215">
        <v>3.7980939237764709E-2</v>
      </c>
      <c r="L30" s="318">
        <v>2046733.0982280001</v>
      </c>
      <c r="M30" s="312">
        <v>1.9513835514066734E-4</v>
      </c>
      <c r="N30" s="312">
        <v>1.4175175607041225E-3</v>
      </c>
      <c r="O30" s="312">
        <v>2.1917800679818506E-3</v>
      </c>
      <c r="P30" s="312">
        <v>3.6443888175715626E-7</v>
      </c>
      <c r="Q30" s="312">
        <v>7.5123918020253571E-5</v>
      </c>
      <c r="R30" s="312">
        <v>5.5854626468026351E-5</v>
      </c>
    </row>
    <row r="31" spans="1:18" x14ac:dyDescent="0.45">
      <c r="A31" s="239">
        <v>6</v>
      </c>
      <c r="B31" s="214">
        <v>28</v>
      </c>
      <c r="C31" s="214" t="s">
        <v>379</v>
      </c>
      <c r="D31" s="217">
        <v>0.1169136377624667</v>
      </c>
      <c r="E31" s="217">
        <v>1.4033616571675174</v>
      </c>
      <c r="F31" s="217">
        <v>0.77372431137368114</v>
      </c>
      <c r="G31" s="218">
        <v>12478.338293999999</v>
      </c>
      <c r="H31" s="218">
        <v>67316.811963</v>
      </c>
      <c r="I31" s="217">
        <v>8.2160982301672011E-3</v>
      </c>
      <c r="J31" s="217">
        <v>0.38754891497687655</v>
      </c>
      <c r="K31" s="217">
        <v>0.13241347766427808</v>
      </c>
      <c r="L31" s="319">
        <v>446558.308089</v>
      </c>
      <c r="M31" s="312">
        <v>3.7512463535446452E-5</v>
      </c>
      <c r="N31" s="312">
        <v>4.5027726447530479E-4</v>
      </c>
      <c r="O31" s="312">
        <v>2.482542291247688E-4</v>
      </c>
      <c r="P31" s="312">
        <v>2.6361859160432182E-6</v>
      </c>
      <c r="Q31" s="312">
        <v>1.2434746552672136E-4</v>
      </c>
      <c r="R31" s="312">
        <v>4.2485683001111035E-5</v>
      </c>
    </row>
    <row r="32" spans="1:18" x14ac:dyDescent="0.45">
      <c r="A32" s="330">
        <v>195</v>
      </c>
      <c r="B32" s="138">
        <v>29</v>
      </c>
      <c r="C32" s="138" t="s">
        <v>412</v>
      </c>
      <c r="D32" s="215">
        <v>0.11195481999394861</v>
      </c>
      <c r="E32" s="215">
        <v>1.2933149526178247</v>
      </c>
      <c r="F32" s="215">
        <v>1.1070038735971497</v>
      </c>
      <c r="G32" s="216">
        <v>523391.45226699999</v>
      </c>
      <c r="H32" s="216">
        <v>479101.56652599998</v>
      </c>
      <c r="I32" s="215">
        <v>3.2417686115515189E-2</v>
      </c>
      <c r="J32" s="215">
        <v>0.16617946261208169</v>
      </c>
      <c r="K32" s="215">
        <v>9.4645429403326917E-2</v>
      </c>
      <c r="L32" s="318">
        <v>8271390.0004000003</v>
      </c>
      <c r="M32" s="312">
        <v>6.6535516617648161E-4</v>
      </c>
      <c r="N32" s="312">
        <v>7.686259379132347E-3</v>
      </c>
      <c r="O32" s="312">
        <v>6.5789998707965628E-3</v>
      </c>
      <c r="P32" s="312">
        <v>1.9266052978881562E-4</v>
      </c>
      <c r="Q32" s="312">
        <v>9.8761593263565128E-4</v>
      </c>
      <c r="R32" s="312">
        <v>5.6248427188663108E-4</v>
      </c>
    </row>
    <row r="33" spans="1:18" x14ac:dyDescent="0.45">
      <c r="A33" s="239">
        <v>243</v>
      </c>
      <c r="B33" s="214">
        <v>30</v>
      </c>
      <c r="C33" s="214" t="s">
        <v>436</v>
      </c>
      <c r="D33" s="217">
        <v>0.1087343708768836</v>
      </c>
      <c r="E33" s="217">
        <v>0.82027262334262585</v>
      </c>
      <c r="F33" s="217">
        <v>2.8050862504542147E-2</v>
      </c>
      <c r="G33" s="218">
        <v>754722.62402900006</v>
      </c>
      <c r="H33" s="218">
        <v>553408.69545300002</v>
      </c>
      <c r="I33" s="217">
        <v>3.9960706129333771E-2</v>
      </c>
      <c r="J33" s="217">
        <v>0.25211484126015721</v>
      </c>
      <c r="K33" s="217">
        <v>0</v>
      </c>
      <c r="L33" s="319">
        <v>4872994.8499999996</v>
      </c>
      <c r="M33" s="312">
        <v>3.8071065990386287E-4</v>
      </c>
      <c r="N33" s="312">
        <v>2.8720130462467634E-3</v>
      </c>
      <c r="O33" s="312">
        <v>9.82142287563198E-5</v>
      </c>
      <c r="P33" s="312">
        <v>1.3991405549169646E-4</v>
      </c>
      <c r="Q33" s="312">
        <v>8.8272739165788064E-4</v>
      </c>
      <c r="R33" s="312">
        <v>0</v>
      </c>
    </row>
    <row r="34" spans="1:18" x14ac:dyDescent="0.45">
      <c r="A34" s="330">
        <v>136</v>
      </c>
      <c r="B34" s="138">
        <v>31</v>
      </c>
      <c r="C34" s="138" t="s">
        <v>401</v>
      </c>
      <c r="D34" s="215">
        <v>0.10541900409591236</v>
      </c>
      <c r="E34" s="215">
        <v>1.5953975026269149</v>
      </c>
      <c r="F34" s="215">
        <v>1.85915973407848</v>
      </c>
      <c r="G34" s="216">
        <v>687240.41452899994</v>
      </c>
      <c r="H34" s="216">
        <v>339234.26581700001</v>
      </c>
      <c r="I34" s="215">
        <v>4.6064461123098421E-2</v>
      </c>
      <c r="J34" s="215">
        <v>8.2267434769218578E-2</v>
      </c>
      <c r="K34" s="215">
        <v>0.11672380172647744</v>
      </c>
      <c r="L34" s="318">
        <v>5143388.000488</v>
      </c>
      <c r="M34" s="312">
        <v>3.8958339256454791E-4</v>
      </c>
      <c r="N34" s="312">
        <v>5.8959044139414432E-3</v>
      </c>
      <c r="O34" s="312">
        <v>6.8706564127917211E-3</v>
      </c>
      <c r="P34" s="312">
        <v>1.7023447712204544E-4</v>
      </c>
      <c r="Q34" s="312">
        <v>3.0402512914858362E-4</v>
      </c>
      <c r="R34" s="312">
        <v>4.3136107250889847E-4</v>
      </c>
    </row>
    <row r="35" spans="1:18" x14ac:dyDescent="0.45">
      <c r="A35" s="239">
        <v>224</v>
      </c>
      <c r="B35" s="214">
        <v>32</v>
      </c>
      <c r="C35" s="214" t="s">
        <v>428</v>
      </c>
      <c r="D35" s="217">
        <v>8.9006752140780188E-2</v>
      </c>
      <c r="E35" s="217">
        <v>3.3022136709450112</v>
      </c>
      <c r="F35" s="217">
        <v>3.3850810717802262</v>
      </c>
      <c r="G35" s="218">
        <v>271740.45600000001</v>
      </c>
      <c r="H35" s="218">
        <v>159973.469327</v>
      </c>
      <c r="I35" s="217">
        <v>0</v>
      </c>
      <c r="J35" s="217">
        <v>0</v>
      </c>
      <c r="K35" s="217">
        <v>0</v>
      </c>
      <c r="L35" s="319">
        <v>42808.188764999999</v>
      </c>
      <c r="M35" s="312">
        <v>2.7376759810910688E-6</v>
      </c>
      <c r="N35" s="312">
        <v>1.0156972177883447E-4</v>
      </c>
      <c r="O35" s="312">
        <v>1.0411856315800521E-4</v>
      </c>
      <c r="P35" s="312">
        <v>0</v>
      </c>
      <c r="Q35" s="312">
        <v>0</v>
      </c>
      <c r="R35" s="312">
        <v>0</v>
      </c>
    </row>
    <row r="36" spans="1:18" x14ac:dyDescent="0.45">
      <c r="A36" s="330">
        <v>178</v>
      </c>
      <c r="B36" s="138">
        <v>33</v>
      </c>
      <c r="C36" s="138" t="s">
        <v>409</v>
      </c>
      <c r="D36" s="215">
        <v>8.8442728698599468E-2</v>
      </c>
      <c r="E36" s="215">
        <v>1.6592515515634225</v>
      </c>
      <c r="F36" s="215">
        <v>3.3801218807741304</v>
      </c>
      <c r="G36" s="216">
        <v>0</v>
      </c>
      <c r="H36" s="216">
        <v>96.303055000000001</v>
      </c>
      <c r="I36" s="215">
        <v>1.4393533763886284E-4</v>
      </c>
      <c r="J36" s="215">
        <v>0.10030210712572549</v>
      </c>
      <c r="K36" s="215">
        <v>1.570769626638796</v>
      </c>
      <c r="L36" s="318">
        <v>106089.184455</v>
      </c>
      <c r="M36" s="312">
        <v>6.7416388390415333E-6</v>
      </c>
      <c r="N36" s="312">
        <v>1.2647817257968694E-4</v>
      </c>
      <c r="O36" s="312">
        <v>2.576533004740032E-4</v>
      </c>
      <c r="P36" s="312">
        <v>1.0971620582213905E-8</v>
      </c>
      <c r="Q36" s="312">
        <v>7.6456322751064496E-6</v>
      </c>
      <c r="R36" s="312">
        <v>1.197335459676129E-4</v>
      </c>
    </row>
    <row r="37" spans="1:18" x14ac:dyDescent="0.45">
      <c r="A37" s="239">
        <v>172</v>
      </c>
      <c r="B37" s="214">
        <v>34</v>
      </c>
      <c r="C37" s="214" t="s">
        <v>407</v>
      </c>
      <c r="D37" s="217">
        <v>8.843338384532469E-2</v>
      </c>
      <c r="E37" s="217">
        <v>10.408664230755731</v>
      </c>
      <c r="F37" s="217">
        <v>10.214812706215968</v>
      </c>
      <c r="G37" s="218">
        <v>215862.62569799999</v>
      </c>
      <c r="H37" s="218">
        <v>270234.26249300002</v>
      </c>
      <c r="I37" s="217">
        <v>1.0311489126613227E-2</v>
      </c>
      <c r="J37" s="217">
        <v>2.32838818506437</v>
      </c>
      <c r="K37" s="217">
        <v>1.9275181989359516</v>
      </c>
      <c r="L37" s="319">
        <v>3675644.2776020002</v>
      </c>
      <c r="M37" s="312">
        <v>2.3355112124319704E-4</v>
      </c>
      <c r="N37" s="312">
        <v>2.7489112098083308E-2</v>
      </c>
      <c r="O37" s="312">
        <v>2.6977153390383601E-2</v>
      </c>
      <c r="P37" s="312">
        <v>2.723247423642349E-5</v>
      </c>
      <c r="Q37" s="312">
        <v>6.1492351379692882E-3</v>
      </c>
      <c r="R37" s="312">
        <v>5.0905440570445737E-3</v>
      </c>
    </row>
    <row r="38" spans="1:18" x14ac:dyDescent="0.45">
      <c r="A38" s="330">
        <v>183</v>
      </c>
      <c r="B38" s="138">
        <v>35</v>
      </c>
      <c r="C38" s="138" t="s">
        <v>410</v>
      </c>
      <c r="D38" s="215">
        <v>8.7422181804168636E-2</v>
      </c>
      <c r="E38" s="215">
        <v>0.439067379521768</v>
      </c>
      <c r="F38" s="215">
        <v>0.66632208252139258</v>
      </c>
      <c r="G38" s="216">
        <v>3212999.7582330001</v>
      </c>
      <c r="H38" s="216">
        <v>3203663.9491480002</v>
      </c>
      <c r="I38" s="215">
        <v>3.6267789456978033E-2</v>
      </c>
      <c r="J38" s="215">
        <v>7.5274156534332573E-2</v>
      </c>
      <c r="K38" s="215">
        <v>5.1697226862029211E-2</v>
      </c>
      <c r="L38" s="318">
        <v>31468879</v>
      </c>
      <c r="M38" s="312">
        <v>1.9766744665103927E-3</v>
      </c>
      <c r="N38" s="312">
        <v>9.9276094495381519E-3</v>
      </c>
      <c r="O38" s="312">
        <v>1.5065991488778685E-2</v>
      </c>
      <c r="P38" s="312">
        <v>8.2003916965802434E-4</v>
      </c>
      <c r="Q38" s="312">
        <v>1.7019994255328297E-3</v>
      </c>
      <c r="R38" s="312">
        <v>1.1689091511863361E-3</v>
      </c>
    </row>
    <row r="39" spans="1:18" x14ac:dyDescent="0.45">
      <c r="A39" s="239">
        <v>196</v>
      </c>
      <c r="B39" s="214">
        <v>36</v>
      </c>
      <c r="C39" s="214" t="s">
        <v>413</v>
      </c>
      <c r="D39" s="217">
        <v>8.7099250153115426E-2</v>
      </c>
      <c r="E39" s="217">
        <v>0.67212047184439805</v>
      </c>
      <c r="F39" s="217">
        <v>0.80995548068311629</v>
      </c>
      <c r="G39" s="218">
        <v>1447754.26672</v>
      </c>
      <c r="H39" s="218">
        <v>1320674.8049969999</v>
      </c>
      <c r="I39" s="217">
        <v>1.0826315064668489E-2</v>
      </c>
      <c r="J39" s="217">
        <v>0.11952051217002763</v>
      </c>
      <c r="K39" s="217">
        <v>0.10943996149753941</v>
      </c>
      <c r="L39" s="319">
        <v>30042316.665144</v>
      </c>
      <c r="M39" s="312">
        <v>1.8800962122943218E-3</v>
      </c>
      <c r="N39" s="312">
        <v>1.450817488208796E-2</v>
      </c>
      <c r="O39" s="312">
        <v>1.7483436753845411E-2</v>
      </c>
      <c r="P39" s="312">
        <v>2.3369333157755238E-4</v>
      </c>
      <c r="Q39" s="312">
        <v>2.5799310766432444E-3</v>
      </c>
      <c r="R39" s="312">
        <v>2.3623355737672855E-3</v>
      </c>
    </row>
    <row r="40" spans="1:18" x14ac:dyDescent="0.45">
      <c r="A40" s="330">
        <v>139</v>
      </c>
      <c r="B40" s="138">
        <v>37</v>
      </c>
      <c r="C40" s="138" t="s">
        <v>403</v>
      </c>
      <c r="D40" s="215">
        <v>8.2964174127584223E-2</v>
      </c>
      <c r="E40" s="215">
        <v>2.1100786893215027</v>
      </c>
      <c r="F40" s="215">
        <v>2.8405576886322028</v>
      </c>
      <c r="G40" s="216">
        <v>657350.68237000005</v>
      </c>
      <c r="H40" s="216">
        <v>652092.09412000002</v>
      </c>
      <c r="I40" s="215">
        <v>2.5469082468244246E-2</v>
      </c>
      <c r="J40" s="215">
        <v>0</v>
      </c>
      <c r="K40" s="215">
        <v>0</v>
      </c>
      <c r="L40" s="318">
        <v>257641.36994999999</v>
      </c>
      <c r="M40" s="312">
        <v>1.5358133306273244E-5</v>
      </c>
      <c r="N40" s="312">
        <v>3.9061281737693104E-4</v>
      </c>
      <c r="O40" s="312">
        <v>5.2583737625211846E-4</v>
      </c>
      <c r="P40" s="312">
        <v>4.7147768039519176E-6</v>
      </c>
      <c r="Q40" s="312">
        <v>0</v>
      </c>
      <c r="R40" s="312">
        <v>0</v>
      </c>
    </row>
    <row r="41" spans="1:18" x14ac:dyDescent="0.45">
      <c r="A41" s="239">
        <v>217</v>
      </c>
      <c r="B41" s="214">
        <v>38</v>
      </c>
      <c r="C41" s="214" t="s">
        <v>423</v>
      </c>
      <c r="D41" s="217">
        <v>8.2266569708672618E-2</v>
      </c>
      <c r="E41" s="217">
        <v>1.760808138728202</v>
      </c>
      <c r="F41" s="217">
        <v>0.96007441168018759</v>
      </c>
      <c r="G41" s="218">
        <v>18351.445876999998</v>
      </c>
      <c r="H41" s="218">
        <v>23388.547643999998</v>
      </c>
      <c r="I41" s="217">
        <v>6.6624336147697791E-3</v>
      </c>
      <c r="J41" s="217">
        <v>4.9442186755524364E-2</v>
      </c>
      <c r="K41" s="217">
        <v>0.15291471698734541</v>
      </c>
      <c r="L41" s="319">
        <v>1851674.3238029999</v>
      </c>
      <c r="M41" s="312">
        <v>1.0945112555735159E-4</v>
      </c>
      <c r="N41" s="312">
        <v>2.3426579393893217E-3</v>
      </c>
      <c r="O41" s="312">
        <v>1.2773259581544327E-3</v>
      </c>
      <c r="P41" s="312">
        <v>8.863999807820027E-6</v>
      </c>
      <c r="Q41" s="312">
        <v>6.5780097669958367E-5</v>
      </c>
      <c r="R41" s="312">
        <v>2.0344458201937681E-4</v>
      </c>
    </row>
    <row r="42" spans="1:18" x14ac:dyDescent="0.45">
      <c r="A42" s="330">
        <v>255</v>
      </c>
      <c r="B42" s="138">
        <v>39</v>
      </c>
      <c r="C42" s="138" t="s">
        <v>443</v>
      </c>
      <c r="D42" s="215">
        <v>7.8193186864905617E-2</v>
      </c>
      <c r="E42" s="215">
        <v>2.4118628041517116</v>
      </c>
      <c r="F42" s="215">
        <v>1.5205109544049544</v>
      </c>
      <c r="G42" s="216">
        <v>164956.18268900001</v>
      </c>
      <c r="H42" s="216">
        <v>136068.75460700001</v>
      </c>
      <c r="I42" s="215">
        <v>1.7139804309700302E-2</v>
      </c>
      <c r="J42" s="215">
        <v>0.14272091862423578</v>
      </c>
      <c r="K42" s="215">
        <v>0.20229534419084946</v>
      </c>
      <c r="L42" s="318">
        <v>2273631.5920060002</v>
      </c>
      <c r="M42" s="312">
        <v>1.2773833399451918E-4</v>
      </c>
      <c r="N42" s="312">
        <v>3.9400790372947896E-3</v>
      </c>
      <c r="O42" s="312">
        <v>2.4839444959785582E-3</v>
      </c>
      <c r="P42" s="312">
        <v>2.8000010426686413E-5</v>
      </c>
      <c r="Q42" s="312">
        <v>2.3315244079672579E-4</v>
      </c>
      <c r="R42" s="312">
        <v>3.3047470346019047E-4</v>
      </c>
    </row>
    <row r="43" spans="1:18" x14ac:dyDescent="0.45">
      <c r="A43" s="239">
        <v>118</v>
      </c>
      <c r="B43" s="214">
        <v>40</v>
      </c>
      <c r="C43" s="214" t="s">
        <v>396</v>
      </c>
      <c r="D43" s="217">
        <v>7.5047093322451797E-2</v>
      </c>
      <c r="E43" s="217">
        <v>1.2183249230324082</v>
      </c>
      <c r="F43" s="217">
        <v>1.1344489629211643</v>
      </c>
      <c r="G43" s="218">
        <v>864971.06341299997</v>
      </c>
      <c r="H43" s="218">
        <v>1137106.6028209999</v>
      </c>
      <c r="I43" s="217">
        <v>2.6593494044533351E-3</v>
      </c>
      <c r="J43" s="217">
        <v>0.25963479027611319</v>
      </c>
      <c r="K43" s="217">
        <v>8.0475976496032886E-2</v>
      </c>
      <c r="L43" s="319">
        <v>21918357</v>
      </c>
      <c r="M43" s="312">
        <v>1.1818819803382317E-3</v>
      </c>
      <c r="N43" s="312">
        <v>1.91868360116512E-2</v>
      </c>
      <c r="O43" s="312">
        <v>1.7865912289620908E-2</v>
      </c>
      <c r="P43" s="312">
        <v>4.1880864419918903E-5</v>
      </c>
      <c r="Q43" s="312">
        <v>4.0888682893789269E-3</v>
      </c>
      <c r="R43" s="312">
        <v>1.267378951801847E-3</v>
      </c>
    </row>
    <row r="44" spans="1:18" x14ac:dyDescent="0.45">
      <c r="A44" s="330">
        <v>106</v>
      </c>
      <c r="B44" s="138">
        <v>41</v>
      </c>
      <c r="C44" s="138" t="s">
        <v>389</v>
      </c>
      <c r="D44" s="215">
        <v>7.3537192825318495E-2</v>
      </c>
      <c r="E44" s="215">
        <v>1.1566266539018584</v>
      </c>
      <c r="F44" s="215">
        <v>0.19102413039742741</v>
      </c>
      <c r="G44" s="216">
        <v>17099.212234999999</v>
      </c>
      <c r="H44" s="216">
        <v>31043.779848999999</v>
      </c>
      <c r="I44" s="215">
        <v>2.4363185130001772E-2</v>
      </c>
      <c r="J44" s="215">
        <v>0.28315783258212451</v>
      </c>
      <c r="K44" s="215">
        <v>6.5412246344007718E-2</v>
      </c>
      <c r="L44" s="318">
        <v>284461.72629299999</v>
      </c>
      <c r="M44" s="312">
        <v>1.5030143511947863E-5</v>
      </c>
      <c r="N44" s="312">
        <v>2.3640098200625992E-4</v>
      </c>
      <c r="O44" s="312">
        <v>3.9043101644340492E-5</v>
      </c>
      <c r="P44" s="312">
        <v>4.9795505490931124E-6</v>
      </c>
      <c r="Q44" s="312">
        <v>5.7874154515946542E-5</v>
      </c>
      <c r="R44" s="312">
        <v>1.3369499327023909E-5</v>
      </c>
    </row>
    <row r="45" spans="1:18" x14ac:dyDescent="0.45">
      <c r="A45" s="239">
        <v>113</v>
      </c>
      <c r="B45" s="214">
        <v>42</v>
      </c>
      <c r="C45" s="214" t="s">
        <v>393</v>
      </c>
      <c r="D45" s="217">
        <v>7.1059589415869498E-2</v>
      </c>
      <c r="E45" s="217">
        <v>1.7262761996432636</v>
      </c>
      <c r="F45" s="217">
        <v>1.5027437936120498</v>
      </c>
      <c r="G45" s="218">
        <v>2327729.832806</v>
      </c>
      <c r="H45" s="218">
        <v>2470939.9917370002</v>
      </c>
      <c r="I45" s="217">
        <v>6.9064722024191234E-3</v>
      </c>
      <c r="J45" s="217">
        <v>0.10058401021716606</v>
      </c>
      <c r="K45" s="217">
        <v>0.15659626718283373</v>
      </c>
      <c r="L45" s="319">
        <v>27053181.551936001</v>
      </c>
      <c r="M45" s="312">
        <v>1.3812531442152956E-3</v>
      </c>
      <c r="N45" s="312">
        <v>3.3555280126749278E-2</v>
      </c>
      <c r="O45" s="312">
        <v>2.9210267142538719E-2</v>
      </c>
      <c r="P45" s="312">
        <v>1.3424770004224804E-4</v>
      </c>
      <c r="Q45" s="312">
        <v>1.9551475249477987E-3</v>
      </c>
      <c r="R45" s="312">
        <v>3.0439112890562558E-3</v>
      </c>
    </row>
    <row r="46" spans="1:18" x14ac:dyDescent="0.45">
      <c r="A46" s="330">
        <v>154</v>
      </c>
      <c r="B46" s="138">
        <v>43</v>
      </c>
      <c r="C46" s="138" t="s">
        <v>405</v>
      </c>
      <c r="D46" s="215">
        <v>6.8444609152764652E-2</v>
      </c>
      <c r="E46" s="215">
        <v>2.9209332253519564</v>
      </c>
      <c r="F46" s="215">
        <v>2.3656507697760358</v>
      </c>
      <c r="G46" s="216">
        <v>96930.225420999996</v>
      </c>
      <c r="H46" s="216">
        <v>297902.83512800001</v>
      </c>
      <c r="I46" s="215">
        <v>4.6827144469740727E-2</v>
      </c>
      <c r="J46" s="215">
        <v>0.32110596445385375</v>
      </c>
      <c r="K46" s="215">
        <v>0.27360364146602567</v>
      </c>
      <c r="L46" s="318">
        <v>4194113.2031950001</v>
      </c>
      <c r="M46" s="312">
        <v>2.0625839546587564E-4</v>
      </c>
      <c r="N46" s="312">
        <v>8.8022564199232382E-3</v>
      </c>
      <c r="O46" s="312">
        <v>7.1289081499110261E-3</v>
      </c>
      <c r="P46" s="312">
        <v>1.4111398694702522E-4</v>
      </c>
      <c r="Q46" s="312">
        <v>9.67655478241549E-4</v>
      </c>
      <c r="R46" s="312">
        <v>8.2450683524903587E-4</v>
      </c>
    </row>
    <row r="47" spans="1:18" x14ac:dyDescent="0.45">
      <c r="A47" s="239">
        <v>11</v>
      </c>
      <c r="B47" s="214">
        <v>44</v>
      </c>
      <c r="C47" s="214" t="s">
        <v>377</v>
      </c>
      <c r="D47" s="217">
        <v>6.5454544260179173E-2</v>
      </c>
      <c r="E47" s="217">
        <v>0.8535876595636559</v>
      </c>
      <c r="F47" s="217">
        <v>1.2170193733112142</v>
      </c>
      <c r="G47" s="218">
        <v>483485.18194600003</v>
      </c>
      <c r="H47" s="218">
        <v>1737655.7539299999</v>
      </c>
      <c r="I47" s="217">
        <v>3.2558399310707782E-3</v>
      </c>
      <c r="J47" s="217">
        <v>0.13314145965793991</v>
      </c>
      <c r="K47" s="217">
        <v>0.12100483602961604</v>
      </c>
      <c r="L47" s="319">
        <v>16775589.024155</v>
      </c>
      <c r="M47" s="312">
        <v>7.8895061707677874E-4</v>
      </c>
      <c r="N47" s="312">
        <v>1.0288644101851489E-2</v>
      </c>
      <c r="O47" s="312">
        <v>1.4669236436077641E-2</v>
      </c>
      <c r="P47" s="312">
        <v>3.9243981479896037E-5</v>
      </c>
      <c r="Q47" s="312">
        <v>1.6048089241611227E-3</v>
      </c>
      <c r="R47" s="312">
        <v>1.4585211941185192E-3</v>
      </c>
    </row>
    <row r="48" spans="1:18" x14ac:dyDescent="0.45">
      <c r="A48" s="330">
        <v>3</v>
      </c>
      <c r="B48" s="138">
        <v>45</v>
      </c>
      <c r="C48" s="138" t="s">
        <v>384</v>
      </c>
      <c r="D48" s="215">
        <v>6.1646900516346283E-2</v>
      </c>
      <c r="E48" s="215">
        <v>0.41070508936523475</v>
      </c>
      <c r="F48" s="215">
        <v>0.68035810843550704</v>
      </c>
      <c r="G48" s="216">
        <v>255681.87737100001</v>
      </c>
      <c r="H48" s="216">
        <v>82728.770843999999</v>
      </c>
      <c r="I48" s="215">
        <v>2.1384895022635561E-2</v>
      </c>
      <c r="J48" s="215">
        <v>6.2531200674421666E-2</v>
      </c>
      <c r="K48" s="215">
        <v>7.5918294804287273E-2</v>
      </c>
      <c r="L48" s="318">
        <v>8508596.9987649992</v>
      </c>
      <c r="M48" s="312">
        <v>3.7687856622489009E-4</v>
      </c>
      <c r="N48" s="312">
        <v>2.5108471622217569E-3</v>
      </c>
      <c r="O48" s="312">
        <v>4.1593719437469845E-3</v>
      </c>
      <c r="P48" s="312">
        <v>1.3073663894689434E-4</v>
      </c>
      <c r="Q48" s="312">
        <v>3.8228473868281477E-4</v>
      </c>
      <c r="R48" s="312">
        <v>4.6412679074581473E-4</v>
      </c>
    </row>
    <row r="49" spans="1:18" x14ac:dyDescent="0.45">
      <c r="A49" s="239">
        <v>104</v>
      </c>
      <c r="B49" s="214">
        <v>46</v>
      </c>
      <c r="C49" s="214" t="s">
        <v>387</v>
      </c>
      <c r="D49" s="217">
        <v>6.1006902783880483E-2</v>
      </c>
      <c r="E49" s="217">
        <v>1.5784577865418399</v>
      </c>
      <c r="F49" s="217">
        <v>1.5212077005384421</v>
      </c>
      <c r="G49" s="218">
        <v>25328808.475136001</v>
      </c>
      <c r="H49" s="218">
        <v>35820242.767800003</v>
      </c>
      <c r="I49" s="217">
        <v>3.0130152475359603E-2</v>
      </c>
      <c r="J49" s="217">
        <v>0.17663808490943114</v>
      </c>
      <c r="K49" s="217">
        <v>0.15659813029344333</v>
      </c>
      <c r="L49" s="319">
        <v>304024594.47104001</v>
      </c>
      <c r="M49" s="312">
        <v>1.3326617531163954E-2</v>
      </c>
      <c r="N49" s="312">
        <v>0.34480529662110349</v>
      </c>
      <c r="O49" s="312">
        <v>0.33229933475484869</v>
      </c>
      <c r="P49" s="312">
        <v>6.581763700039287E-3</v>
      </c>
      <c r="Q49" s="312">
        <v>3.8585604113756673E-2</v>
      </c>
      <c r="R49" s="312">
        <v>3.4207987838837071E-2</v>
      </c>
    </row>
    <row r="50" spans="1:18" x14ac:dyDescent="0.45">
      <c r="A50" s="330">
        <v>207</v>
      </c>
      <c r="B50" s="138">
        <v>47</v>
      </c>
      <c r="C50" s="138" t="s">
        <v>417</v>
      </c>
      <c r="D50" s="215">
        <v>5.9159054445424283E-2</v>
      </c>
      <c r="E50" s="215">
        <v>1.3539072826967986E-2</v>
      </c>
      <c r="F50" s="215">
        <v>9.6191143823504931E-3</v>
      </c>
      <c r="G50" s="216">
        <v>19089.600208</v>
      </c>
      <c r="H50" s="216">
        <v>71580.667050999997</v>
      </c>
      <c r="I50" s="215">
        <v>1.9959440142431506E-2</v>
      </c>
      <c r="J50" s="215">
        <v>0</v>
      </c>
      <c r="K50" s="215">
        <v>0</v>
      </c>
      <c r="L50" s="318">
        <v>1067572.8</v>
      </c>
      <c r="M50" s="312">
        <v>4.5378586393560843E-5</v>
      </c>
      <c r="N50" s="312">
        <v>1.0385290835472421E-5</v>
      </c>
      <c r="O50" s="312">
        <v>7.3784447219608524E-6</v>
      </c>
      <c r="P50" s="312">
        <v>1.5310102356453216E-5</v>
      </c>
      <c r="Q50" s="312">
        <v>0</v>
      </c>
      <c r="R50" s="312">
        <v>0</v>
      </c>
    </row>
    <row r="51" spans="1:18" x14ac:dyDescent="0.45">
      <c r="A51" s="239">
        <v>214</v>
      </c>
      <c r="B51" s="214">
        <v>48</v>
      </c>
      <c r="C51" s="214" t="s">
        <v>420</v>
      </c>
      <c r="D51" s="217">
        <v>5.4746071350359526E-2</v>
      </c>
      <c r="E51" s="217">
        <v>2.0202411786672854</v>
      </c>
      <c r="F51" s="217">
        <v>1.6300864412280869</v>
      </c>
      <c r="G51" s="218">
        <v>2461739.1866649999</v>
      </c>
      <c r="H51" s="218">
        <v>2543607.7388729998</v>
      </c>
      <c r="I51" s="217">
        <v>9.6863906913303727E-3</v>
      </c>
      <c r="J51" s="217">
        <v>0.15149942703306821</v>
      </c>
      <c r="K51" s="217">
        <v>0.18945082097919941</v>
      </c>
      <c r="L51" s="319">
        <v>33931369.834221996</v>
      </c>
      <c r="M51" s="312">
        <v>1.3347090053023878E-3</v>
      </c>
      <c r="N51" s="312">
        <v>4.9253472030778483E-2</v>
      </c>
      <c r="O51" s="312">
        <v>3.9741501058672059E-2</v>
      </c>
      <c r="P51" s="312">
        <v>2.3615416715214155E-4</v>
      </c>
      <c r="Q51" s="312">
        <v>3.693555438254479E-3</v>
      </c>
      <c r="R51" s="312">
        <v>4.6188102741587392E-3</v>
      </c>
    </row>
    <row r="52" spans="1:18" x14ac:dyDescent="0.45">
      <c r="A52" s="330">
        <v>254</v>
      </c>
      <c r="B52" s="138">
        <v>49</v>
      </c>
      <c r="C52" s="138" t="s">
        <v>442</v>
      </c>
      <c r="D52" s="215">
        <v>5.4408353889261372E-2</v>
      </c>
      <c r="E52" s="215">
        <v>1.0495627309317477</v>
      </c>
      <c r="F52" s="215">
        <v>1.3112912961837386</v>
      </c>
      <c r="G52" s="216">
        <v>13766.574407</v>
      </c>
      <c r="H52" s="216">
        <v>5055.4629750000004</v>
      </c>
      <c r="I52" s="215">
        <v>1.7576142535067778E-2</v>
      </c>
      <c r="J52" s="215">
        <v>0.18852801806135958</v>
      </c>
      <c r="K52" s="215">
        <v>0.63654972690997935</v>
      </c>
      <c r="L52" s="318">
        <v>280093.83721500001</v>
      </c>
      <c r="M52" s="312">
        <v>1.0949678776775389E-5</v>
      </c>
      <c r="N52" s="312">
        <v>2.112244524649373E-4</v>
      </c>
      <c r="O52" s="312">
        <v>2.6389731446786643E-4</v>
      </c>
      <c r="P52" s="312">
        <v>3.53719789585098E-6</v>
      </c>
      <c r="Q52" s="312">
        <v>3.7941255168196388E-5</v>
      </c>
      <c r="R52" s="312">
        <v>1.2810560395366141E-4</v>
      </c>
    </row>
    <row r="53" spans="1:18" x14ac:dyDescent="0.45">
      <c r="A53" s="239">
        <v>164</v>
      </c>
      <c r="B53" s="214">
        <v>50</v>
      </c>
      <c r="C53" s="214" t="s">
        <v>406</v>
      </c>
      <c r="D53" s="217">
        <v>5.409176574756358E-2</v>
      </c>
      <c r="E53" s="217">
        <v>1.1203945804611362</v>
      </c>
      <c r="F53" s="217">
        <v>0.43035417161873069</v>
      </c>
      <c r="G53" s="218">
        <v>0</v>
      </c>
      <c r="H53" s="218">
        <v>0</v>
      </c>
      <c r="I53" s="217">
        <v>0</v>
      </c>
      <c r="J53" s="217">
        <v>0.48907587835842931</v>
      </c>
      <c r="K53" s="217">
        <v>0.26727192205491584</v>
      </c>
      <c r="L53" s="319">
        <v>13655.444659999999</v>
      </c>
      <c r="M53" s="312">
        <v>5.3072463122946911E-7</v>
      </c>
      <c r="N53" s="312">
        <v>1.0992819190294511E-5</v>
      </c>
      <c r="O53" s="312">
        <v>4.2224459836699294E-6</v>
      </c>
      <c r="P53" s="312">
        <v>0</v>
      </c>
      <c r="Q53" s="312">
        <v>4.7985975609734557E-6</v>
      </c>
      <c r="R53" s="312">
        <v>2.6223546284764385E-6</v>
      </c>
    </row>
    <row r="54" spans="1:18" x14ac:dyDescent="0.45">
      <c r="A54" s="330">
        <v>7</v>
      </c>
      <c r="B54" s="138">
        <v>51</v>
      </c>
      <c r="C54" s="138" t="s">
        <v>376</v>
      </c>
      <c r="D54" s="215">
        <v>5.3659802703044955E-2</v>
      </c>
      <c r="E54" s="215">
        <v>0.41336155004414871</v>
      </c>
      <c r="F54" s="215">
        <v>0.68043089645266552</v>
      </c>
      <c r="G54" s="216">
        <v>343759.02445899998</v>
      </c>
      <c r="H54" s="216">
        <v>113215.264826</v>
      </c>
      <c r="I54" s="215">
        <v>2.7554926366810277E-2</v>
      </c>
      <c r="J54" s="215">
        <v>3.9721053842842198E-2</v>
      </c>
      <c r="K54" s="215">
        <v>6.1436373787076198E-2</v>
      </c>
      <c r="L54" s="318">
        <v>8157522.201413</v>
      </c>
      <c r="M54" s="312">
        <v>3.1451370505790338E-4</v>
      </c>
      <c r="N54" s="312">
        <v>2.4228168216035165E-3</v>
      </c>
      <c r="O54" s="312">
        <v>3.9881779562908198E-3</v>
      </c>
      <c r="P54" s="312">
        <v>1.6150640791922689E-4</v>
      </c>
      <c r="Q54" s="312">
        <v>2.3281516486470157E-4</v>
      </c>
      <c r="R54" s="312">
        <v>3.6009415934731191E-4</v>
      </c>
    </row>
    <row r="55" spans="1:18" x14ac:dyDescent="0.45">
      <c r="A55" s="239">
        <v>210</v>
      </c>
      <c r="B55" s="214">
        <v>52</v>
      </c>
      <c r="C55" s="214" t="s">
        <v>419</v>
      </c>
      <c r="D55" s="217">
        <v>5.3197663778518603E-2</v>
      </c>
      <c r="E55" s="217">
        <v>1.8085902175377906</v>
      </c>
      <c r="F55" s="217">
        <v>1.7959766065091474</v>
      </c>
      <c r="G55" s="218">
        <v>1795246.814243</v>
      </c>
      <c r="H55" s="218">
        <v>1682212.9125709999</v>
      </c>
      <c r="I55" s="217">
        <v>1.0451808209521934E-2</v>
      </c>
      <c r="J55" s="217">
        <v>0.18029414368376673</v>
      </c>
      <c r="K55" s="217">
        <v>0.14423389355178981</v>
      </c>
      <c r="L55" s="319">
        <v>25807321.748661</v>
      </c>
      <c r="M55" s="312">
        <v>9.8643332429379504E-4</v>
      </c>
      <c r="N55" s="312">
        <v>3.3536315955503437E-2</v>
      </c>
      <c r="O55" s="312">
        <v>3.3302424363757299E-2</v>
      </c>
      <c r="P55" s="312">
        <v>1.9380572725757775E-4</v>
      </c>
      <c r="Q55" s="312">
        <v>3.3431571778251064E-3</v>
      </c>
      <c r="R55" s="312">
        <v>2.6744993856211664E-3</v>
      </c>
    </row>
    <row r="56" spans="1:18" x14ac:dyDescent="0.45">
      <c r="A56" s="330">
        <v>261</v>
      </c>
      <c r="B56" s="138">
        <v>53</v>
      </c>
      <c r="C56" s="138" t="s">
        <v>446</v>
      </c>
      <c r="D56" s="215">
        <v>5.0316438152886722E-2</v>
      </c>
      <c r="E56" s="215">
        <v>3.1428798824158468</v>
      </c>
      <c r="F56" s="215">
        <v>1.9752794350640912</v>
      </c>
      <c r="G56" s="216">
        <v>27436.408353999999</v>
      </c>
      <c r="H56" s="216">
        <v>30443.586844000001</v>
      </c>
      <c r="I56" s="215">
        <v>2.3293043693643303E-3</v>
      </c>
      <c r="J56" s="215">
        <v>0.25313051089798461</v>
      </c>
      <c r="K56" s="215">
        <v>0.25777385477154785</v>
      </c>
      <c r="L56" s="318">
        <v>501534.34</v>
      </c>
      <c r="M56" s="312">
        <v>1.8131878638335465E-5</v>
      </c>
      <c r="N56" s="312">
        <v>1.1325586367953351E-3</v>
      </c>
      <c r="O56" s="312">
        <v>7.1180569031051646E-4</v>
      </c>
      <c r="P56" s="312">
        <v>8.3938103902999545E-7</v>
      </c>
      <c r="Q56" s="312">
        <v>9.121734112649606E-5</v>
      </c>
      <c r="R56" s="312">
        <v>9.2890602404166155E-5</v>
      </c>
    </row>
    <row r="57" spans="1:18" x14ac:dyDescent="0.45">
      <c r="A57" s="239">
        <v>241</v>
      </c>
      <c r="B57" s="214">
        <v>54</v>
      </c>
      <c r="C57" s="214" t="s">
        <v>435</v>
      </c>
      <c r="D57" s="217">
        <v>4.9352139792233102E-2</v>
      </c>
      <c r="E57" s="217">
        <v>0.18906679077160066</v>
      </c>
      <c r="F57" s="217">
        <v>0.75131566652423631</v>
      </c>
      <c r="G57" s="218">
        <v>150374.92611100001</v>
      </c>
      <c r="H57" s="218">
        <v>154011.76136900001</v>
      </c>
      <c r="I57" s="217">
        <v>0</v>
      </c>
      <c r="J57" s="217">
        <v>0.18109666667499519</v>
      </c>
      <c r="K57" s="217">
        <v>3.327453395664004E-2</v>
      </c>
      <c r="L57" s="319">
        <v>814003.98528100003</v>
      </c>
      <c r="M57" s="312">
        <v>2.886454774925247E-5</v>
      </c>
      <c r="N57" s="312">
        <v>1.1057934737986076E-4</v>
      </c>
      <c r="O57" s="312">
        <v>4.3942141156285195E-4</v>
      </c>
      <c r="P57" s="312">
        <v>0</v>
      </c>
      <c r="Q57" s="312">
        <v>1.0591786707682958E-4</v>
      </c>
      <c r="R57" s="312">
        <v>1.9461250885350925E-5</v>
      </c>
    </row>
    <row r="58" spans="1:18" x14ac:dyDescent="0.45">
      <c r="A58" s="330">
        <v>5</v>
      </c>
      <c r="B58" s="138">
        <v>55</v>
      </c>
      <c r="C58" s="138" t="s">
        <v>380</v>
      </c>
      <c r="D58" s="215">
        <v>4.7924338973910886E-2</v>
      </c>
      <c r="E58" s="215">
        <v>0.84967000693452255</v>
      </c>
      <c r="F58" s="215">
        <v>1.0766690140453574</v>
      </c>
      <c r="G58" s="216">
        <v>4339021.1502040001</v>
      </c>
      <c r="H58" s="216">
        <v>5342690.112977</v>
      </c>
      <c r="I58" s="215">
        <v>7.5679669635487254E-4</v>
      </c>
      <c r="J58" s="215">
        <v>9.9215411565400466E-2</v>
      </c>
      <c r="K58" s="215">
        <v>0.11625665040109347</v>
      </c>
      <c r="L58" s="318">
        <v>72851945.282462999</v>
      </c>
      <c r="M58" s="312">
        <v>2.5085890534650556E-3</v>
      </c>
      <c r="N58" s="312">
        <v>4.447579088391506E-2</v>
      </c>
      <c r="O58" s="312">
        <v>5.6358004318213507E-2</v>
      </c>
      <c r="P58" s="312">
        <v>3.9614357731837558E-5</v>
      </c>
      <c r="Q58" s="312">
        <v>5.1934090426053727E-3</v>
      </c>
      <c r="R58" s="312">
        <v>6.0854289664268582E-3</v>
      </c>
    </row>
    <row r="59" spans="1:18" x14ac:dyDescent="0.45">
      <c r="A59" s="239">
        <v>130</v>
      </c>
      <c r="B59" s="214">
        <v>56</v>
      </c>
      <c r="C59" s="214" t="s">
        <v>399</v>
      </c>
      <c r="D59" s="217">
        <v>4.3136142669073993E-2</v>
      </c>
      <c r="E59" s="217">
        <v>0.49968547040288153</v>
      </c>
      <c r="F59" s="217">
        <v>0.50126988618858137</v>
      </c>
      <c r="G59" s="218">
        <v>8290042.4461730001</v>
      </c>
      <c r="H59" s="218">
        <v>9984218.1126550008</v>
      </c>
      <c r="I59" s="217">
        <v>4.0733334337141767E-3</v>
      </c>
      <c r="J59" s="217">
        <v>5.648432989743362E-2</v>
      </c>
      <c r="K59" s="217">
        <v>6.320946744139562E-2</v>
      </c>
      <c r="L59" s="319">
        <v>150036415.51797199</v>
      </c>
      <c r="M59" s="312">
        <v>4.6501849439032749E-3</v>
      </c>
      <c r="N59" s="312">
        <v>5.3867353624565219E-2</v>
      </c>
      <c r="O59" s="312">
        <v>5.4038157641235589E-2</v>
      </c>
      <c r="P59" s="312">
        <v>4.3911561472406724E-4</v>
      </c>
      <c r="Q59" s="312">
        <v>6.0891531834584888E-3</v>
      </c>
      <c r="R59" s="312">
        <v>6.8141399675696159E-3</v>
      </c>
    </row>
    <row r="60" spans="1:18" x14ac:dyDescent="0.45">
      <c r="A60" s="330">
        <v>114</v>
      </c>
      <c r="B60" s="138">
        <v>57</v>
      </c>
      <c r="C60" s="138" t="s">
        <v>394</v>
      </c>
      <c r="D60" s="215">
        <v>4.2288417863216847E-2</v>
      </c>
      <c r="E60" s="215">
        <v>1.378057585428653</v>
      </c>
      <c r="F60" s="215">
        <v>1.439737029914687</v>
      </c>
      <c r="G60" s="216">
        <v>671005.50684599997</v>
      </c>
      <c r="H60" s="216">
        <v>730722.080953</v>
      </c>
      <c r="I60" s="215">
        <v>2.9956656059815217E-3</v>
      </c>
      <c r="J60" s="215">
        <v>7.6916869162717505E-2</v>
      </c>
      <c r="K60" s="215">
        <v>0.12194131473058172</v>
      </c>
      <c r="L60" s="318">
        <v>8276141</v>
      </c>
      <c r="M60" s="312">
        <v>2.514673221641897E-4</v>
      </c>
      <c r="N60" s="312">
        <v>8.194594839576996E-3</v>
      </c>
      <c r="O60" s="312">
        <v>8.5613705555105286E-3</v>
      </c>
      <c r="P60" s="312">
        <v>1.7813672066714533E-5</v>
      </c>
      <c r="Q60" s="312">
        <v>4.5738478985344033E-4</v>
      </c>
      <c r="R60" s="312">
        <v>7.2512185193743814E-4</v>
      </c>
    </row>
    <row r="61" spans="1:18" x14ac:dyDescent="0.45">
      <c r="A61" s="239">
        <v>138</v>
      </c>
      <c r="B61" s="214">
        <v>58</v>
      </c>
      <c r="C61" s="214" t="s">
        <v>402</v>
      </c>
      <c r="D61" s="217">
        <v>3.8681451337488237E-2</v>
      </c>
      <c r="E61" s="217">
        <v>1.5169233338173278</v>
      </c>
      <c r="F61" s="217">
        <v>1.5464296569925584</v>
      </c>
      <c r="G61" s="218">
        <v>58058.155959999996</v>
      </c>
      <c r="H61" s="218">
        <v>502958.33666799997</v>
      </c>
      <c r="I61" s="217">
        <v>2.1232382918633164E-2</v>
      </c>
      <c r="J61" s="217">
        <v>0.20578653523589616</v>
      </c>
      <c r="K61" s="217">
        <v>0.15388117674293714</v>
      </c>
      <c r="L61" s="319">
        <v>9847653.2269650009</v>
      </c>
      <c r="M61" s="312">
        <v>2.7369555635947581E-4</v>
      </c>
      <c r="N61" s="312">
        <v>1.0733185065407207E-2</v>
      </c>
      <c r="O61" s="312">
        <v>1.0941960828940686E-2</v>
      </c>
      <c r="P61" s="312">
        <v>1.502324409973931E-4</v>
      </c>
      <c r="Q61" s="312">
        <v>1.4560689504970049E-3</v>
      </c>
      <c r="R61" s="312">
        <v>1.0888059476995785E-3</v>
      </c>
    </row>
    <row r="62" spans="1:18" x14ac:dyDescent="0.45">
      <c r="A62" s="330">
        <v>208</v>
      </c>
      <c r="B62" s="138">
        <v>59</v>
      </c>
      <c r="C62" s="138" t="s">
        <v>418</v>
      </c>
      <c r="D62" s="215">
        <v>3.6172905247866281E-2</v>
      </c>
      <c r="E62" s="215">
        <v>0.71882487777676951</v>
      </c>
      <c r="F62" s="215">
        <v>0.97739145006898875</v>
      </c>
      <c r="G62" s="216">
        <v>8900047.4881289992</v>
      </c>
      <c r="H62" s="216">
        <v>10335450.379790001</v>
      </c>
      <c r="I62" s="215">
        <v>9.6618544166505397E-3</v>
      </c>
      <c r="J62" s="215">
        <v>0</v>
      </c>
      <c r="K62" s="215">
        <v>8.897500583791694E-2</v>
      </c>
      <c r="L62" s="318">
        <v>57816471.380159996</v>
      </c>
      <c r="M62" s="312">
        <v>1.5026824425648662E-3</v>
      </c>
      <c r="N62" s="312">
        <v>2.9861176914389612E-2</v>
      </c>
      <c r="O62" s="312">
        <v>4.0602460915641243E-2</v>
      </c>
      <c r="P62" s="312">
        <v>4.0136944751970077E-4</v>
      </c>
      <c r="Q62" s="312">
        <v>0</v>
      </c>
      <c r="R62" s="312">
        <v>3.6961692234446899E-3</v>
      </c>
    </row>
    <row r="63" spans="1:18" x14ac:dyDescent="0.45">
      <c r="A63" s="239">
        <v>108</v>
      </c>
      <c r="B63" s="214">
        <v>60</v>
      </c>
      <c r="C63" s="214" t="s">
        <v>392</v>
      </c>
      <c r="D63" s="217">
        <v>2.7739277180707414E-2</v>
      </c>
      <c r="E63" s="217">
        <v>0.5702992796016052</v>
      </c>
      <c r="F63" s="217">
        <v>0.55145702820121423</v>
      </c>
      <c r="G63" s="218">
        <v>4882.3295669999998</v>
      </c>
      <c r="H63" s="218">
        <v>20667.393522999999</v>
      </c>
      <c r="I63" s="217">
        <v>4.2322439678877223E-3</v>
      </c>
      <c r="J63" s="217">
        <v>0.12006370727324703</v>
      </c>
      <c r="K63" s="217">
        <v>7.4835627067423527E-2</v>
      </c>
      <c r="L63" s="319">
        <v>299720.322453</v>
      </c>
      <c r="M63" s="312">
        <v>5.9737022237960926E-6</v>
      </c>
      <c r="N63" s="312">
        <v>1.2281495485956051E-4</v>
      </c>
      <c r="O63" s="312">
        <v>1.1875724281614347E-4</v>
      </c>
      <c r="P63" s="312">
        <v>9.1142119666341398E-7</v>
      </c>
      <c r="Q63" s="312">
        <v>2.5855930940919637E-5</v>
      </c>
      <c r="R63" s="312">
        <v>1.611598416640654E-5</v>
      </c>
    </row>
    <row r="64" spans="1:18" x14ac:dyDescent="0.45">
      <c r="A64" s="330">
        <v>1</v>
      </c>
      <c r="B64" s="138">
        <v>61</v>
      </c>
      <c r="C64" s="138" t="s">
        <v>383</v>
      </c>
      <c r="D64" s="215">
        <v>2.6800306533565209E-2</v>
      </c>
      <c r="E64" s="215">
        <v>0.60536450612928461</v>
      </c>
      <c r="F64" s="215">
        <v>0.74998868036366262</v>
      </c>
      <c r="G64" s="216">
        <v>11416488.975831</v>
      </c>
      <c r="H64" s="216">
        <v>13559737.780750001</v>
      </c>
      <c r="I64" s="215">
        <v>3.5982673034452915E-4</v>
      </c>
      <c r="J64" s="215">
        <v>2.9581000191349896E-4</v>
      </c>
      <c r="K64" s="215">
        <v>5.0074910599800099E-2</v>
      </c>
      <c r="L64" s="318">
        <v>176698335.67586401</v>
      </c>
      <c r="M64" s="312">
        <v>3.4025495554351041E-3</v>
      </c>
      <c r="N64" s="312">
        <v>7.6856685524349433E-2</v>
      </c>
      <c r="O64" s="312">
        <v>9.5218076993139084E-2</v>
      </c>
      <c r="P64" s="312">
        <v>4.5683368577671784E-5</v>
      </c>
      <c r="Q64" s="312">
        <v>3.755584620808211E-5</v>
      </c>
      <c r="R64" s="312">
        <v>6.3574782096769049E-3</v>
      </c>
    </row>
    <row r="65" spans="1:18" x14ac:dyDescent="0.45">
      <c r="A65" s="239">
        <v>121</v>
      </c>
      <c r="B65" s="214">
        <v>62</v>
      </c>
      <c r="C65" s="214" t="s">
        <v>397</v>
      </c>
      <c r="D65" s="217">
        <v>2.3725131776977233E-2</v>
      </c>
      <c r="E65" s="217">
        <v>0.80605289641409761</v>
      </c>
      <c r="F65" s="217">
        <v>1.2098642238758324</v>
      </c>
      <c r="G65" s="218">
        <v>3252235.5750839999</v>
      </c>
      <c r="H65" s="218">
        <v>3528174.5506870002</v>
      </c>
      <c r="I65" s="217">
        <v>3.9896017462263903E-3</v>
      </c>
      <c r="J65" s="217">
        <v>0.11136572127002244</v>
      </c>
      <c r="K65" s="217">
        <v>7.4364607450400855E-2</v>
      </c>
      <c r="L65" s="319">
        <v>35935224</v>
      </c>
      <c r="M65" s="312">
        <v>6.125777642625931E-4</v>
      </c>
      <c r="N65" s="312">
        <v>2.0812111216254144E-2</v>
      </c>
      <c r="O65" s="312">
        <v>3.1238432236753683E-2</v>
      </c>
      <c r="P65" s="312">
        <v>1.0301065304821994E-4</v>
      </c>
      <c r="Q65" s="312">
        <v>2.8754388044024276E-3</v>
      </c>
      <c r="R65" s="312">
        <v>1.9200780590157749E-3</v>
      </c>
    </row>
    <row r="66" spans="1:18" x14ac:dyDescent="0.45">
      <c r="A66" s="330">
        <v>123</v>
      </c>
      <c r="B66" s="138">
        <v>63</v>
      </c>
      <c r="C66" s="138" t="s">
        <v>398</v>
      </c>
      <c r="D66" s="215">
        <v>1.0789480374720639E-2</v>
      </c>
      <c r="E66" s="215">
        <v>1.015769856047454</v>
      </c>
      <c r="F66" s="215">
        <v>1.2912894911771926</v>
      </c>
      <c r="G66" s="216">
        <v>3120944.0286170002</v>
      </c>
      <c r="H66" s="216">
        <v>3605758.8507059999</v>
      </c>
      <c r="I66" s="215">
        <v>1.024546358260007E-3</v>
      </c>
      <c r="J66" s="215">
        <v>8.0784200224308433E-2</v>
      </c>
      <c r="K66" s="215">
        <v>0.13572950884797289</v>
      </c>
      <c r="L66" s="318">
        <v>112540916.09842899</v>
      </c>
      <c r="M66" s="312">
        <v>8.7245535826415311E-4</v>
      </c>
      <c r="N66" s="312">
        <v>8.2136842822215561E-2</v>
      </c>
      <c r="O66" s="312">
        <v>0.10441581953170782</v>
      </c>
      <c r="P66" s="312">
        <v>8.284652541268577E-5</v>
      </c>
      <c r="Q66" s="312">
        <v>6.5323450157910848E-3</v>
      </c>
      <c r="R66" s="312">
        <v>1.0975314209424269E-2</v>
      </c>
    </row>
    <row r="67" spans="1:18" x14ac:dyDescent="0.45">
      <c r="A67" s="239">
        <v>107</v>
      </c>
      <c r="B67" s="214">
        <v>64</v>
      </c>
      <c r="C67" s="214" t="s">
        <v>391</v>
      </c>
      <c r="D67" s="217">
        <v>5.2866086207724282E-3</v>
      </c>
      <c r="E67" s="217">
        <v>1.5883248956523799</v>
      </c>
      <c r="F67" s="217">
        <v>1.7353913806910064</v>
      </c>
      <c r="G67" s="218">
        <v>502510.499518</v>
      </c>
      <c r="H67" s="218">
        <v>438494.55297000002</v>
      </c>
      <c r="I67" s="217">
        <v>1.5551855027739659E-3</v>
      </c>
      <c r="J67" s="217">
        <v>7.4026611260905192E-2</v>
      </c>
      <c r="K67" s="217">
        <v>0.11696794421629235</v>
      </c>
      <c r="L67" s="319">
        <v>42612015.981546</v>
      </c>
      <c r="M67" s="312">
        <v>1.6186072444520857E-4</v>
      </c>
      <c r="N67" s="312">
        <v>4.8629932099473513E-2</v>
      </c>
      <c r="O67" s="312">
        <v>5.3132684150463141E-2</v>
      </c>
      <c r="P67" s="312">
        <v>4.7615299369163557E-5</v>
      </c>
      <c r="Q67" s="312">
        <v>2.2664815548920384E-3</v>
      </c>
      <c r="R67" s="312">
        <v>3.5812214494799479E-3</v>
      </c>
    </row>
    <row r="68" spans="1:18" x14ac:dyDescent="0.45">
      <c r="A68" s="330">
        <v>191</v>
      </c>
      <c r="B68" s="138">
        <v>65</v>
      </c>
      <c r="C68" s="138" t="s">
        <v>411</v>
      </c>
      <c r="D68" s="215">
        <v>1.4478124143988533E-3</v>
      </c>
      <c r="E68" s="215">
        <v>0.45217680925399084</v>
      </c>
      <c r="F68" s="215">
        <v>0.40580308569637302</v>
      </c>
      <c r="G68" s="216">
        <v>0</v>
      </c>
      <c r="H68" s="216">
        <v>64.823549999999997</v>
      </c>
      <c r="I68" s="215">
        <v>4.212238953295443E-5</v>
      </c>
      <c r="J68" s="215">
        <v>0.27435276744900228</v>
      </c>
      <c r="K68" s="215">
        <v>0.11158990750037587</v>
      </c>
      <c r="L68" s="318">
        <v>10647853.344256001</v>
      </c>
      <c r="M68" s="312">
        <v>1.1076603141463799E-5</v>
      </c>
      <c r="N68" s="312">
        <v>3.459414366162517E-3</v>
      </c>
      <c r="O68" s="312">
        <v>3.1046285341505974E-3</v>
      </c>
      <c r="P68" s="312">
        <v>3.2226066552994082E-7</v>
      </c>
      <c r="Q68" s="312">
        <v>2.0989574999995338E-3</v>
      </c>
      <c r="R68" s="312">
        <v>8.5372739429612752E-4</v>
      </c>
    </row>
    <row r="69" spans="1:18" x14ac:dyDescent="0.45">
      <c r="A69" s="239">
        <v>219</v>
      </c>
      <c r="B69" s="214">
        <v>66</v>
      </c>
      <c r="C69" s="214" t="s">
        <v>426</v>
      </c>
      <c r="D69" s="217">
        <v>2.9630716294518673E-5</v>
      </c>
      <c r="E69" s="217">
        <v>1.798309893353198</v>
      </c>
      <c r="F69" s="217">
        <v>1.5909014295009005</v>
      </c>
      <c r="G69" s="218">
        <v>0</v>
      </c>
      <c r="H69" s="218">
        <v>0</v>
      </c>
      <c r="I69" s="217">
        <v>0</v>
      </c>
      <c r="J69" s="217">
        <v>0.4252710725303418</v>
      </c>
      <c r="K69" s="217">
        <v>0.15126319423026935</v>
      </c>
      <c r="L69" s="319">
        <v>1453010.6809419999</v>
      </c>
      <c r="M69" s="312">
        <v>3.0934506766358935E-8</v>
      </c>
      <c r="N69" s="312">
        <v>1.8774378928610499E-3</v>
      </c>
      <c r="O69" s="312">
        <v>1.6609031839236927E-3</v>
      </c>
      <c r="P69" s="312">
        <v>0</v>
      </c>
      <c r="Q69" s="312">
        <v>4.4398355881663913E-4</v>
      </c>
      <c r="R69" s="312">
        <v>1.5791897363895109E-4</v>
      </c>
    </row>
    <row r="70" spans="1:18" x14ac:dyDescent="0.45">
      <c r="A70" s="330">
        <v>132</v>
      </c>
      <c r="B70" s="138">
        <v>67</v>
      </c>
      <c r="C70" s="138" t="s">
        <v>400</v>
      </c>
      <c r="D70" s="215">
        <v>1.0509389123748084E-6</v>
      </c>
      <c r="E70" s="215">
        <v>1.7647777940530047</v>
      </c>
      <c r="F70" s="215">
        <v>1.8628413032998208</v>
      </c>
      <c r="G70" s="216">
        <v>0</v>
      </c>
      <c r="H70" s="216">
        <v>0</v>
      </c>
      <c r="I70" s="215">
        <v>0</v>
      </c>
      <c r="J70" s="215">
        <v>0.21237385894852553</v>
      </c>
      <c r="K70" s="215">
        <v>0.11592720961067776</v>
      </c>
      <c r="L70" s="318">
        <v>36124454.70888</v>
      </c>
      <c r="M70" s="312">
        <v>2.7277904945397703E-8</v>
      </c>
      <c r="N70" s="312">
        <v>4.5806126644550381E-2</v>
      </c>
      <c r="O70" s="312">
        <v>4.8351438319995096E-2</v>
      </c>
      <c r="P70" s="312">
        <v>0</v>
      </c>
      <c r="Q70" s="312">
        <v>5.5123222378306172E-3</v>
      </c>
      <c r="R70" s="312">
        <v>3.008977369768827E-3</v>
      </c>
    </row>
    <row r="71" spans="1:18" x14ac:dyDescent="0.45">
      <c r="A71" s="239">
        <v>105</v>
      </c>
      <c r="B71" s="214">
        <v>68</v>
      </c>
      <c r="C71" s="214" t="s">
        <v>388</v>
      </c>
      <c r="D71" s="217">
        <v>0</v>
      </c>
      <c r="E71" s="217">
        <v>0.79751586709111533</v>
      </c>
      <c r="F71" s="217">
        <v>0.85637614530012074</v>
      </c>
      <c r="G71" s="218">
        <v>0</v>
      </c>
      <c r="H71" s="218">
        <v>0</v>
      </c>
      <c r="I71" s="217">
        <v>0</v>
      </c>
      <c r="J71" s="217">
        <v>5.7852011710208422E-2</v>
      </c>
      <c r="K71" s="217">
        <v>7.6778185158507969E-2</v>
      </c>
      <c r="L71" s="319">
        <v>49145723.092664003</v>
      </c>
      <c r="M71" s="312">
        <v>0</v>
      </c>
      <c r="N71" s="312">
        <v>2.816159837326445E-2</v>
      </c>
      <c r="O71" s="312">
        <v>3.0240051710006953E-2</v>
      </c>
      <c r="P71" s="312">
        <v>0</v>
      </c>
      <c r="Q71" s="312">
        <v>2.0428497865637406E-3</v>
      </c>
      <c r="R71" s="312">
        <v>2.7111641328823946E-3</v>
      </c>
    </row>
    <row r="72" spans="1:18" x14ac:dyDescent="0.45">
      <c r="A72" s="330">
        <v>150</v>
      </c>
      <c r="B72" s="138">
        <v>69</v>
      </c>
      <c r="C72" s="138" t="s">
        <v>404</v>
      </c>
      <c r="D72" s="215">
        <v>0</v>
      </c>
      <c r="E72" s="215">
        <v>0</v>
      </c>
      <c r="F72" s="215">
        <v>0</v>
      </c>
      <c r="G72" s="216">
        <v>525.78098799999998</v>
      </c>
      <c r="H72" s="216">
        <v>525.78098799999998</v>
      </c>
      <c r="I72" s="215">
        <v>0</v>
      </c>
      <c r="J72" s="215">
        <v>0</v>
      </c>
      <c r="K72" s="215">
        <v>0</v>
      </c>
      <c r="L72" s="318">
        <v>5841.4672810000002</v>
      </c>
      <c r="M72" s="312">
        <v>0</v>
      </c>
      <c r="N72" s="312">
        <v>0</v>
      </c>
      <c r="O72" s="312">
        <v>0</v>
      </c>
      <c r="P72" s="312">
        <v>0</v>
      </c>
      <c r="Q72" s="312">
        <v>0</v>
      </c>
      <c r="R72" s="312">
        <v>0</v>
      </c>
    </row>
    <row r="73" spans="1:18" x14ac:dyDescent="0.45">
      <c r="A73" s="239">
        <v>110</v>
      </c>
      <c r="B73" s="214">
        <v>70</v>
      </c>
      <c r="C73" s="214" t="s">
        <v>390</v>
      </c>
      <c r="D73" s="217">
        <v>0</v>
      </c>
      <c r="E73" s="217">
        <v>0.90578498082257786</v>
      </c>
      <c r="F73" s="217">
        <v>1.387442771674595</v>
      </c>
      <c r="G73" s="218">
        <v>0</v>
      </c>
      <c r="H73" s="218">
        <v>0</v>
      </c>
      <c r="I73" s="217">
        <v>0</v>
      </c>
      <c r="J73" s="217">
        <v>9.7405350774270746E-2</v>
      </c>
      <c r="K73" s="217">
        <v>3.9327300255960471E-2</v>
      </c>
      <c r="L73" s="319">
        <v>1077917.6253460001</v>
      </c>
      <c r="M73" s="312">
        <v>0</v>
      </c>
      <c r="N73" s="312">
        <v>7.0152463624708564E-4</v>
      </c>
      <c r="O73" s="312">
        <v>1.0745654943723562E-3</v>
      </c>
      <c r="P73" s="312">
        <v>0</v>
      </c>
      <c r="Q73" s="312">
        <v>7.5439817083724378E-5</v>
      </c>
      <c r="R73" s="312">
        <v>3.0458740860979948E-5</v>
      </c>
    </row>
    <row r="74" spans="1:18" x14ac:dyDescent="0.45">
      <c r="A74" s="330">
        <v>231</v>
      </c>
      <c r="B74" s="138">
        <v>71</v>
      </c>
      <c r="C74" s="138" t="s">
        <v>432</v>
      </c>
      <c r="D74" s="215">
        <v>0</v>
      </c>
      <c r="E74" s="215">
        <v>0.87161714350286046</v>
      </c>
      <c r="F74" s="215">
        <v>5.2847483371832368E-4</v>
      </c>
      <c r="G74" s="216">
        <v>0</v>
      </c>
      <c r="H74" s="216">
        <v>0</v>
      </c>
      <c r="I74" s="215">
        <v>0</v>
      </c>
      <c r="J74" s="215">
        <v>5.2813233291455056E-2</v>
      </c>
      <c r="K74" s="215">
        <v>2.0520153181717197E-4</v>
      </c>
      <c r="L74" s="318">
        <v>4960328.7679979997</v>
      </c>
      <c r="M74" s="312">
        <v>0</v>
      </c>
      <c r="N74" s="312">
        <v>3.1064793045610956E-3</v>
      </c>
      <c r="O74" s="312">
        <v>1.8835060165632814E-6</v>
      </c>
      <c r="P74" s="312">
        <v>0</v>
      </c>
      <c r="Q74" s="312">
        <v>1.8822853296290607E-4</v>
      </c>
      <c r="R74" s="312">
        <v>7.3134668885982955E-7</v>
      </c>
    </row>
    <row r="75" spans="1:18" x14ac:dyDescent="0.45">
      <c r="A75" s="239">
        <v>253</v>
      </c>
      <c r="B75" s="214">
        <v>72</v>
      </c>
      <c r="C75" s="214" t="s">
        <v>448</v>
      </c>
      <c r="D75" s="217">
        <v>0</v>
      </c>
      <c r="E75" s="217">
        <v>1.3470038180288617</v>
      </c>
      <c r="F75" s="217">
        <v>0</v>
      </c>
      <c r="G75" s="218">
        <v>0</v>
      </c>
      <c r="H75" s="218">
        <v>0</v>
      </c>
      <c r="I75" s="217">
        <v>0</v>
      </c>
      <c r="J75" s="217">
        <v>1.1410696542981464</v>
      </c>
      <c r="K75" s="217">
        <v>0</v>
      </c>
      <c r="L75" s="319">
        <v>284708.37331699999</v>
      </c>
      <c r="M75" s="312">
        <v>0</v>
      </c>
      <c r="N75" s="312">
        <v>2.7555056478026862E-4</v>
      </c>
      <c r="O75" s="312">
        <v>0</v>
      </c>
      <c r="P75" s="312">
        <v>0</v>
      </c>
      <c r="Q75" s="312">
        <v>2.334235311638464E-4</v>
      </c>
      <c r="R75" s="312">
        <v>0</v>
      </c>
    </row>
    <row r="76" spans="1:18" x14ac:dyDescent="0.45">
      <c r="A76" s="330">
        <v>223</v>
      </c>
      <c r="B76" s="138">
        <v>73</v>
      </c>
      <c r="C76" s="138" t="s">
        <v>427</v>
      </c>
      <c r="D76" s="215">
        <v>0</v>
      </c>
      <c r="E76" s="215">
        <v>1.66474871804314</v>
      </c>
      <c r="F76" s="215">
        <v>1.7917322605095913</v>
      </c>
      <c r="G76" s="216">
        <v>0</v>
      </c>
      <c r="H76" s="216">
        <v>0</v>
      </c>
      <c r="I76" s="215">
        <v>0</v>
      </c>
      <c r="J76" s="215">
        <v>5.825171524031697E-3</v>
      </c>
      <c r="K76" s="215">
        <v>3.2123231480675189E-2</v>
      </c>
      <c r="L76" s="318">
        <v>217834.567205</v>
      </c>
      <c r="M76" s="312">
        <v>0</v>
      </c>
      <c r="N76" s="312">
        <v>2.6055998771841232E-4</v>
      </c>
      <c r="O76" s="312">
        <v>2.8043495738013495E-4</v>
      </c>
      <c r="P76" s="312">
        <v>0</v>
      </c>
      <c r="Q76" s="312">
        <v>9.1173316687907008E-7</v>
      </c>
      <c r="R76" s="312">
        <v>5.0278031208933147E-6</v>
      </c>
    </row>
    <row r="77" spans="1:18" x14ac:dyDescent="0.45">
      <c r="A77" s="241"/>
      <c r="B77" s="364" t="s">
        <v>27</v>
      </c>
      <c r="C77" s="364"/>
      <c r="D77" s="315">
        <v>4.8599999999999997E-2</v>
      </c>
      <c r="E77" s="315">
        <v>1.1520999999999999</v>
      </c>
      <c r="F77" s="315">
        <v>1.1860999999999999</v>
      </c>
      <c r="G77" s="219">
        <v>89033815.636711985</v>
      </c>
      <c r="H77" s="219">
        <v>108785720.225941</v>
      </c>
      <c r="I77" s="315">
        <v>1.26E-2</v>
      </c>
      <c r="J77" s="315">
        <v>0.11799999999999999</v>
      </c>
      <c r="K77" s="315">
        <v>0.1149</v>
      </c>
      <c r="L77" s="318">
        <v>1362204715.1734986</v>
      </c>
      <c r="M77" s="318">
        <v>4.7598352264355916E-2</v>
      </c>
      <c r="N77" s="318">
        <v>1.127628312885075</v>
      </c>
      <c r="O77" s="318">
        <v>1.1609402742007557</v>
      </c>
      <c r="P77" s="318">
        <v>1.2322907986669763E-2</v>
      </c>
      <c r="Q77" s="318">
        <v>0.1156882613483096</v>
      </c>
      <c r="R77" s="318">
        <v>0.1124689787321787</v>
      </c>
    </row>
    <row r="78" spans="1:18" x14ac:dyDescent="0.45">
      <c r="A78" s="330">
        <v>140</v>
      </c>
      <c r="B78" s="138">
        <v>74</v>
      </c>
      <c r="C78" s="138" t="s">
        <v>464</v>
      </c>
      <c r="D78" s="215">
        <v>3.6824157725106312</v>
      </c>
      <c r="E78" s="215">
        <v>1.7118846799332467E-3</v>
      </c>
      <c r="F78" s="215">
        <v>1.9965564709545892E-2</v>
      </c>
      <c r="G78" s="216">
        <v>71092.105697999999</v>
      </c>
      <c r="H78" s="216">
        <v>93664.130554000003</v>
      </c>
      <c r="I78" s="215">
        <v>0.93098587409082811</v>
      </c>
      <c r="J78" s="215">
        <v>0</v>
      </c>
      <c r="K78" s="215">
        <v>2.6590114568728231E-4</v>
      </c>
      <c r="L78" s="318">
        <v>157574.81166599999</v>
      </c>
      <c r="M78" s="312">
        <v>4.1691916335217887E-4</v>
      </c>
      <c r="N78" s="312">
        <v>1.938177469912847E-7</v>
      </c>
      <c r="O78" s="312">
        <v>2.2604798178133021E-6</v>
      </c>
      <c r="P78" s="312">
        <v>1.0540522192419661E-4</v>
      </c>
      <c r="Q78" s="312">
        <v>0</v>
      </c>
      <c r="R78" s="312">
        <v>3.0105042462042494E-8</v>
      </c>
    </row>
    <row r="79" spans="1:18" x14ac:dyDescent="0.45">
      <c r="A79" s="239">
        <v>153</v>
      </c>
      <c r="B79" s="214">
        <v>75</v>
      </c>
      <c r="C79" s="214" t="s">
        <v>460</v>
      </c>
      <c r="D79" s="217">
        <v>3.4081784420574825</v>
      </c>
      <c r="E79" s="217">
        <v>0</v>
      </c>
      <c r="F79" s="217">
        <v>1.3380666389555634E-2</v>
      </c>
      <c r="G79" s="218">
        <v>73931.436071000004</v>
      </c>
      <c r="H79" s="218">
        <v>77837.057843000002</v>
      </c>
      <c r="I79" s="217">
        <v>0.53979191639636859</v>
      </c>
      <c r="J79" s="217">
        <v>0</v>
      </c>
      <c r="K79" s="217">
        <v>0</v>
      </c>
      <c r="L79" s="319">
        <v>150744.93907200001</v>
      </c>
      <c r="M79" s="312">
        <v>3.6914526695275935E-4</v>
      </c>
      <c r="N79" s="312">
        <v>0</v>
      </c>
      <c r="O79" s="312">
        <v>1.4492814124475412E-6</v>
      </c>
      <c r="P79" s="312">
        <v>5.8465727210218147E-5</v>
      </c>
      <c r="Q79" s="312">
        <v>0</v>
      </c>
      <c r="R79" s="312">
        <v>0</v>
      </c>
    </row>
    <row r="80" spans="1:18" x14ac:dyDescent="0.45">
      <c r="A80" s="330">
        <v>143</v>
      </c>
      <c r="B80" s="138">
        <v>76</v>
      </c>
      <c r="C80" s="138" t="s">
        <v>457</v>
      </c>
      <c r="D80" s="215">
        <v>2.316760196002591</v>
      </c>
      <c r="E80" s="215">
        <v>0</v>
      </c>
      <c r="F80" s="215">
        <v>0.19850801621813194</v>
      </c>
      <c r="G80" s="216">
        <v>79120.984922999996</v>
      </c>
      <c r="H80" s="216">
        <v>72588.631074000004</v>
      </c>
      <c r="I80" s="215">
        <v>0.32331782630710476</v>
      </c>
      <c r="J80" s="215">
        <v>0</v>
      </c>
      <c r="K80" s="215">
        <v>0</v>
      </c>
      <c r="L80" s="318">
        <v>149255.42801999999</v>
      </c>
      <c r="M80" s="312">
        <v>2.4845254858503593E-4</v>
      </c>
      <c r="N80" s="312">
        <v>0</v>
      </c>
      <c r="O80" s="312">
        <v>2.1288272575233489E-5</v>
      </c>
      <c r="P80" s="312">
        <v>3.46730482022164E-5</v>
      </c>
      <c r="Q80" s="312">
        <v>0</v>
      </c>
      <c r="R80" s="312">
        <v>0</v>
      </c>
    </row>
    <row r="81" spans="1:18" x14ac:dyDescent="0.45">
      <c r="A81" s="239">
        <v>101</v>
      </c>
      <c r="B81" s="214">
        <v>77</v>
      </c>
      <c r="C81" s="214" t="s">
        <v>452</v>
      </c>
      <c r="D81" s="217">
        <v>1.9147757308744011</v>
      </c>
      <c r="E81" s="217">
        <v>0.99207014263158355</v>
      </c>
      <c r="F81" s="217">
        <v>0.48991346840847144</v>
      </c>
      <c r="G81" s="218">
        <v>100165.563899</v>
      </c>
      <c r="H81" s="218">
        <v>127122.755802</v>
      </c>
      <c r="I81" s="217">
        <v>0.15016775828200041</v>
      </c>
      <c r="J81" s="217">
        <v>0.17748486114011275</v>
      </c>
      <c r="K81" s="217">
        <v>4.5411359365211942E-2</v>
      </c>
      <c r="L81" s="319">
        <v>197051.751789</v>
      </c>
      <c r="M81" s="312">
        <v>2.7110058404264387E-4</v>
      </c>
      <c r="N81" s="312">
        <v>1.4046072902536335E-4</v>
      </c>
      <c r="O81" s="312">
        <v>6.9363646757337119E-5</v>
      </c>
      <c r="P81" s="312">
        <v>2.1261271656098334E-5</v>
      </c>
      <c r="Q81" s="312">
        <v>2.5128921752021241E-5</v>
      </c>
      <c r="R81" s="312">
        <v>6.4294976417198385E-6</v>
      </c>
    </row>
    <row r="82" spans="1:18" x14ac:dyDescent="0.45">
      <c r="A82" s="330">
        <v>179</v>
      </c>
      <c r="B82" s="138">
        <v>78</v>
      </c>
      <c r="C82" s="138" t="s">
        <v>462</v>
      </c>
      <c r="D82" s="215">
        <v>1.8196655446417165</v>
      </c>
      <c r="E82" s="215">
        <v>0.82819905934178262</v>
      </c>
      <c r="F82" s="215">
        <v>0</v>
      </c>
      <c r="G82" s="216">
        <v>116307.129468</v>
      </c>
      <c r="H82" s="216">
        <v>187531.08266499999</v>
      </c>
      <c r="I82" s="215">
        <v>0.37970680246328253</v>
      </c>
      <c r="J82" s="215">
        <v>0</v>
      </c>
      <c r="K82" s="215">
        <v>0</v>
      </c>
      <c r="L82" s="318">
        <v>293374.11563900003</v>
      </c>
      <c r="M82" s="312">
        <v>3.8357085803731916E-4</v>
      </c>
      <c r="N82" s="312">
        <v>1.7457769904632474E-4</v>
      </c>
      <c r="O82" s="312">
        <v>0</v>
      </c>
      <c r="P82" s="312">
        <v>8.0039139309045308E-5</v>
      </c>
      <c r="Q82" s="312">
        <v>0</v>
      </c>
      <c r="R82" s="312">
        <v>0</v>
      </c>
    </row>
    <row r="83" spans="1:18" x14ac:dyDescent="0.45">
      <c r="A83" s="239">
        <v>204</v>
      </c>
      <c r="B83" s="214">
        <v>79</v>
      </c>
      <c r="C83" s="214" t="s">
        <v>466</v>
      </c>
      <c r="D83" s="217">
        <v>1.3102146399660335</v>
      </c>
      <c r="E83" s="217">
        <v>1.8074838678667131</v>
      </c>
      <c r="F83" s="217">
        <v>0</v>
      </c>
      <c r="G83" s="218">
        <v>378859.98375000001</v>
      </c>
      <c r="H83" s="218">
        <v>307132.96337100002</v>
      </c>
      <c r="I83" s="217">
        <v>0.12613372083555718</v>
      </c>
      <c r="J83" s="217">
        <v>0</v>
      </c>
      <c r="K83" s="217">
        <v>0</v>
      </c>
      <c r="L83" s="319">
        <v>732080.46475100005</v>
      </c>
      <c r="M83" s="312">
        <v>6.8918133126871588E-4</v>
      </c>
      <c r="N83" s="312">
        <v>9.5074814485007026E-4</v>
      </c>
      <c r="O83" s="312">
        <v>0</v>
      </c>
      <c r="P83" s="312">
        <v>6.6347148773715007E-5</v>
      </c>
      <c r="Q83" s="312">
        <v>0</v>
      </c>
      <c r="R83" s="312">
        <v>0</v>
      </c>
    </row>
    <row r="84" spans="1:18" x14ac:dyDescent="0.45">
      <c r="A84" s="330">
        <v>180</v>
      </c>
      <c r="B84" s="138">
        <v>80</v>
      </c>
      <c r="C84" s="138" t="s">
        <v>463</v>
      </c>
      <c r="D84" s="215">
        <v>1.2546206999151188</v>
      </c>
      <c r="E84" s="215">
        <v>0.45094867185939685</v>
      </c>
      <c r="F84" s="215">
        <v>0.20464349910125823</v>
      </c>
      <c r="G84" s="216">
        <v>56609.237996999997</v>
      </c>
      <c r="H84" s="216">
        <v>53605.980016000001</v>
      </c>
      <c r="I84" s="215">
        <v>0.32687172897745576</v>
      </c>
      <c r="J84" s="215">
        <v>0</v>
      </c>
      <c r="K84" s="215">
        <v>3.5091996760738759E-3</v>
      </c>
      <c r="L84" s="318">
        <v>114909.52115499999</v>
      </c>
      <c r="M84" s="312">
        <v>1.0358591397625283E-4</v>
      </c>
      <c r="N84" s="312">
        <v>3.7231914262289183E-5</v>
      </c>
      <c r="O84" s="312">
        <v>1.689608970674282E-5</v>
      </c>
      <c r="P84" s="312">
        <v>2.6987683848527692E-5</v>
      </c>
      <c r="Q84" s="312">
        <v>0</v>
      </c>
      <c r="R84" s="312">
        <v>2.8973191323551062E-7</v>
      </c>
    </row>
    <row r="85" spans="1:18" x14ac:dyDescent="0.45">
      <c r="A85" s="239">
        <v>65</v>
      </c>
      <c r="B85" s="214">
        <v>81</v>
      </c>
      <c r="C85" s="214" t="s">
        <v>35</v>
      </c>
      <c r="D85" s="217">
        <v>1.1358230697685636</v>
      </c>
      <c r="E85" s="217">
        <v>1.5654187166197479E-2</v>
      </c>
      <c r="F85" s="217">
        <v>0.19620791566909593</v>
      </c>
      <c r="G85" s="218">
        <v>83719.736705999996</v>
      </c>
      <c r="H85" s="218">
        <v>59643.206853000003</v>
      </c>
      <c r="I85" s="217">
        <v>0.34778149469820291</v>
      </c>
      <c r="J85" s="217">
        <v>0</v>
      </c>
      <c r="K85" s="217">
        <v>6.0159954703092929E-3</v>
      </c>
      <c r="L85" s="319">
        <v>155510.97898799999</v>
      </c>
      <c r="M85" s="312">
        <v>1.2691237738499011E-4</v>
      </c>
      <c r="N85" s="312">
        <v>1.7491369581853428E-6</v>
      </c>
      <c r="O85" s="312">
        <v>2.1923496451249678E-5</v>
      </c>
      <c r="P85" s="312">
        <v>3.8859728665000464E-5</v>
      </c>
      <c r="Q85" s="312">
        <v>0</v>
      </c>
      <c r="R85" s="312">
        <v>6.7220353926237515E-7</v>
      </c>
    </row>
    <row r="86" spans="1:18" x14ac:dyDescent="0.45">
      <c r="A86" s="330">
        <v>135</v>
      </c>
      <c r="B86" s="138">
        <v>82</v>
      </c>
      <c r="C86" s="138" t="s">
        <v>456</v>
      </c>
      <c r="D86" s="215">
        <v>1.0389794948422917</v>
      </c>
      <c r="E86" s="215">
        <v>1.071216352980517</v>
      </c>
      <c r="F86" s="215">
        <v>0.95915934100039324</v>
      </c>
      <c r="G86" s="216">
        <v>71222.289223</v>
      </c>
      <c r="H86" s="216">
        <v>81207.954691999999</v>
      </c>
      <c r="I86" s="215">
        <v>0.16861956885860813</v>
      </c>
      <c r="J86" s="215">
        <v>0.12610381616169344</v>
      </c>
      <c r="K86" s="215">
        <v>6.8903224067192223E-2</v>
      </c>
      <c r="L86" s="318">
        <v>149326.81793600001</v>
      </c>
      <c r="M86" s="312">
        <v>1.1147488317965756E-4</v>
      </c>
      <c r="N86" s="312">
        <v>1.1493366173388047E-4</v>
      </c>
      <c r="O86" s="312">
        <v>1.0291076582307918E-4</v>
      </c>
      <c r="P86" s="312">
        <v>1.8091643611475479E-5</v>
      </c>
      <c r="Q86" s="312">
        <v>1.3530015024278787E-5</v>
      </c>
      <c r="R86" s="312">
        <v>7.3928108222751123E-6</v>
      </c>
    </row>
    <row r="87" spans="1:18" x14ac:dyDescent="0.45">
      <c r="A87" s="239">
        <v>128</v>
      </c>
      <c r="B87" s="214">
        <v>83</v>
      </c>
      <c r="C87" s="214" t="s">
        <v>455</v>
      </c>
      <c r="D87" s="217">
        <v>0.97518610827762076</v>
      </c>
      <c r="E87" s="217">
        <v>2.0719968102091445E-2</v>
      </c>
      <c r="F87" s="217">
        <v>0.20198149764197768</v>
      </c>
      <c r="G87" s="218">
        <v>57445.187866</v>
      </c>
      <c r="H87" s="218">
        <v>53828.579116000001</v>
      </c>
      <c r="I87" s="217">
        <v>0.31608604557179376</v>
      </c>
      <c r="J87" s="217">
        <v>9.2849806768854069E-4</v>
      </c>
      <c r="K87" s="217">
        <v>0.16328094030483442</v>
      </c>
      <c r="L87" s="319">
        <v>103537.04797499999</v>
      </c>
      <c r="M87" s="312">
        <v>7.254634270680306E-5</v>
      </c>
      <c r="N87" s="312">
        <v>1.5414061931862828E-6</v>
      </c>
      <c r="O87" s="312">
        <v>1.5025869240742662E-5</v>
      </c>
      <c r="P87" s="312">
        <v>2.3514369608269113E-5</v>
      </c>
      <c r="Q87" s="312">
        <v>6.9073111736699552E-8</v>
      </c>
      <c r="R87" s="312">
        <v>1.2146845563422806E-5</v>
      </c>
    </row>
    <row r="88" spans="1:18" x14ac:dyDescent="0.45">
      <c r="A88" s="330">
        <v>145</v>
      </c>
      <c r="B88" s="138">
        <v>84</v>
      </c>
      <c r="C88" s="138" t="s">
        <v>458</v>
      </c>
      <c r="D88" s="215">
        <v>0.93841086883717995</v>
      </c>
      <c r="E88" s="215">
        <v>1.8324671289933601</v>
      </c>
      <c r="F88" s="215">
        <v>1.0123269565950008</v>
      </c>
      <c r="G88" s="216">
        <v>171580.568073</v>
      </c>
      <c r="H88" s="216">
        <v>186772.58010299999</v>
      </c>
      <c r="I88" s="215">
        <v>0.10311452448235692</v>
      </c>
      <c r="J88" s="215">
        <v>0.3729687508388046</v>
      </c>
      <c r="K88" s="215">
        <v>0.18384717383251825</v>
      </c>
      <c r="L88" s="318">
        <v>428248.36772899999</v>
      </c>
      <c r="M88" s="312">
        <v>2.8874932943058642E-4</v>
      </c>
      <c r="N88" s="312">
        <v>5.6385073134977812E-4</v>
      </c>
      <c r="O88" s="312">
        <v>3.1149333366473422E-4</v>
      </c>
      <c r="P88" s="312">
        <v>3.1728372707073109E-5</v>
      </c>
      <c r="Q88" s="312">
        <v>1.1476260589001548E-4</v>
      </c>
      <c r="R88" s="312">
        <v>5.6569835159335528E-5</v>
      </c>
    </row>
    <row r="89" spans="1:18" x14ac:dyDescent="0.45">
      <c r="A89" s="239">
        <v>32</v>
      </c>
      <c r="B89" s="214">
        <v>85</v>
      </c>
      <c r="C89" s="214" t="s">
        <v>450</v>
      </c>
      <c r="D89" s="217">
        <v>0.83286580547206268</v>
      </c>
      <c r="E89" s="217">
        <v>0.8262539594763344</v>
      </c>
      <c r="F89" s="217">
        <v>0.72288688855673011</v>
      </c>
      <c r="G89" s="218">
        <v>88949.994596000004</v>
      </c>
      <c r="H89" s="218">
        <v>99473.767997999996</v>
      </c>
      <c r="I89" s="217">
        <v>0.13436359792127345</v>
      </c>
      <c r="J89" s="217">
        <v>1.388182645461797E-2</v>
      </c>
      <c r="K89" s="217">
        <v>0.14041303256852139</v>
      </c>
      <c r="L89" s="319">
        <v>134038.02929999999</v>
      </c>
      <c r="M89" s="312">
        <v>8.0211253740266152E-5</v>
      </c>
      <c r="N89" s="312">
        <v>7.957448314244537E-5</v>
      </c>
      <c r="O89" s="312">
        <v>6.9619455214241422E-5</v>
      </c>
      <c r="P89" s="312">
        <v>1.2940227075608853E-5</v>
      </c>
      <c r="Q89" s="312">
        <v>1.3369245043006527E-6</v>
      </c>
      <c r="R89" s="312">
        <v>1.352283322210629E-5</v>
      </c>
    </row>
    <row r="90" spans="1:18" x14ac:dyDescent="0.45">
      <c r="A90" s="330">
        <v>166</v>
      </c>
      <c r="B90" s="138">
        <v>86</v>
      </c>
      <c r="C90" s="138" t="s">
        <v>461</v>
      </c>
      <c r="D90" s="215">
        <v>0.76460641526088891</v>
      </c>
      <c r="E90" s="215">
        <v>1.3800662033192661</v>
      </c>
      <c r="F90" s="215">
        <v>0.68563660975304574</v>
      </c>
      <c r="G90" s="216">
        <v>74344.341067999994</v>
      </c>
      <c r="H90" s="216">
        <v>73965.972611999998</v>
      </c>
      <c r="I90" s="215">
        <v>0.12390436476329751</v>
      </c>
      <c r="J90" s="215">
        <v>1.2370765882192899E-2</v>
      </c>
      <c r="K90" s="215">
        <v>1.9555162562916609E-4</v>
      </c>
      <c r="L90" s="318">
        <v>119202.903416</v>
      </c>
      <c r="M90" s="312">
        <v>6.5487288667116095E-5</v>
      </c>
      <c r="N90" s="312">
        <v>1.182004126994704E-4</v>
      </c>
      <c r="O90" s="312">
        <v>5.8723654010044085E-5</v>
      </c>
      <c r="P90" s="312">
        <v>1.0612206150011317E-5</v>
      </c>
      <c r="Q90" s="312">
        <v>1.0595358607919295E-6</v>
      </c>
      <c r="R90" s="312">
        <v>1.6748676837260741E-8</v>
      </c>
    </row>
    <row r="91" spans="1:18" x14ac:dyDescent="0.45">
      <c r="A91" s="239">
        <v>10</v>
      </c>
      <c r="B91" s="214">
        <v>87</v>
      </c>
      <c r="C91" s="214" t="s">
        <v>449</v>
      </c>
      <c r="D91" s="217">
        <v>0.74693856459629737</v>
      </c>
      <c r="E91" s="217">
        <v>2.3428704669832938</v>
      </c>
      <c r="F91" s="217">
        <v>0.44067550929513016</v>
      </c>
      <c r="G91" s="218">
        <v>348534.975813</v>
      </c>
      <c r="H91" s="218">
        <v>375431.00987900002</v>
      </c>
      <c r="I91" s="217">
        <v>0.11423459085943181</v>
      </c>
      <c r="J91" s="217">
        <v>0.93994620665172079</v>
      </c>
      <c r="K91" s="217">
        <v>9.0465898229070571E-2</v>
      </c>
      <c r="L91" s="319">
        <v>649464.95617799996</v>
      </c>
      <c r="M91" s="312">
        <v>3.4855622543171776E-4</v>
      </c>
      <c r="N91" s="312">
        <v>1.093292173350974E-3</v>
      </c>
      <c r="O91" s="312">
        <v>2.0563965959252312E-4</v>
      </c>
      <c r="P91" s="312">
        <v>5.3307165663912943E-5</v>
      </c>
      <c r="Q91" s="312">
        <v>4.3862255535896482E-4</v>
      </c>
      <c r="R91" s="312">
        <v>4.2215589757448533E-5</v>
      </c>
    </row>
    <row r="92" spans="1:18" x14ac:dyDescent="0.45">
      <c r="A92" s="330">
        <v>165</v>
      </c>
      <c r="B92" s="138">
        <v>88</v>
      </c>
      <c r="C92" s="138" t="s">
        <v>465</v>
      </c>
      <c r="D92" s="215">
        <v>0.57930840493621738</v>
      </c>
      <c r="E92" s="215">
        <v>1.9992420040672954</v>
      </c>
      <c r="F92" s="215">
        <v>1.7473285265298577</v>
      </c>
      <c r="G92" s="216">
        <v>69605.951440999997</v>
      </c>
      <c r="H92" s="216">
        <v>87769.118822999997</v>
      </c>
      <c r="I92" s="215">
        <v>6.8080001615658511E-2</v>
      </c>
      <c r="J92" s="215">
        <v>0.14168398954452838</v>
      </c>
      <c r="K92" s="215">
        <v>1.1011175828925433E-2</v>
      </c>
      <c r="L92" s="318">
        <v>152020.29264100001</v>
      </c>
      <c r="M92" s="312">
        <v>6.327667242641828E-5</v>
      </c>
      <c r="N92" s="312">
        <v>2.1837311579560228E-4</v>
      </c>
      <c r="O92" s="312">
        <v>1.9085712178945391E-4</v>
      </c>
      <c r="P92" s="312">
        <v>7.4362393576843641E-6</v>
      </c>
      <c r="Q92" s="312">
        <v>1.5475852444199017E-5</v>
      </c>
      <c r="R92" s="312">
        <v>1.2027282187168033E-6</v>
      </c>
    </row>
    <row r="93" spans="1:18" x14ac:dyDescent="0.45">
      <c r="A93" s="239">
        <v>213</v>
      </c>
      <c r="B93" s="214">
        <v>89</v>
      </c>
      <c r="C93" s="214" t="s">
        <v>467</v>
      </c>
      <c r="D93" s="217">
        <v>0.33341345256842198</v>
      </c>
      <c r="E93" s="217">
        <v>2.773228600231602E-4</v>
      </c>
      <c r="F93" s="217">
        <v>0</v>
      </c>
      <c r="G93" s="218">
        <v>155712.45985300001</v>
      </c>
      <c r="H93" s="218">
        <v>169463.913069</v>
      </c>
      <c r="I93" s="217">
        <v>0.16484662305708273</v>
      </c>
      <c r="J93" s="217">
        <v>0</v>
      </c>
      <c r="K93" s="217">
        <v>0</v>
      </c>
      <c r="L93" s="319">
        <v>320544.674306</v>
      </c>
      <c r="M93" s="312">
        <v>7.6789868388368862E-5</v>
      </c>
      <c r="N93" s="312">
        <v>6.3871405782267607E-8</v>
      </c>
      <c r="O93" s="312">
        <v>0</v>
      </c>
      <c r="P93" s="312">
        <v>3.7966525919414398E-5</v>
      </c>
      <c r="Q93" s="312">
        <v>0</v>
      </c>
      <c r="R93" s="312">
        <v>0</v>
      </c>
    </row>
    <row r="94" spans="1:18" x14ac:dyDescent="0.45">
      <c r="A94" s="330">
        <v>151</v>
      </c>
      <c r="B94" s="138">
        <v>90</v>
      </c>
      <c r="C94" s="138" t="s">
        <v>459</v>
      </c>
      <c r="D94" s="215">
        <v>0.23712095883434392</v>
      </c>
      <c r="E94" s="215">
        <v>0</v>
      </c>
      <c r="F94" s="215">
        <v>0</v>
      </c>
      <c r="G94" s="216">
        <v>172544.87308300001</v>
      </c>
      <c r="H94" s="216">
        <v>198573.13346099999</v>
      </c>
      <c r="I94" s="215">
        <v>2.4344130962734595E-2</v>
      </c>
      <c r="J94" s="215">
        <v>0</v>
      </c>
      <c r="K94" s="215">
        <v>0</v>
      </c>
      <c r="L94" s="318">
        <v>340498.23714799999</v>
      </c>
      <c r="M94" s="312">
        <v>5.801189457077289E-5</v>
      </c>
      <c r="N94" s="312">
        <v>0</v>
      </c>
      <c r="O94" s="312">
        <v>0</v>
      </c>
      <c r="P94" s="312">
        <v>5.9558175109011118E-6</v>
      </c>
      <c r="Q94" s="312">
        <v>0</v>
      </c>
      <c r="R94" s="312">
        <v>0</v>
      </c>
    </row>
    <row r="95" spans="1:18" x14ac:dyDescent="0.45">
      <c r="A95" s="239">
        <v>17</v>
      </c>
      <c r="B95" s="214">
        <v>91</v>
      </c>
      <c r="C95" s="214" t="s">
        <v>451</v>
      </c>
      <c r="D95" s="217">
        <v>0.20372789978904449</v>
      </c>
      <c r="E95" s="217">
        <v>1.561212037102927</v>
      </c>
      <c r="F95" s="217">
        <v>2.0236663660299632</v>
      </c>
      <c r="G95" s="218">
        <v>2189783.3068289999</v>
      </c>
      <c r="H95" s="218">
        <v>2474112.3768819999</v>
      </c>
      <c r="I95" s="217">
        <v>7.2208943095208394E-2</v>
      </c>
      <c r="J95" s="217">
        <v>1.2630481749169569E-2</v>
      </c>
      <c r="K95" s="217">
        <v>2.4631557510684746E-2</v>
      </c>
      <c r="L95" s="319">
        <v>5210101.2635009997</v>
      </c>
      <c r="M95" s="312">
        <v>7.6265638619819496E-4</v>
      </c>
      <c r="N95" s="312">
        <v>5.8444048730632867E-3</v>
      </c>
      <c r="O95" s="312">
        <v>7.5756049082396715E-3</v>
      </c>
      <c r="P95" s="312">
        <v>2.7031453055377823E-4</v>
      </c>
      <c r="Q95" s="312">
        <v>4.7282270011806803E-5</v>
      </c>
      <c r="R95" s="312">
        <v>9.2208355639967314E-5</v>
      </c>
    </row>
    <row r="96" spans="1:18" x14ac:dyDescent="0.45">
      <c r="A96" s="330">
        <v>111</v>
      </c>
      <c r="B96" s="138">
        <v>92</v>
      </c>
      <c r="C96" s="138" t="s">
        <v>453</v>
      </c>
      <c r="D96" s="215">
        <v>0</v>
      </c>
      <c r="E96" s="215">
        <v>0</v>
      </c>
      <c r="F96" s="215">
        <v>0</v>
      </c>
      <c r="G96" s="216">
        <v>12334.783598</v>
      </c>
      <c r="H96" s="216">
        <v>12334.783598</v>
      </c>
      <c r="I96" s="215">
        <v>0</v>
      </c>
      <c r="J96" s="215">
        <v>0</v>
      </c>
      <c r="K96" s="215">
        <v>0</v>
      </c>
      <c r="L96" s="318">
        <v>17491.50592</v>
      </c>
      <c r="M96" s="312">
        <v>0</v>
      </c>
      <c r="N96" s="312">
        <v>0</v>
      </c>
      <c r="O96" s="312">
        <v>0</v>
      </c>
      <c r="P96" s="312">
        <v>0</v>
      </c>
      <c r="Q96" s="312">
        <v>0</v>
      </c>
      <c r="R96" s="312">
        <v>0</v>
      </c>
    </row>
    <row r="97" spans="1:18" x14ac:dyDescent="0.45">
      <c r="A97" s="239">
        <v>112</v>
      </c>
      <c r="B97" s="214">
        <v>93</v>
      </c>
      <c r="C97" s="214" t="s">
        <v>454</v>
      </c>
      <c r="D97" s="217">
        <v>0</v>
      </c>
      <c r="E97" s="217">
        <v>0</v>
      </c>
      <c r="F97" s="217">
        <v>0</v>
      </c>
      <c r="G97" s="218">
        <v>533.94666600000005</v>
      </c>
      <c r="H97" s="218">
        <v>533.94666600000005</v>
      </c>
      <c r="I97" s="217">
        <v>0</v>
      </c>
      <c r="J97" s="217">
        <v>0</v>
      </c>
      <c r="K97" s="217">
        <v>0</v>
      </c>
      <c r="L97" s="319">
        <v>3074.082371</v>
      </c>
      <c r="M97" s="312">
        <v>0</v>
      </c>
      <c r="N97" s="312">
        <v>0</v>
      </c>
      <c r="O97" s="312">
        <v>0</v>
      </c>
      <c r="P97" s="312">
        <v>0</v>
      </c>
      <c r="Q97" s="312">
        <v>0</v>
      </c>
      <c r="R97" s="312">
        <v>0</v>
      </c>
    </row>
    <row r="98" spans="1:18" x14ac:dyDescent="0.45">
      <c r="A98" s="286"/>
      <c r="B98" s="364" t="s">
        <v>207</v>
      </c>
      <c r="C98" s="364"/>
      <c r="D98" s="315">
        <v>0.65920000000000001</v>
      </c>
      <c r="E98" s="315">
        <v>1.3571</v>
      </c>
      <c r="F98" s="315">
        <v>1.2587999999999999</v>
      </c>
      <c r="G98" s="219">
        <v>4372398.8566210009</v>
      </c>
      <c r="H98" s="219">
        <v>4792592.9450770002</v>
      </c>
      <c r="I98" s="315">
        <v>1.2587999999999999</v>
      </c>
      <c r="J98" s="315">
        <v>0.1313</v>
      </c>
      <c r="K98" s="315">
        <v>9.5500000000000002E-2</v>
      </c>
      <c r="L98" s="318">
        <v>9578050.1895010006</v>
      </c>
      <c r="M98" s="318">
        <v>4.5366281883397995E-3</v>
      </c>
      <c r="N98" s="318">
        <v>9.3391961706236308E-3</v>
      </c>
      <c r="O98" s="318">
        <v>8.6630560342953137E-3</v>
      </c>
      <c r="P98" s="318">
        <v>9.0390606774714698E-4</v>
      </c>
      <c r="Q98" s="318">
        <v>6.5726775395811546E-4</v>
      </c>
      <c r="R98" s="318">
        <v>2.3269728519678944E-4</v>
      </c>
    </row>
    <row r="99" spans="1:18" x14ac:dyDescent="0.45">
      <c r="A99" s="330">
        <v>137</v>
      </c>
      <c r="B99" s="138">
        <v>94</v>
      </c>
      <c r="C99" s="138" t="s">
        <v>506</v>
      </c>
      <c r="D99" s="215">
        <v>8.3866459944358578</v>
      </c>
      <c r="E99" s="215">
        <v>1.4627511591962905</v>
      </c>
      <c r="F99" s="215">
        <v>4.3276661514683151E-2</v>
      </c>
      <c r="G99" s="216">
        <v>13305.542133000001</v>
      </c>
      <c r="H99" s="216">
        <v>17440.651159000001</v>
      </c>
      <c r="I99" s="215">
        <v>0.88210305064308681</v>
      </c>
      <c r="J99" s="215">
        <v>0.15400820490076506</v>
      </c>
      <c r="K99" s="215">
        <v>0</v>
      </c>
      <c r="L99" s="318">
        <v>18763.25907</v>
      </c>
      <c r="M99" s="312">
        <v>1.1306516618404823E-4</v>
      </c>
      <c r="N99" s="312">
        <v>1.9720184089105905E-5</v>
      </c>
      <c r="O99" s="312">
        <v>5.8343739908597356E-7</v>
      </c>
      <c r="P99" s="312">
        <v>1.1892135196666945E-5</v>
      </c>
      <c r="Q99" s="312">
        <v>2.0762725996023473E-6</v>
      </c>
      <c r="R99" s="312">
        <v>0</v>
      </c>
    </row>
    <row r="100" spans="1:18" x14ac:dyDescent="0.45">
      <c r="A100" s="239">
        <v>194</v>
      </c>
      <c r="B100" s="214">
        <v>95</v>
      </c>
      <c r="C100" s="214" t="s">
        <v>528</v>
      </c>
      <c r="D100" s="217">
        <v>5.4870383932324254</v>
      </c>
      <c r="E100" s="217">
        <v>3.4472118895383722E-2</v>
      </c>
      <c r="F100" s="217">
        <v>0.68748821502648405</v>
      </c>
      <c r="G100" s="218">
        <v>82304.914415000007</v>
      </c>
      <c r="H100" s="218">
        <v>53586.688295</v>
      </c>
      <c r="I100" s="217">
        <v>0.93158849238980257</v>
      </c>
      <c r="J100" s="217">
        <v>1.6169692111341991E-2</v>
      </c>
      <c r="K100" s="217">
        <v>0.42272195091079773</v>
      </c>
      <c r="L100" s="319">
        <v>59354.814219</v>
      </c>
      <c r="M100" s="312">
        <v>2.340055661155697E-4</v>
      </c>
      <c r="N100" s="312">
        <v>1.47013144782561E-6</v>
      </c>
      <c r="O100" s="312">
        <v>2.9319289829186429E-5</v>
      </c>
      <c r="P100" s="312">
        <v>3.9729427229322414E-5</v>
      </c>
      <c r="Q100" s="312">
        <v>6.8958838726112876E-7</v>
      </c>
      <c r="R100" s="312">
        <v>1.8027810695540936E-5</v>
      </c>
    </row>
    <row r="101" spans="1:18" x14ac:dyDescent="0.45">
      <c r="A101" s="330">
        <v>239</v>
      </c>
      <c r="B101" s="138">
        <v>96</v>
      </c>
      <c r="C101" s="138" t="s">
        <v>533</v>
      </c>
      <c r="D101" s="215">
        <v>5.2703068058065599</v>
      </c>
      <c r="E101" s="215">
        <v>0.13225428823053581</v>
      </c>
      <c r="F101" s="215">
        <v>0.25898293591027644</v>
      </c>
      <c r="G101" s="216">
        <v>26040.500852000001</v>
      </c>
      <c r="H101" s="216">
        <v>75951.889981</v>
      </c>
      <c r="I101" s="215">
        <v>0.8889313026640111</v>
      </c>
      <c r="J101" s="215">
        <v>9.2642311741415184E-3</v>
      </c>
      <c r="K101" s="215">
        <v>6.1187287467919266E-2</v>
      </c>
      <c r="L101" s="318">
        <v>79031.348790000004</v>
      </c>
      <c r="M101" s="312">
        <v>2.9927299553303291E-4</v>
      </c>
      <c r="N101" s="312">
        <v>7.5100252166029834E-6</v>
      </c>
      <c r="O101" s="312">
        <v>1.470627837764872E-5</v>
      </c>
      <c r="P101" s="312">
        <v>5.0477731861499549E-5</v>
      </c>
      <c r="Q101" s="312">
        <v>5.2606694770429677E-7</v>
      </c>
      <c r="R101" s="312">
        <v>3.474504138713535E-6</v>
      </c>
    </row>
    <row r="102" spans="1:18" x14ac:dyDescent="0.45">
      <c r="A102" s="239">
        <v>244</v>
      </c>
      <c r="B102" s="214">
        <v>97</v>
      </c>
      <c r="C102" s="214" t="s">
        <v>536</v>
      </c>
      <c r="D102" s="217">
        <v>5.2217543420082846</v>
      </c>
      <c r="E102" s="217">
        <v>0</v>
      </c>
      <c r="F102" s="217">
        <v>0</v>
      </c>
      <c r="G102" s="218">
        <v>27982.924510000001</v>
      </c>
      <c r="H102" s="218">
        <v>25434.914079999999</v>
      </c>
      <c r="I102" s="217">
        <v>1.1370497308486216</v>
      </c>
      <c r="J102" s="217">
        <v>0</v>
      </c>
      <c r="K102" s="217">
        <v>0</v>
      </c>
      <c r="L102" s="319">
        <v>36398.846400000002</v>
      </c>
      <c r="M102" s="312">
        <v>1.3656402077270437E-4</v>
      </c>
      <c r="N102" s="312">
        <v>0</v>
      </c>
      <c r="O102" s="312">
        <v>0</v>
      </c>
      <c r="P102" s="312">
        <v>2.9737148263372428E-5</v>
      </c>
      <c r="Q102" s="312">
        <v>0</v>
      </c>
      <c r="R102" s="312">
        <v>0</v>
      </c>
    </row>
    <row r="103" spans="1:18" x14ac:dyDescent="0.45">
      <c r="A103" s="330">
        <v>56</v>
      </c>
      <c r="B103" s="138">
        <v>98</v>
      </c>
      <c r="C103" s="138" t="s">
        <v>480</v>
      </c>
      <c r="D103" s="215">
        <v>5.1243165026909416</v>
      </c>
      <c r="E103" s="215">
        <v>1.3445636973061614</v>
      </c>
      <c r="F103" s="215">
        <v>1.2010895606952481</v>
      </c>
      <c r="G103" s="216">
        <v>193950.551366</v>
      </c>
      <c r="H103" s="216">
        <v>225451.438807</v>
      </c>
      <c r="I103" s="215">
        <v>0.41767180272680765</v>
      </c>
      <c r="J103" s="215">
        <v>0.40594620020203159</v>
      </c>
      <c r="K103" s="215">
        <v>2.1519653122953412E-4</v>
      </c>
      <c r="L103" s="318">
        <v>236131.59767799999</v>
      </c>
      <c r="M103" s="312">
        <v>8.694053140962661E-4</v>
      </c>
      <c r="N103" s="312">
        <v>2.2812229161977727E-4</v>
      </c>
      <c r="O103" s="312">
        <v>2.0378008388545832E-4</v>
      </c>
      <c r="P103" s="312">
        <v>7.086332092253959E-5</v>
      </c>
      <c r="Q103" s="312">
        <v>6.8873923674991056E-5</v>
      </c>
      <c r="R103" s="312">
        <v>3.6510822024321014E-8</v>
      </c>
    </row>
    <row r="104" spans="1:18" x14ac:dyDescent="0.45">
      <c r="A104" s="239">
        <v>46</v>
      </c>
      <c r="B104" s="214">
        <v>99</v>
      </c>
      <c r="C104" s="214" t="s">
        <v>487</v>
      </c>
      <c r="D104" s="217">
        <v>5.0186729089526967</v>
      </c>
      <c r="E104" s="217">
        <v>1.7500447157864611</v>
      </c>
      <c r="F104" s="217">
        <v>0.75926212990234077</v>
      </c>
      <c r="G104" s="218">
        <v>198668.442537</v>
      </c>
      <c r="H104" s="218">
        <v>229496.91169899999</v>
      </c>
      <c r="I104" s="217">
        <v>0.67790666726421744</v>
      </c>
      <c r="J104" s="217">
        <v>6.4020408659890823E-2</v>
      </c>
      <c r="K104" s="217">
        <v>0.24195131447668336</v>
      </c>
      <c r="L104" s="319">
        <v>236266.90413000001</v>
      </c>
      <c r="M104" s="312">
        <v>8.519694478765599E-4</v>
      </c>
      <c r="N104" s="312">
        <v>2.9708742875196126E-4</v>
      </c>
      <c r="O104" s="312">
        <v>1.2889226880128903E-4</v>
      </c>
      <c r="P104" s="312">
        <v>1.1508137300413531E-4</v>
      </c>
      <c r="Q104" s="312">
        <v>1.0868098640479263E-5</v>
      </c>
      <c r="R104" s="312">
        <v>4.1073632720711495E-5</v>
      </c>
    </row>
    <row r="105" spans="1:18" x14ac:dyDescent="0.45">
      <c r="A105" s="330">
        <v>103</v>
      </c>
      <c r="B105" s="138">
        <v>100</v>
      </c>
      <c r="C105" s="138" t="s">
        <v>497</v>
      </c>
      <c r="D105" s="215">
        <v>4.6859886734163947</v>
      </c>
      <c r="E105" s="215">
        <v>0.30779371278963535</v>
      </c>
      <c r="F105" s="215">
        <v>6.4987461141802524E-2</v>
      </c>
      <c r="G105" s="216">
        <v>227304.30336200001</v>
      </c>
      <c r="H105" s="216">
        <v>349023.29169099999</v>
      </c>
      <c r="I105" s="215">
        <v>0.72109131524669112</v>
      </c>
      <c r="J105" s="215">
        <v>6.2082409673016474E-2</v>
      </c>
      <c r="K105" s="215">
        <v>2.7213908847551743E-2</v>
      </c>
      <c r="L105" s="318">
        <v>347537.50791799999</v>
      </c>
      <c r="M105" s="312">
        <v>1.1701328072473388E-3</v>
      </c>
      <c r="N105" s="312">
        <v>7.6858811725858718E-5</v>
      </c>
      <c r="O105" s="312">
        <v>1.622794369374642E-5</v>
      </c>
      <c r="P105" s="312">
        <v>1.8006287761172086E-4</v>
      </c>
      <c r="Q105" s="312">
        <v>1.5502526654295849E-5</v>
      </c>
      <c r="R105" s="312">
        <v>6.7955536761343944E-6</v>
      </c>
    </row>
    <row r="106" spans="1:18" x14ac:dyDescent="0.45">
      <c r="A106" s="239">
        <v>167</v>
      </c>
      <c r="B106" s="214">
        <v>101</v>
      </c>
      <c r="C106" s="214" t="s">
        <v>518</v>
      </c>
      <c r="D106" s="217">
        <v>4.1857714625042437</v>
      </c>
      <c r="E106" s="217">
        <v>1.5304401946361887</v>
      </c>
      <c r="F106" s="217">
        <v>0.40258006110671041</v>
      </c>
      <c r="G106" s="218">
        <v>168764.19701199999</v>
      </c>
      <c r="H106" s="218">
        <v>184506.238033</v>
      </c>
      <c r="I106" s="217">
        <v>0.35851934942550362</v>
      </c>
      <c r="J106" s="217">
        <v>0.21446845737944223</v>
      </c>
      <c r="K106" s="217">
        <v>0.13122625338873997</v>
      </c>
      <c r="L106" s="319">
        <v>191193.51840599999</v>
      </c>
      <c r="M106" s="312">
        <v>5.7501730762541574E-4</v>
      </c>
      <c r="N106" s="312">
        <v>2.1024310765282883E-4</v>
      </c>
      <c r="O106" s="312">
        <v>5.5304142836016402E-5</v>
      </c>
      <c r="P106" s="312">
        <v>4.9251334642845356E-5</v>
      </c>
      <c r="Q106" s="312">
        <v>2.9462448209994235E-5</v>
      </c>
      <c r="R106" s="312">
        <v>1.8027111033008853E-5</v>
      </c>
    </row>
    <row r="107" spans="1:18" x14ac:dyDescent="0.45">
      <c r="A107" s="330">
        <v>237</v>
      </c>
      <c r="B107" s="138">
        <v>102</v>
      </c>
      <c r="C107" s="138" t="s">
        <v>534</v>
      </c>
      <c r="D107" s="215">
        <v>4.1158753151975178</v>
      </c>
      <c r="E107" s="215">
        <v>2.7928971134134857</v>
      </c>
      <c r="F107" s="215">
        <v>0.71954124882264947</v>
      </c>
      <c r="G107" s="216">
        <v>28709.721302000002</v>
      </c>
      <c r="H107" s="216">
        <v>110763.20251</v>
      </c>
      <c r="I107" s="215">
        <v>0.89874809231093344</v>
      </c>
      <c r="J107" s="215">
        <v>0.86989630756266245</v>
      </c>
      <c r="K107" s="215">
        <v>0</v>
      </c>
      <c r="L107" s="318">
        <v>122718.054315</v>
      </c>
      <c r="M107" s="312">
        <v>3.6291332107603981E-4</v>
      </c>
      <c r="N107" s="312">
        <v>2.46260998993341E-4</v>
      </c>
      <c r="O107" s="312">
        <v>6.3444852981144631E-5</v>
      </c>
      <c r="P107" s="312">
        <v>7.9246242904144803E-5</v>
      </c>
      <c r="Q107" s="312">
        <v>7.6702264717219687E-5</v>
      </c>
      <c r="R107" s="312">
        <v>0</v>
      </c>
    </row>
    <row r="108" spans="1:18" x14ac:dyDescent="0.45">
      <c r="A108" s="239">
        <v>124</v>
      </c>
      <c r="B108" s="214">
        <v>103</v>
      </c>
      <c r="C108" s="214" t="s">
        <v>501</v>
      </c>
      <c r="D108" s="217">
        <v>3.7610495849923651</v>
      </c>
      <c r="E108" s="217">
        <v>3.5673625737152483</v>
      </c>
      <c r="F108" s="217">
        <v>2.0524168070766637</v>
      </c>
      <c r="G108" s="218">
        <v>792175.00573600002</v>
      </c>
      <c r="H108" s="218">
        <v>947652.81827399996</v>
      </c>
      <c r="I108" s="217">
        <v>0.37006786091705296</v>
      </c>
      <c r="J108" s="217">
        <v>0.4239674288877609</v>
      </c>
      <c r="K108" s="217">
        <v>0.36409484107964324</v>
      </c>
      <c r="L108" s="319">
        <v>1190105.6382629999</v>
      </c>
      <c r="M108" s="312">
        <v>3.2160797581775626E-3</v>
      </c>
      <c r="N108" s="312">
        <v>3.0504576725566123E-3</v>
      </c>
      <c r="O108" s="312">
        <v>1.7550250267695103E-3</v>
      </c>
      <c r="P108" s="312">
        <v>3.1644564363003994E-4</v>
      </c>
      <c r="Q108" s="312">
        <v>3.6253525388585931E-4</v>
      </c>
      <c r="R108" s="312">
        <v>3.1133810442849936E-4</v>
      </c>
    </row>
    <row r="109" spans="1:18" x14ac:dyDescent="0.45">
      <c r="A109" s="330">
        <v>27</v>
      </c>
      <c r="B109" s="138">
        <v>104</v>
      </c>
      <c r="C109" s="138" t="s">
        <v>474</v>
      </c>
      <c r="D109" s="215">
        <v>3.6992326945988574</v>
      </c>
      <c r="E109" s="215">
        <v>0.99681663428802247</v>
      </c>
      <c r="F109" s="215">
        <v>2.7044182423204909E-2</v>
      </c>
      <c r="G109" s="216">
        <v>211986.81431099999</v>
      </c>
      <c r="H109" s="216">
        <v>246416.17751899999</v>
      </c>
      <c r="I109" s="215">
        <v>0.6089776030907772</v>
      </c>
      <c r="J109" s="215">
        <v>0.32726840679938218</v>
      </c>
      <c r="K109" s="215">
        <v>9.8368984066764722E-3</v>
      </c>
      <c r="L109" s="318">
        <v>258739.529736</v>
      </c>
      <c r="M109" s="312">
        <v>6.8771211336735797E-4</v>
      </c>
      <c r="N109" s="312">
        <v>1.8531488305855017E-4</v>
      </c>
      <c r="O109" s="312">
        <v>5.0276944934310021E-6</v>
      </c>
      <c r="P109" s="312">
        <v>1.1321301172170816E-4</v>
      </c>
      <c r="Q109" s="312">
        <v>6.0841386919775105E-5</v>
      </c>
      <c r="R109" s="312">
        <v>1.8287452427939413E-6</v>
      </c>
    </row>
    <row r="110" spans="1:18" x14ac:dyDescent="0.45">
      <c r="A110" s="239">
        <v>240</v>
      </c>
      <c r="B110" s="214">
        <v>105</v>
      </c>
      <c r="C110" s="214" t="s">
        <v>535</v>
      </c>
      <c r="D110" s="217">
        <v>3.6244416821618306</v>
      </c>
      <c r="E110" s="217">
        <v>2.2193842800708352</v>
      </c>
      <c r="F110" s="217">
        <v>1.024247377741452</v>
      </c>
      <c r="G110" s="218">
        <v>53925.680356999997</v>
      </c>
      <c r="H110" s="218">
        <v>68922.877890999996</v>
      </c>
      <c r="I110" s="217">
        <v>0.53559120426487095</v>
      </c>
      <c r="J110" s="217">
        <v>0.4618467951801285</v>
      </c>
      <c r="K110" s="217">
        <v>0.26525326525326526</v>
      </c>
      <c r="L110" s="319">
        <v>85671.252622</v>
      </c>
      <c r="M110" s="312">
        <v>2.2310457289421347E-4</v>
      </c>
      <c r="N110" s="312">
        <v>1.3661546392932874E-4</v>
      </c>
      <c r="O110" s="312">
        <v>6.3048130936604126E-5</v>
      </c>
      <c r="P110" s="312">
        <v>3.2968621749802556E-5</v>
      </c>
      <c r="Q110" s="312">
        <v>2.842924263020964E-5</v>
      </c>
      <c r="R110" s="312">
        <v>1.6327815879721173E-5</v>
      </c>
    </row>
    <row r="111" spans="1:18" x14ac:dyDescent="0.45">
      <c r="A111" s="330">
        <v>21</v>
      </c>
      <c r="B111" s="138">
        <v>106</v>
      </c>
      <c r="C111" s="138" t="s">
        <v>477</v>
      </c>
      <c r="D111" s="215">
        <v>3.5322967420706521</v>
      </c>
      <c r="E111" s="215">
        <v>1.0969632570137804</v>
      </c>
      <c r="F111" s="215">
        <v>0.32740553617493351</v>
      </c>
      <c r="G111" s="216">
        <v>249369.55781900001</v>
      </c>
      <c r="H111" s="216">
        <v>356182.68599000003</v>
      </c>
      <c r="I111" s="215">
        <v>0.37792516225369549</v>
      </c>
      <c r="J111" s="215">
        <v>0.28057454341996318</v>
      </c>
      <c r="K111" s="215">
        <v>5.79601617492886E-2</v>
      </c>
      <c r="L111" s="318">
        <v>381477.85751200002</v>
      </c>
      <c r="M111" s="312">
        <v>9.6818590182282777E-4</v>
      </c>
      <c r="N111" s="312">
        <v>3.0067246265267207E-4</v>
      </c>
      <c r="O111" s="312">
        <v>8.9740315565190452E-5</v>
      </c>
      <c r="P111" s="312">
        <v>1.0358750715367106E-4</v>
      </c>
      <c r="Q111" s="312">
        <v>7.6904160999322904E-5</v>
      </c>
      <c r="R111" s="312">
        <v>1.5886607374933148E-5</v>
      </c>
    </row>
    <row r="112" spans="1:18" x14ac:dyDescent="0.45">
      <c r="A112" s="239">
        <v>160</v>
      </c>
      <c r="B112" s="214">
        <v>107</v>
      </c>
      <c r="C112" s="214" t="s">
        <v>516</v>
      </c>
      <c r="D112" s="217">
        <v>3.4163786585172011</v>
      </c>
      <c r="E112" s="217">
        <v>1.8042480995560826</v>
      </c>
      <c r="F112" s="217">
        <v>1.3039721954554064</v>
      </c>
      <c r="G112" s="218">
        <v>166251.04981500001</v>
      </c>
      <c r="H112" s="218">
        <v>225304.46090199999</v>
      </c>
      <c r="I112" s="217">
        <v>0.48438263546068649</v>
      </c>
      <c r="J112" s="217">
        <v>0.36385201476710394</v>
      </c>
      <c r="K112" s="217">
        <v>0.18240122535543163</v>
      </c>
      <c r="L112" s="319">
        <v>269998.05733400001</v>
      </c>
      <c r="M112" s="312">
        <v>6.6276395120058924E-4</v>
      </c>
      <c r="N112" s="312">
        <v>3.5001699721627112E-4</v>
      </c>
      <c r="O112" s="312">
        <v>2.5296544993956528E-4</v>
      </c>
      <c r="P112" s="312">
        <v>9.3968316003418466E-5</v>
      </c>
      <c r="Q112" s="312">
        <v>7.0585852173659684E-5</v>
      </c>
      <c r="R112" s="312">
        <v>3.5385116494336131E-5</v>
      </c>
    </row>
    <row r="113" spans="1:18" x14ac:dyDescent="0.45">
      <c r="A113" s="330">
        <v>133</v>
      </c>
      <c r="B113" s="138">
        <v>108</v>
      </c>
      <c r="C113" s="138" t="s">
        <v>505</v>
      </c>
      <c r="D113" s="215">
        <v>3.4086266024334471</v>
      </c>
      <c r="E113" s="215">
        <v>6.3820271239800247E-2</v>
      </c>
      <c r="F113" s="215">
        <v>1.5199467025348208</v>
      </c>
      <c r="G113" s="216">
        <v>33027.499075</v>
      </c>
      <c r="H113" s="216">
        <v>31370.386487</v>
      </c>
      <c r="I113" s="215">
        <v>0.54981945988099334</v>
      </c>
      <c r="J113" s="215">
        <v>0.10030196264363354</v>
      </c>
      <c r="K113" s="215">
        <v>1.1322244560536977E-3</v>
      </c>
      <c r="L113" s="318">
        <v>39932.520924999997</v>
      </c>
      <c r="M113" s="312">
        <v>9.7799896639617483E-5</v>
      </c>
      <c r="N113" s="312">
        <v>1.8311233991745752E-6</v>
      </c>
      <c r="O113" s="312">
        <v>4.3610124470515476E-5</v>
      </c>
      <c r="P113" s="312">
        <v>1.5775352544753062E-5</v>
      </c>
      <c r="Q113" s="312">
        <v>2.8778516169224975E-6</v>
      </c>
      <c r="R113" s="312">
        <v>3.2485645302376819E-8</v>
      </c>
    </row>
    <row r="114" spans="1:18" x14ac:dyDescent="0.45">
      <c r="A114" s="239">
        <v>119</v>
      </c>
      <c r="B114" s="214">
        <v>109</v>
      </c>
      <c r="C114" s="214" t="s">
        <v>499</v>
      </c>
      <c r="D114" s="217">
        <v>3.3420070955731145</v>
      </c>
      <c r="E114" s="217">
        <v>0.95282502668278246</v>
      </c>
      <c r="F114" s="217">
        <v>0.82114867491294508</v>
      </c>
      <c r="G114" s="218">
        <v>63092.273662</v>
      </c>
      <c r="H114" s="218">
        <v>113421.169348</v>
      </c>
      <c r="I114" s="217">
        <v>0.54272900838098648</v>
      </c>
      <c r="J114" s="217">
        <v>0.3860000655490658</v>
      </c>
      <c r="K114" s="217">
        <v>5.2685821665112702E-2</v>
      </c>
      <c r="L114" s="319">
        <v>155073.054936</v>
      </c>
      <c r="M114" s="312">
        <v>3.7237108395768589E-4</v>
      </c>
      <c r="N114" s="312">
        <v>1.0616509117465951E-4</v>
      </c>
      <c r="O114" s="312">
        <v>9.1493528715957002E-5</v>
      </c>
      <c r="P114" s="312">
        <v>6.0471621802900684E-5</v>
      </c>
      <c r="Q114" s="312">
        <v>4.3008664765146032E-5</v>
      </c>
      <c r="R114" s="312">
        <v>5.8703276090067602E-6</v>
      </c>
    </row>
    <row r="115" spans="1:18" x14ac:dyDescent="0.45">
      <c r="A115" s="330">
        <v>44</v>
      </c>
      <c r="B115" s="138">
        <v>110</v>
      </c>
      <c r="C115" s="138" t="s">
        <v>469</v>
      </c>
      <c r="D115" s="215">
        <v>3.2972923988901965</v>
      </c>
      <c r="E115" s="215">
        <v>0.18294890809594436</v>
      </c>
      <c r="F115" s="215">
        <v>0.52449240525750529</v>
      </c>
      <c r="G115" s="216">
        <v>85296.059819000002</v>
      </c>
      <c r="H115" s="216">
        <v>85340.549218</v>
      </c>
      <c r="I115" s="215">
        <v>1.0866208537194024</v>
      </c>
      <c r="J115" s="215">
        <v>1.4068525477104729E-2</v>
      </c>
      <c r="K115" s="215">
        <v>0.25501771927083761</v>
      </c>
      <c r="L115" s="318">
        <v>117653.49512599999</v>
      </c>
      <c r="M115" s="312">
        <v>2.787369435172883E-4</v>
      </c>
      <c r="N115" s="312">
        <v>1.5465604287824944E-5</v>
      </c>
      <c r="O115" s="312">
        <v>4.4338018062551693E-5</v>
      </c>
      <c r="P115" s="312">
        <v>9.1857602810668703E-5</v>
      </c>
      <c r="Q115" s="312">
        <v>1.1892842116771762E-6</v>
      </c>
      <c r="R115" s="312">
        <v>2.1557948465907434E-5</v>
      </c>
    </row>
    <row r="116" spans="1:18" x14ac:dyDescent="0.45">
      <c r="A116" s="239">
        <v>131</v>
      </c>
      <c r="B116" s="214">
        <v>111</v>
      </c>
      <c r="C116" s="214" t="s">
        <v>504</v>
      </c>
      <c r="D116" s="217">
        <v>3.2914377944444442</v>
      </c>
      <c r="E116" s="217">
        <v>7.9601139601139598E-2</v>
      </c>
      <c r="F116" s="217">
        <v>0.23663817663817663</v>
      </c>
      <c r="G116" s="218">
        <v>18089.744879999998</v>
      </c>
      <c r="H116" s="218">
        <v>19715.896670999999</v>
      </c>
      <c r="I116" s="217">
        <v>0.42303978238744949</v>
      </c>
      <c r="J116" s="217">
        <v>0</v>
      </c>
      <c r="K116" s="217">
        <v>0</v>
      </c>
      <c r="L116" s="319">
        <v>23307.485194000001</v>
      </c>
      <c r="M116" s="312">
        <v>5.5120520189107441E-5</v>
      </c>
      <c r="N116" s="312">
        <v>1.3330515405353906E-6</v>
      </c>
      <c r="O116" s="312">
        <v>3.9628940929445078E-6</v>
      </c>
      <c r="P116" s="312">
        <v>7.0844944738865592E-6</v>
      </c>
      <c r="Q116" s="312">
        <v>0</v>
      </c>
      <c r="R116" s="312">
        <v>0</v>
      </c>
    </row>
    <row r="117" spans="1:18" x14ac:dyDescent="0.45">
      <c r="A117" s="330">
        <v>169</v>
      </c>
      <c r="B117" s="138">
        <v>112</v>
      </c>
      <c r="C117" s="138" t="s">
        <v>520</v>
      </c>
      <c r="D117" s="215">
        <v>3.2256899092988403</v>
      </c>
      <c r="E117" s="215">
        <v>0.83322817256881454</v>
      </c>
      <c r="F117" s="215">
        <v>0.17295753382984236</v>
      </c>
      <c r="G117" s="216">
        <v>308225.851677</v>
      </c>
      <c r="H117" s="216">
        <v>305578.71183300001</v>
      </c>
      <c r="I117" s="215">
        <v>0.24580396979538136</v>
      </c>
      <c r="J117" s="215">
        <v>8.9569616816427972E-2</v>
      </c>
      <c r="K117" s="215">
        <v>6.7948644316467133E-2</v>
      </c>
      <c r="L117" s="318">
        <v>368207.06227200001</v>
      </c>
      <c r="M117" s="312">
        <v>8.5338885837079324E-4</v>
      </c>
      <c r="N117" s="312">
        <v>2.2043893211838388E-4</v>
      </c>
      <c r="O117" s="312">
        <v>4.5757663164144769E-5</v>
      </c>
      <c r="P117" s="312">
        <v>6.5029923850394477E-5</v>
      </c>
      <c r="Q117" s="312">
        <v>2.3696547153937662E-5</v>
      </c>
      <c r="R117" s="312">
        <v>1.7976500417449417E-5</v>
      </c>
    </row>
    <row r="118" spans="1:18" x14ac:dyDescent="0.45">
      <c r="A118" s="239">
        <v>15</v>
      </c>
      <c r="B118" s="214">
        <v>113</v>
      </c>
      <c r="C118" s="214" t="s">
        <v>495</v>
      </c>
      <c r="D118" s="217">
        <v>3.156748485224103</v>
      </c>
      <c r="E118" s="217">
        <v>1.168404897666551E-2</v>
      </c>
      <c r="F118" s="217">
        <v>0.19915534295988438</v>
      </c>
      <c r="G118" s="218">
        <v>96418.670350999993</v>
      </c>
      <c r="H118" s="218">
        <v>105583.617189</v>
      </c>
      <c r="I118" s="217">
        <v>0.43897590107022355</v>
      </c>
      <c r="J118" s="217">
        <v>4.041895121608323E-4</v>
      </c>
      <c r="K118" s="217">
        <v>9.3930127934767332E-3</v>
      </c>
      <c r="L118" s="319">
        <v>116066.060769</v>
      </c>
      <c r="M118" s="312">
        <v>2.6325550674158581E-4</v>
      </c>
      <c r="N118" s="312">
        <v>9.7438558964802136E-7</v>
      </c>
      <c r="O118" s="312">
        <v>1.6608463099484681E-5</v>
      </c>
      <c r="P118" s="312">
        <v>3.6608182065978544E-5</v>
      </c>
      <c r="Q118" s="312">
        <v>3.3707188058088321E-8</v>
      </c>
      <c r="R118" s="312">
        <v>7.8332573987166113E-7</v>
      </c>
    </row>
    <row r="119" spans="1:18" x14ac:dyDescent="0.45">
      <c r="A119" s="330">
        <v>177</v>
      </c>
      <c r="B119" s="138">
        <v>114</v>
      </c>
      <c r="C119" s="138" t="s">
        <v>523</v>
      </c>
      <c r="D119" s="215">
        <v>3.1019770762203871</v>
      </c>
      <c r="E119" s="215">
        <v>1.5285931938954915</v>
      </c>
      <c r="F119" s="215">
        <v>0.22538632214277812</v>
      </c>
      <c r="G119" s="216">
        <v>15337.312866</v>
      </c>
      <c r="H119" s="216">
        <v>70413.411403000006</v>
      </c>
      <c r="I119" s="215">
        <v>0.89952617079125941</v>
      </c>
      <c r="J119" s="215">
        <v>0.71915565295622463</v>
      </c>
      <c r="K119" s="215">
        <v>0</v>
      </c>
      <c r="L119" s="318">
        <v>62641.210912000002</v>
      </c>
      <c r="M119" s="312">
        <v>1.3961464207111772E-4</v>
      </c>
      <c r="N119" s="312">
        <v>6.8799345189907274E-5</v>
      </c>
      <c r="O119" s="312">
        <v>1.0144249915615412E-5</v>
      </c>
      <c r="P119" s="312">
        <v>4.0486122651056681E-5</v>
      </c>
      <c r="Q119" s="312">
        <v>3.2367956504450572E-5</v>
      </c>
      <c r="R119" s="312">
        <v>0</v>
      </c>
    </row>
    <row r="120" spans="1:18" x14ac:dyDescent="0.45">
      <c r="A120" s="239">
        <v>141</v>
      </c>
      <c r="B120" s="214">
        <v>115</v>
      </c>
      <c r="C120" s="214" t="s">
        <v>507</v>
      </c>
      <c r="D120" s="217">
        <v>3.0715577206321494</v>
      </c>
      <c r="E120" s="217">
        <v>0.93330280393447629</v>
      </c>
      <c r="F120" s="217">
        <v>0.13950027190245856</v>
      </c>
      <c r="G120" s="218">
        <v>63691.200227000001</v>
      </c>
      <c r="H120" s="218">
        <v>63691.200227000001</v>
      </c>
      <c r="I120" s="217">
        <v>0.54318083257873417</v>
      </c>
      <c r="J120" s="217">
        <v>0.18338927775320271</v>
      </c>
      <c r="K120" s="217">
        <v>1.1180210420407137E-2</v>
      </c>
      <c r="L120" s="319">
        <v>241443.28295600001</v>
      </c>
      <c r="M120" s="312">
        <v>5.3285132181219732E-4</v>
      </c>
      <c r="N120" s="312">
        <v>1.6190860727994565E-4</v>
      </c>
      <c r="O120" s="312">
        <v>2.420039310252249E-5</v>
      </c>
      <c r="P120" s="312">
        <v>9.4230566685577557E-5</v>
      </c>
      <c r="Q120" s="312">
        <v>3.1814221950179377E-5</v>
      </c>
      <c r="R120" s="312">
        <v>1.9395337618550012E-6</v>
      </c>
    </row>
    <row r="121" spans="1:18" x14ac:dyDescent="0.45">
      <c r="A121" s="330">
        <v>147</v>
      </c>
      <c r="B121" s="138">
        <v>116</v>
      </c>
      <c r="C121" s="138" t="s">
        <v>510</v>
      </c>
      <c r="D121" s="215">
        <v>2.990399685694006</v>
      </c>
      <c r="E121" s="215">
        <v>0.14692068883169263</v>
      </c>
      <c r="F121" s="215">
        <v>0.16396237429352298</v>
      </c>
      <c r="G121" s="216">
        <v>119434.51235400001</v>
      </c>
      <c r="H121" s="216">
        <v>126736.43282099999</v>
      </c>
      <c r="I121" s="215">
        <v>0.28425069930655189</v>
      </c>
      <c r="J121" s="215">
        <v>0</v>
      </c>
      <c r="K121" s="215">
        <v>9.5648015303682451E-5</v>
      </c>
      <c r="L121" s="318">
        <v>185389.632468</v>
      </c>
      <c r="M121" s="312">
        <v>3.9833358105317618E-4</v>
      </c>
      <c r="N121" s="312">
        <v>1.9570442169687933E-5</v>
      </c>
      <c r="O121" s="312">
        <v>2.1840465013011408E-5</v>
      </c>
      <c r="P121" s="312">
        <v>3.7863366396579526E-5</v>
      </c>
      <c r="Q121" s="312">
        <v>0</v>
      </c>
      <c r="R121" s="312">
        <v>1.274071042704203E-8</v>
      </c>
    </row>
    <row r="122" spans="1:18" x14ac:dyDescent="0.45">
      <c r="A122" s="239">
        <v>61</v>
      </c>
      <c r="B122" s="214">
        <v>117</v>
      </c>
      <c r="C122" s="214" t="s">
        <v>488</v>
      </c>
      <c r="D122" s="217">
        <v>2.9355436921861373</v>
      </c>
      <c r="E122" s="217">
        <v>0.19613154789389975</v>
      </c>
      <c r="F122" s="217">
        <v>0.5918526499409984</v>
      </c>
      <c r="G122" s="218">
        <v>108381.483095</v>
      </c>
      <c r="H122" s="218">
        <v>102130.809788</v>
      </c>
      <c r="I122" s="217">
        <v>0.6425982387984851</v>
      </c>
      <c r="J122" s="217">
        <v>5.0872209651276618E-3</v>
      </c>
      <c r="K122" s="217">
        <v>0.19538459069536052</v>
      </c>
      <c r="L122" s="319">
        <v>114467.176169</v>
      </c>
      <c r="M122" s="312">
        <v>2.4143584957491229E-4</v>
      </c>
      <c r="N122" s="312">
        <v>1.6130976697860612E-5</v>
      </c>
      <c r="O122" s="312">
        <v>4.8677336243376697E-5</v>
      </c>
      <c r="P122" s="312">
        <v>5.2850942785360215E-5</v>
      </c>
      <c r="Q122" s="312">
        <v>4.1840205579642313E-7</v>
      </c>
      <c r="R122" s="312">
        <v>1.6069542679247481E-5</v>
      </c>
    </row>
    <row r="123" spans="1:18" x14ac:dyDescent="0.45">
      <c r="A123" s="330">
        <v>122</v>
      </c>
      <c r="B123" s="138">
        <v>118</v>
      </c>
      <c r="C123" s="138" t="s">
        <v>500</v>
      </c>
      <c r="D123" s="215">
        <v>2.8869403014643735</v>
      </c>
      <c r="E123" s="215">
        <v>3.0017378752338533</v>
      </c>
      <c r="F123" s="215">
        <v>1.5106979041034747</v>
      </c>
      <c r="G123" s="216">
        <v>247920.815845</v>
      </c>
      <c r="H123" s="216">
        <v>326940.19587599998</v>
      </c>
      <c r="I123" s="215">
        <v>0.24353710909016663</v>
      </c>
      <c r="J123" s="215">
        <v>0.31670266723366386</v>
      </c>
      <c r="K123" s="215">
        <v>0.19083210593460195</v>
      </c>
      <c r="L123" s="318">
        <v>353633.18592299998</v>
      </c>
      <c r="M123" s="312">
        <v>7.3353874130179908E-4</v>
      </c>
      <c r="N123" s="312">
        <v>7.6270750094835306E-4</v>
      </c>
      <c r="O123" s="312">
        <v>3.8385117922293965E-4</v>
      </c>
      <c r="P123" s="312">
        <v>6.1880013373211877E-5</v>
      </c>
      <c r="Q123" s="312">
        <v>8.0470550697451325E-5</v>
      </c>
      <c r="R123" s="312">
        <v>4.8488270684445589E-5</v>
      </c>
    </row>
    <row r="124" spans="1:18" x14ac:dyDescent="0.45">
      <c r="A124" s="239">
        <v>4</v>
      </c>
      <c r="B124" s="214">
        <v>119</v>
      </c>
      <c r="C124" s="214" t="s">
        <v>491</v>
      </c>
      <c r="D124" s="217">
        <v>2.8190857122334267</v>
      </c>
      <c r="E124" s="217">
        <v>0.67593271231322116</v>
      </c>
      <c r="F124" s="217">
        <v>0.68588046150936255</v>
      </c>
      <c r="G124" s="218">
        <v>253063.32080799999</v>
      </c>
      <c r="H124" s="218">
        <v>238903.366748</v>
      </c>
      <c r="I124" s="217">
        <v>0.45834027096769642</v>
      </c>
      <c r="J124" s="217">
        <v>0.13735023073992011</v>
      </c>
      <c r="K124" s="217">
        <v>0.17692530236102683</v>
      </c>
      <c r="L124" s="319">
        <v>267238.131452</v>
      </c>
      <c r="M124" s="312">
        <v>5.4130114500233273E-4</v>
      </c>
      <c r="N124" s="312">
        <v>1.2978787751359545E-4</v>
      </c>
      <c r="O124" s="312">
        <v>1.3169797482163415E-4</v>
      </c>
      <c r="P124" s="312">
        <v>8.80072969753501E-5</v>
      </c>
      <c r="Q124" s="312">
        <v>2.6373031810711115E-5</v>
      </c>
      <c r="R124" s="312">
        <v>3.3971960601380175E-5</v>
      </c>
    </row>
    <row r="125" spans="1:18" x14ac:dyDescent="0.45">
      <c r="A125" s="330">
        <v>19</v>
      </c>
      <c r="B125" s="138">
        <v>120</v>
      </c>
      <c r="C125" s="138" t="s">
        <v>473</v>
      </c>
      <c r="D125" s="215">
        <v>2.7763528521789436</v>
      </c>
      <c r="E125" s="215">
        <v>0.86592451784308344</v>
      </c>
      <c r="F125" s="215">
        <v>2.0848016934215803</v>
      </c>
      <c r="G125" s="216">
        <v>48756.895916000001</v>
      </c>
      <c r="H125" s="216">
        <v>47122.551721999997</v>
      </c>
      <c r="I125" s="215">
        <v>0.61004751472689056</v>
      </c>
      <c r="J125" s="215">
        <v>0.58769722364386623</v>
      </c>
      <c r="K125" s="215">
        <v>0.41795263251615661</v>
      </c>
      <c r="L125" s="318">
        <v>47796.539796999998</v>
      </c>
      <c r="M125" s="312">
        <v>9.5346192899147425E-5</v>
      </c>
      <c r="N125" s="312">
        <v>2.9737792892416715E-5</v>
      </c>
      <c r="O125" s="312">
        <v>7.1596772817056697E-5</v>
      </c>
      <c r="P125" s="312">
        <v>2.0950401881067044E-5</v>
      </c>
      <c r="Q125" s="312">
        <v>2.0182842684374281E-5</v>
      </c>
      <c r="R125" s="312">
        <v>1.4353432162384052E-5</v>
      </c>
    </row>
    <row r="126" spans="1:18" x14ac:dyDescent="0.45">
      <c r="A126" s="239">
        <v>245</v>
      </c>
      <c r="B126" s="214">
        <v>121</v>
      </c>
      <c r="C126" s="214" t="s">
        <v>537</v>
      </c>
      <c r="D126" s="217">
        <v>2.7675275829128991</v>
      </c>
      <c r="E126" s="217">
        <v>2.6443501800928058</v>
      </c>
      <c r="F126" s="217">
        <v>0.98124618343668668</v>
      </c>
      <c r="G126" s="218">
        <v>883575.87979499996</v>
      </c>
      <c r="H126" s="218">
        <v>1086198.164145</v>
      </c>
      <c r="I126" s="217">
        <v>0.27182036024400974</v>
      </c>
      <c r="J126" s="217">
        <v>0.15361152910614695</v>
      </c>
      <c r="K126" s="217">
        <v>8.5802739389830088E-2</v>
      </c>
      <c r="L126" s="319">
        <v>1034290.704745</v>
      </c>
      <c r="M126" s="312">
        <v>2.0566804434987217E-3</v>
      </c>
      <c r="N126" s="312">
        <v>1.9651414984037619E-3</v>
      </c>
      <c r="O126" s="312">
        <v>7.2921037831459525E-4</v>
      </c>
      <c r="P126" s="312">
        <v>2.0200254642818019E-4</v>
      </c>
      <c r="Q126" s="312">
        <v>1.1415598159134596E-4</v>
      </c>
      <c r="R126" s="312">
        <v>6.3764067679478254E-5</v>
      </c>
    </row>
    <row r="127" spans="1:18" x14ac:dyDescent="0.45">
      <c r="A127" s="330">
        <v>168</v>
      </c>
      <c r="B127" s="138">
        <v>122</v>
      </c>
      <c r="C127" s="138" t="s">
        <v>519</v>
      </c>
      <c r="D127" s="215">
        <v>2.6743842020878192</v>
      </c>
      <c r="E127" s="215">
        <v>0.94167179329437101</v>
      </c>
      <c r="F127" s="215">
        <v>0</v>
      </c>
      <c r="G127" s="216">
        <v>118156.703089</v>
      </c>
      <c r="H127" s="216">
        <v>237959.69613600001</v>
      </c>
      <c r="I127" s="215">
        <v>0.76914750871769011</v>
      </c>
      <c r="J127" s="215">
        <v>0.47186988959491016</v>
      </c>
      <c r="K127" s="215">
        <v>0</v>
      </c>
      <c r="L127" s="318">
        <v>299241.07814900001</v>
      </c>
      <c r="M127" s="312">
        <v>5.7501244968359837E-4</v>
      </c>
      <c r="N127" s="312">
        <v>2.0246642357423067E-4</v>
      </c>
      <c r="O127" s="312">
        <v>0</v>
      </c>
      <c r="P127" s="312">
        <v>1.6537242211142589E-4</v>
      </c>
      <c r="Q127" s="312">
        <v>1.0145552794399458E-4</v>
      </c>
      <c r="R127" s="312">
        <v>0</v>
      </c>
    </row>
    <row r="128" spans="1:18" x14ac:dyDescent="0.45">
      <c r="A128" s="239">
        <v>64</v>
      </c>
      <c r="B128" s="214">
        <v>123</v>
      </c>
      <c r="C128" s="214" t="s">
        <v>494</v>
      </c>
      <c r="D128" s="217">
        <v>2.6543184505343285</v>
      </c>
      <c r="E128" s="217">
        <v>0.41828429219733565</v>
      </c>
      <c r="F128" s="217">
        <v>0.46950666081100861</v>
      </c>
      <c r="G128" s="218">
        <v>68798.220033999998</v>
      </c>
      <c r="H128" s="218">
        <v>60008.332182999999</v>
      </c>
      <c r="I128" s="217">
        <v>0.54386677384824988</v>
      </c>
      <c r="J128" s="217">
        <v>0.17555607190384656</v>
      </c>
      <c r="K128" s="217">
        <v>6.2968674087999832E-2</v>
      </c>
      <c r="L128" s="319">
        <v>95633.223284000007</v>
      </c>
      <c r="M128" s="312">
        <v>1.8238707500244875E-4</v>
      </c>
      <c r="N128" s="312">
        <v>2.874170902816282E-5</v>
      </c>
      <c r="O128" s="312">
        <v>3.2261368843006961E-5</v>
      </c>
      <c r="P128" s="312">
        <v>3.7370900260001681E-5</v>
      </c>
      <c r="Q128" s="312">
        <v>1.2063043319846013E-5</v>
      </c>
      <c r="R128" s="312">
        <v>4.3267876472699998E-6</v>
      </c>
    </row>
    <row r="129" spans="1:18" x14ac:dyDescent="0.45">
      <c r="A129" s="330">
        <v>209</v>
      </c>
      <c r="B129" s="138">
        <v>124</v>
      </c>
      <c r="C129" s="138" t="s">
        <v>529</v>
      </c>
      <c r="D129" s="215">
        <v>2.6428840430372622</v>
      </c>
      <c r="E129" s="215">
        <v>1.1874482524371561</v>
      </c>
      <c r="F129" s="215">
        <v>0.71481755765491595</v>
      </c>
      <c r="G129" s="216">
        <v>59683.456423000003</v>
      </c>
      <c r="H129" s="216">
        <v>80201.198451999997</v>
      </c>
      <c r="I129" s="215">
        <v>0.35371029786753477</v>
      </c>
      <c r="J129" s="215">
        <v>0.17253224284222721</v>
      </c>
      <c r="K129" s="215">
        <v>0.11200828345165438</v>
      </c>
      <c r="L129" s="318">
        <v>92246.787710000004</v>
      </c>
      <c r="M129" s="312">
        <v>1.75170754005874E-4</v>
      </c>
      <c r="N129" s="312">
        <v>7.8704249726873604E-5</v>
      </c>
      <c r="O129" s="312">
        <v>4.7378215809706456E-5</v>
      </c>
      <c r="P129" s="312">
        <v>2.3443972027578198E-5</v>
      </c>
      <c r="Q129" s="312">
        <v>1.1435463144370496E-5</v>
      </c>
      <c r="R129" s="312">
        <v>7.4239259640697472E-6</v>
      </c>
    </row>
    <row r="130" spans="1:18" x14ac:dyDescent="0.45">
      <c r="A130" s="239">
        <v>185</v>
      </c>
      <c r="B130" s="214">
        <v>125</v>
      </c>
      <c r="C130" s="214" t="s">
        <v>527</v>
      </c>
      <c r="D130" s="217">
        <v>2.6331860736527628</v>
      </c>
      <c r="E130" s="217">
        <v>0.82714316891352313</v>
      </c>
      <c r="F130" s="217">
        <v>0.95822811616039816</v>
      </c>
      <c r="G130" s="218">
        <v>43666.320566000002</v>
      </c>
      <c r="H130" s="218">
        <v>56282.065009999998</v>
      </c>
      <c r="I130" s="217">
        <v>0.49904640081483381</v>
      </c>
      <c r="J130" s="217">
        <v>0.31850542941037502</v>
      </c>
      <c r="K130" s="217">
        <v>0</v>
      </c>
      <c r="L130" s="319">
        <v>58336.281457999998</v>
      </c>
      <c r="M130" s="312">
        <v>1.1037037818661829E-4</v>
      </c>
      <c r="N130" s="312">
        <v>3.4669826519636264E-5</v>
      </c>
      <c r="O130" s="312">
        <v>4.016427119522298E-5</v>
      </c>
      <c r="P130" s="312">
        <v>2.0917602649400642E-5</v>
      </c>
      <c r="Q130" s="312">
        <v>1.3350201510730773E-5</v>
      </c>
      <c r="R130" s="312">
        <v>0</v>
      </c>
    </row>
    <row r="131" spans="1:18" x14ac:dyDescent="0.45">
      <c r="A131" s="330">
        <v>142</v>
      </c>
      <c r="B131" s="138">
        <v>126</v>
      </c>
      <c r="C131" s="138" t="s">
        <v>509</v>
      </c>
      <c r="D131" s="215">
        <v>2.5872540081756106</v>
      </c>
      <c r="E131" s="215">
        <v>6.8246857052635737E-2</v>
      </c>
      <c r="F131" s="215">
        <v>0.12776056365825258</v>
      </c>
      <c r="G131" s="216">
        <v>209199.27920700001</v>
      </c>
      <c r="H131" s="216">
        <v>201662.72658700001</v>
      </c>
      <c r="I131" s="215">
        <v>0.31245935225557336</v>
      </c>
      <c r="J131" s="215">
        <v>8.3686883934766608E-4</v>
      </c>
      <c r="K131" s="215">
        <v>9.4703891440102959E-3</v>
      </c>
      <c r="L131" s="318">
        <v>189580.95777499999</v>
      </c>
      <c r="M131" s="312">
        <v>3.5242444155610049E-4</v>
      </c>
      <c r="N131" s="312">
        <v>9.2962888099627366E-6</v>
      </c>
      <c r="O131" s="312">
        <v>1.74029860067362E-5</v>
      </c>
      <c r="P131" s="312">
        <v>4.256184834565228E-5</v>
      </c>
      <c r="Q131" s="312">
        <v>1.139946183988227E-7</v>
      </c>
      <c r="R131" s="312">
        <v>1.2900150487157908E-6</v>
      </c>
    </row>
    <row r="132" spans="1:18" x14ac:dyDescent="0.45">
      <c r="A132" s="239">
        <v>36</v>
      </c>
      <c r="B132" s="214">
        <v>127</v>
      </c>
      <c r="C132" s="214" t="s">
        <v>470</v>
      </c>
      <c r="D132" s="217">
        <v>2.497868663390352</v>
      </c>
      <c r="E132" s="217">
        <v>2.7877474283042396</v>
      </c>
      <c r="F132" s="217">
        <v>1.1034864011845387</v>
      </c>
      <c r="G132" s="218">
        <v>548486.38811900001</v>
      </c>
      <c r="H132" s="218">
        <v>772917.13045199995</v>
      </c>
      <c r="I132" s="217">
        <v>0.20703995147800794</v>
      </c>
      <c r="J132" s="217">
        <v>0.29821298856335204</v>
      </c>
      <c r="K132" s="217">
        <v>0.15656410660690254</v>
      </c>
      <c r="L132" s="319">
        <v>758005.02467700001</v>
      </c>
      <c r="M132" s="312">
        <v>1.3604228660353559E-3</v>
      </c>
      <c r="N132" s="312">
        <v>1.5183005422906317E-3</v>
      </c>
      <c r="O132" s="312">
        <v>6.0099562260127956E-4</v>
      </c>
      <c r="P132" s="312">
        <v>1.1276088623139756E-4</v>
      </c>
      <c r="Q132" s="312">
        <v>1.6241677336216475E-4</v>
      </c>
      <c r="R132" s="312">
        <v>8.5270051924720439E-5</v>
      </c>
    </row>
    <row r="133" spans="1:18" x14ac:dyDescent="0.45">
      <c r="A133" s="330">
        <v>148</v>
      </c>
      <c r="B133" s="138">
        <v>128</v>
      </c>
      <c r="C133" s="138" t="s">
        <v>511</v>
      </c>
      <c r="D133" s="215">
        <v>2.4283908460557031</v>
      </c>
      <c r="E133" s="215">
        <v>0</v>
      </c>
      <c r="F133" s="215">
        <v>0.33824475077414989</v>
      </c>
      <c r="G133" s="216">
        <v>81086.118543999997</v>
      </c>
      <c r="H133" s="216">
        <v>104179.33928</v>
      </c>
      <c r="I133" s="215">
        <v>0.35044928769063127</v>
      </c>
      <c r="J133" s="215">
        <v>0</v>
      </c>
      <c r="K133" s="215">
        <v>0</v>
      </c>
      <c r="L133" s="318">
        <v>145797.59176800001</v>
      </c>
      <c r="M133" s="312">
        <v>2.5439066840958393E-4</v>
      </c>
      <c r="N133" s="312">
        <v>0</v>
      </c>
      <c r="O133" s="312">
        <v>3.5433467547132803E-5</v>
      </c>
      <c r="P133" s="312">
        <v>3.6711976856643652E-5</v>
      </c>
      <c r="Q133" s="312">
        <v>0</v>
      </c>
      <c r="R133" s="312">
        <v>0</v>
      </c>
    </row>
    <row r="134" spans="1:18" x14ac:dyDescent="0.45">
      <c r="A134" s="239">
        <v>60</v>
      </c>
      <c r="B134" s="214">
        <v>129</v>
      </c>
      <c r="C134" s="214" t="s">
        <v>478</v>
      </c>
      <c r="D134" s="217">
        <v>2.4262145812823723</v>
      </c>
      <c r="E134" s="217">
        <v>0.65846322319115924</v>
      </c>
      <c r="F134" s="217">
        <v>0.8267144426190095</v>
      </c>
      <c r="G134" s="218">
        <v>121938.786538</v>
      </c>
      <c r="H134" s="218">
        <v>145012.96391399999</v>
      </c>
      <c r="I134" s="217">
        <v>0.47930720680301675</v>
      </c>
      <c r="J134" s="217">
        <v>7.1514933133231637E-2</v>
      </c>
      <c r="K134" s="217">
        <v>1.3783896357421058E-2</v>
      </c>
      <c r="L134" s="319">
        <v>150961.71587000001</v>
      </c>
      <c r="M134" s="312">
        <v>2.6316508578470913E-4</v>
      </c>
      <c r="N134" s="312">
        <v>7.1421766217227259E-5</v>
      </c>
      <c r="O134" s="312">
        <v>8.9671531483541479E-5</v>
      </c>
      <c r="P134" s="312">
        <v>5.198918643415115E-5</v>
      </c>
      <c r="Q134" s="312">
        <v>7.7570358607552481E-6</v>
      </c>
      <c r="R134" s="312">
        <v>1.4951028220393326E-6</v>
      </c>
    </row>
    <row r="135" spans="1:18" x14ac:dyDescent="0.45">
      <c r="A135" s="330">
        <v>238</v>
      </c>
      <c r="B135" s="138">
        <v>130</v>
      </c>
      <c r="C135" s="138" t="s">
        <v>532</v>
      </c>
      <c r="D135" s="215">
        <v>2.3941559693160523</v>
      </c>
      <c r="E135" s="215">
        <v>0</v>
      </c>
      <c r="F135" s="215">
        <v>0</v>
      </c>
      <c r="G135" s="216">
        <v>9.9999999999999995E-7</v>
      </c>
      <c r="H135" s="216">
        <v>9.9999999999999995E-7</v>
      </c>
      <c r="I135" s="215">
        <v>0</v>
      </c>
      <c r="J135" s="215">
        <v>0</v>
      </c>
      <c r="K135" s="215">
        <v>0</v>
      </c>
      <c r="L135" s="318">
        <v>1743.757241</v>
      </c>
      <c r="M135" s="312">
        <v>2.9996508166363108E-6</v>
      </c>
      <c r="N135" s="312">
        <v>0</v>
      </c>
      <c r="O135" s="312">
        <v>0</v>
      </c>
      <c r="P135" s="312">
        <v>0</v>
      </c>
      <c r="Q135" s="312">
        <v>0</v>
      </c>
      <c r="R135" s="312">
        <v>0</v>
      </c>
    </row>
    <row r="136" spans="1:18" x14ac:dyDescent="0.45">
      <c r="A136" s="239">
        <v>33</v>
      </c>
      <c r="B136" s="214">
        <v>131</v>
      </c>
      <c r="C136" s="214" t="s">
        <v>481</v>
      </c>
      <c r="D136" s="217">
        <v>2.2201680037433444</v>
      </c>
      <c r="E136" s="217">
        <v>0.40288081887687138</v>
      </c>
      <c r="F136" s="217">
        <v>0.46465771060093575</v>
      </c>
      <c r="G136" s="218">
        <v>211508.57724700001</v>
      </c>
      <c r="H136" s="218">
        <v>202322.434033</v>
      </c>
      <c r="I136" s="217">
        <v>0.26329942610480161</v>
      </c>
      <c r="J136" s="217">
        <v>0</v>
      </c>
      <c r="K136" s="217">
        <v>5.7227527276994032E-2</v>
      </c>
      <c r="L136" s="319">
        <v>275210.81280000001</v>
      </c>
      <c r="M136" s="312">
        <v>4.3901925781768915E-4</v>
      </c>
      <c r="N136" s="312">
        <v>7.9666240480039683E-5</v>
      </c>
      <c r="O136" s="312">
        <v>9.1882093113378389E-5</v>
      </c>
      <c r="P136" s="312">
        <v>5.2065212379178273E-5</v>
      </c>
      <c r="Q136" s="312">
        <v>0</v>
      </c>
      <c r="R136" s="312">
        <v>1.1316254675108748E-5</v>
      </c>
    </row>
    <row r="137" spans="1:18" x14ac:dyDescent="0.45">
      <c r="A137" s="330">
        <v>144</v>
      </c>
      <c r="B137" s="138">
        <v>132</v>
      </c>
      <c r="C137" s="138" t="s">
        <v>508</v>
      </c>
      <c r="D137" s="215">
        <v>2.1928352828580091</v>
      </c>
      <c r="E137" s="215">
        <v>2.243221635629316</v>
      </c>
      <c r="F137" s="215">
        <v>0.22877582808386288</v>
      </c>
      <c r="G137" s="216">
        <v>398939.54163599998</v>
      </c>
      <c r="H137" s="216">
        <v>551555.78893899999</v>
      </c>
      <c r="I137" s="215">
        <v>0.19252891606128231</v>
      </c>
      <c r="J137" s="215">
        <v>0.18717455644714559</v>
      </c>
      <c r="K137" s="215">
        <v>6.5670354367472261E-2</v>
      </c>
      <c r="L137" s="318">
        <v>557890.50788399996</v>
      </c>
      <c r="M137" s="312">
        <v>8.7899665314571183E-4</v>
      </c>
      <c r="N137" s="312">
        <v>8.9919399117489277E-4</v>
      </c>
      <c r="O137" s="312">
        <v>9.1704647758249073E-5</v>
      </c>
      <c r="P137" s="312">
        <v>7.7175095719488656E-5</v>
      </c>
      <c r="Q137" s="312">
        <v>7.5028804013332488E-5</v>
      </c>
      <c r="R137" s="312">
        <v>2.6323920520225754E-5</v>
      </c>
    </row>
    <row r="138" spans="1:18" x14ac:dyDescent="0.45">
      <c r="A138" s="239">
        <v>12</v>
      </c>
      <c r="B138" s="214">
        <v>133</v>
      </c>
      <c r="C138" s="214" t="s">
        <v>496</v>
      </c>
      <c r="D138" s="217">
        <v>2.1516082036014237</v>
      </c>
      <c r="E138" s="217">
        <v>4.1179070795430749E-3</v>
      </c>
      <c r="F138" s="217">
        <v>5.2811576669846219E-3</v>
      </c>
      <c r="G138" s="218">
        <v>252682.525284</v>
      </c>
      <c r="H138" s="218">
        <v>240334.691234</v>
      </c>
      <c r="I138" s="217">
        <v>0.32960871796428876</v>
      </c>
      <c r="J138" s="217">
        <v>0</v>
      </c>
      <c r="K138" s="217">
        <v>0</v>
      </c>
      <c r="L138" s="319">
        <v>336083.72208600002</v>
      </c>
      <c r="M138" s="312">
        <v>5.1956861420639395E-4</v>
      </c>
      <c r="N138" s="312">
        <v>9.9438888138076372E-7</v>
      </c>
      <c r="O138" s="312">
        <v>1.2752896953301322E-6</v>
      </c>
      <c r="P138" s="312">
        <v>7.9593647457005051E-5</v>
      </c>
      <c r="Q138" s="312">
        <v>0</v>
      </c>
      <c r="R138" s="312">
        <v>0</v>
      </c>
    </row>
    <row r="139" spans="1:18" x14ac:dyDescent="0.45">
      <c r="A139" s="330">
        <v>174</v>
      </c>
      <c r="B139" s="138">
        <v>134</v>
      </c>
      <c r="C139" s="138" t="s">
        <v>522</v>
      </c>
      <c r="D139" s="215">
        <v>2.1395417448796299</v>
      </c>
      <c r="E139" s="215">
        <v>2.0311339490425291</v>
      </c>
      <c r="F139" s="215">
        <v>1.2374342041528079</v>
      </c>
      <c r="G139" s="216">
        <v>488565.361653</v>
      </c>
      <c r="H139" s="216">
        <v>433853.42239700002</v>
      </c>
      <c r="I139" s="215">
        <v>0.32473405074537043</v>
      </c>
      <c r="J139" s="215">
        <v>0.10869229010610686</v>
      </c>
      <c r="K139" s="215">
        <v>0.2674020629648059</v>
      </c>
      <c r="L139" s="318">
        <v>565922.08979899995</v>
      </c>
      <c r="M139" s="312">
        <v>8.6998076273433025E-4</v>
      </c>
      <c r="N139" s="312">
        <v>8.2589996966991896E-4</v>
      </c>
      <c r="O139" s="312">
        <v>5.0316566869461799E-4</v>
      </c>
      <c r="P139" s="312">
        <v>1.320434050092162E-4</v>
      </c>
      <c r="Q139" s="312">
        <v>4.4196474163756912E-5</v>
      </c>
      <c r="R139" s="312">
        <v>1.0873106414100053E-4</v>
      </c>
    </row>
    <row r="140" spans="1:18" x14ac:dyDescent="0.45">
      <c r="A140" s="239">
        <v>226</v>
      </c>
      <c r="B140" s="214">
        <v>135</v>
      </c>
      <c r="C140" s="214" t="s">
        <v>531</v>
      </c>
      <c r="D140" s="217">
        <v>2.1079684152865692</v>
      </c>
      <c r="E140" s="217">
        <v>6.9840890693631641E-2</v>
      </c>
      <c r="F140" s="217">
        <v>0</v>
      </c>
      <c r="G140" s="218">
        <v>210739.96122299999</v>
      </c>
      <c r="H140" s="218">
        <v>202182.520082</v>
      </c>
      <c r="I140" s="217">
        <v>0.27162636223580994</v>
      </c>
      <c r="J140" s="217">
        <v>4.1389615240941355E-2</v>
      </c>
      <c r="K140" s="217">
        <v>0</v>
      </c>
      <c r="L140" s="319">
        <v>272982.98909699998</v>
      </c>
      <c r="M140" s="312">
        <v>4.1345849838390306E-4</v>
      </c>
      <c r="N140" s="312">
        <v>1.3698644430617637E-5</v>
      </c>
      <c r="O140" s="312">
        <v>0</v>
      </c>
      <c r="P140" s="312">
        <v>5.3276997433679551E-5</v>
      </c>
      <c r="Q140" s="312">
        <v>8.1181900269984355E-6</v>
      </c>
      <c r="R140" s="312">
        <v>0</v>
      </c>
    </row>
    <row r="141" spans="1:18" x14ac:dyDescent="0.45">
      <c r="A141" s="330">
        <v>155</v>
      </c>
      <c r="B141" s="138">
        <v>136</v>
      </c>
      <c r="C141" s="138" t="s">
        <v>514</v>
      </c>
      <c r="D141" s="215">
        <v>1.8592006655104745</v>
      </c>
      <c r="E141" s="215">
        <v>0.13668373362621744</v>
      </c>
      <c r="F141" s="215">
        <v>4.3609581186503646E-3</v>
      </c>
      <c r="G141" s="216">
        <v>121716.528494</v>
      </c>
      <c r="H141" s="216">
        <v>87784.267731</v>
      </c>
      <c r="I141" s="215">
        <v>0.49158658242877512</v>
      </c>
      <c r="J141" s="215">
        <v>0</v>
      </c>
      <c r="K141" s="215">
        <v>0</v>
      </c>
      <c r="L141" s="318">
        <v>167503.50722</v>
      </c>
      <c r="M141" s="312">
        <v>2.2375997753927796E-4</v>
      </c>
      <c r="N141" s="312">
        <v>1.6450267974591986E-5</v>
      </c>
      <c r="O141" s="312">
        <v>5.248534538422259E-7</v>
      </c>
      <c r="P141" s="312">
        <v>5.9163814150567509E-5</v>
      </c>
      <c r="Q141" s="312">
        <v>0</v>
      </c>
      <c r="R141" s="312">
        <v>0</v>
      </c>
    </row>
    <row r="142" spans="1:18" x14ac:dyDescent="0.45">
      <c r="A142" s="239">
        <v>37</v>
      </c>
      <c r="B142" s="214">
        <v>137</v>
      </c>
      <c r="C142" s="214" t="s">
        <v>483</v>
      </c>
      <c r="D142" s="217">
        <v>1.8053233173000789</v>
      </c>
      <c r="E142" s="217">
        <v>0</v>
      </c>
      <c r="F142" s="217">
        <v>0</v>
      </c>
      <c r="G142" s="218">
        <v>14923.782073</v>
      </c>
      <c r="H142" s="218">
        <v>14923.782073</v>
      </c>
      <c r="I142" s="217">
        <v>0</v>
      </c>
      <c r="J142" s="217">
        <v>0</v>
      </c>
      <c r="K142" s="217">
        <v>0</v>
      </c>
      <c r="L142" s="319">
        <v>23803.516832000001</v>
      </c>
      <c r="M142" s="312">
        <v>3.0876520723118915E-5</v>
      </c>
      <c r="N142" s="312">
        <v>0</v>
      </c>
      <c r="O142" s="312">
        <v>0</v>
      </c>
      <c r="P142" s="312">
        <v>0</v>
      </c>
      <c r="Q142" s="312">
        <v>0</v>
      </c>
      <c r="R142" s="312">
        <v>0</v>
      </c>
    </row>
    <row r="143" spans="1:18" x14ac:dyDescent="0.45">
      <c r="A143" s="330">
        <v>49</v>
      </c>
      <c r="B143" s="138">
        <v>138</v>
      </c>
      <c r="C143" s="138" t="s">
        <v>482</v>
      </c>
      <c r="D143" s="215">
        <v>1.7908445010394383</v>
      </c>
      <c r="E143" s="215">
        <v>2.6861500241529224E-2</v>
      </c>
      <c r="F143" s="215">
        <v>7.4529018011179355E-3</v>
      </c>
      <c r="G143" s="216">
        <v>157419.96055600001</v>
      </c>
      <c r="H143" s="216">
        <v>203094.89934500001</v>
      </c>
      <c r="I143" s="215">
        <v>0.29262881794605017</v>
      </c>
      <c r="J143" s="215">
        <v>1.3429086202958865E-2</v>
      </c>
      <c r="K143" s="215">
        <v>1.2180577054837973E-4</v>
      </c>
      <c r="L143" s="318">
        <v>213888.09579399999</v>
      </c>
      <c r="M143" s="312">
        <v>2.7521793411366052E-4</v>
      </c>
      <c r="N143" s="312">
        <v>4.1280896244070171E-6</v>
      </c>
      <c r="O143" s="312">
        <v>1.1453659073499239E-6</v>
      </c>
      <c r="P143" s="312">
        <v>4.4971352169599005E-5</v>
      </c>
      <c r="Q143" s="312">
        <v>2.0637891004313434E-6</v>
      </c>
      <c r="R143" s="312">
        <v>1.8719175514116494E-8</v>
      </c>
    </row>
    <row r="144" spans="1:18" x14ac:dyDescent="0.45">
      <c r="A144" s="239">
        <v>149</v>
      </c>
      <c r="B144" s="214">
        <v>139</v>
      </c>
      <c r="C144" s="214" t="s">
        <v>512</v>
      </c>
      <c r="D144" s="217">
        <v>1.7071481537296496</v>
      </c>
      <c r="E144" s="217">
        <v>2.553574006960857</v>
      </c>
      <c r="F144" s="217">
        <v>1.5792272153813554</v>
      </c>
      <c r="G144" s="218">
        <v>307113.167266</v>
      </c>
      <c r="H144" s="218">
        <v>373348.185895</v>
      </c>
      <c r="I144" s="217">
        <v>0.16541882008098835</v>
      </c>
      <c r="J144" s="217">
        <v>0.22758678620679157</v>
      </c>
      <c r="K144" s="217">
        <v>0.3026150092077588</v>
      </c>
      <c r="L144" s="319">
        <v>414155.34466800001</v>
      </c>
      <c r="M144" s="312">
        <v>5.0800352028200523E-4</v>
      </c>
      <c r="N144" s="312">
        <v>7.5987815234586516E-4</v>
      </c>
      <c r="O144" s="312">
        <v>4.6993752884667606E-4</v>
      </c>
      <c r="P144" s="312">
        <v>4.9224399615492059E-5</v>
      </c>
      <c r="Q144" s="312">
        <v>6.7723992384686392E-5</v>
      </c>
      <c r="R144" s="312">
        <v>9.0050467870557218E-5</v>
      </c>
    </row>
    <row r="145" spans="1:18" x14ac:dyDescent="0.45">
      <c r="A145" s="330">
        <v>9</v>
      </c>
      <c r="B145" s="138">
        <v>140</v>
      </c>
      <c r="C145" s="138" t="s">
        <v>492</v>
      </c>
      <c r="D145" s="215">
        <v>1.6236467524630784</v>
      </c>
      <c r="E145" s="215">
        <v>2.1864270526093894</v>
      </c>
      <c r="F145" s="215">
        <v>0.87763143711274583</v>
      </c>
      <c r="G145" s="216">
        <v>887680.71864199999</v>
      </c>
      <c r="H145" s="216">
        <v>1170158.355242</v>
      </c>
      <c r="I145" s="215">
        <v>0.21027833744711577</v>
      </c>
      <c r="J145" s="215">
        <v>0.33094437868952659</v>
      </c>
      <c r="K145" s="215">
        <v>0.22667322286015607</v>
      </c>
      <c r="L145" s="318">
        <v>1307524.8105500001</v>
      </c>
      <c r="M145" s="312">
        <v>1.5253648184696497E-3</v>
      </c>
      <c r="N145" s="312">
        <v>2.0540791272124275E-3</v>
      </c>
      <c r="O145" s="312">
        <v>8.2450700296965202E-4</v>
      </c>
      <c r="P145" s="312">
        <v>1.9754985346507096E-4</v>
      </c>
      <c r="Q145" s="312">
        <v>3.1091178629680418E-4</v>
      </c>
      <c r="R145" s="312">
        <v>2.1295233025009542E-4</v>
      </c>
    </row>
    <row r="146" spans="1:18" x14ac:dyDescent="0.45">
      <c r="A146" s="239">
        <v>182</v>
      </c>
      <c r="B146" s="214">
        <v>141</v>
      </c>
      <c r="C146" s="214" t="s">
        <v>525</v>
      </c>
      <c r="D146" s="217">
        <v>1.5882313694966592</v>
      </c>
      <c r="E146" s="217">
        <v>7.5584885420714024E-2</v>
      </c>
      <c r="F146" s="217">
        <v>0</v>
      </c>
      <c r="G146" s="218">
        <v>9713.9623069999998</v>
      </c>
      <c r="H146" s="218">
        <v>12542.768327</v>
      </c>
      <c r="I146" s="217">
        <v>0</v>
      </c>
      <c r="J146" s="217">
        <v>0</v>
      </c>
      <c r="K146" s="217">
        <v>0</v>
      </c>
      <c r="L146" s="319">
        <v>12101.231492999999</v>
      </c>
      <c r="M146" s="312">
        <v>1.3809424416479471E-5</v>
      </c>
      <c r="N146" s="312">
        <v>6.5719880761227273E-7</v>
      </c>
      <c r="O146" s="312">
        <v>0</v>
      </c>
      <c r="P146" s="312">
        <v>0</v>
      </c>
      <c r="Q146" s="312">
        <v>0</v>
      </c>
      <c r="R146" s="312">
        <v>0</v>
      </c>
    </row>
    <row r="147" spans="1:18" x14ac:dyDescent="0.45">
      <c r="A147" s="330">
        <v>45</v>
      </c>
      <c r="B147" s="138">
        <v>142</v>
      </c>
      <c r="C147" s="138" t="s">
        <v>479</v>
      </c>
      <c r="D147" s="215">
        <v>1.5683777049814862</v>
      </c>
      <c r="E147" s="215">
        <v>0.40080268007825293</v>
      </c>
      <c r="F147" s="215">
        <v>0.58524277713873096</v>
      </c>
      <c r="G147" s="216">
        <v>141295.916432</v>
      </c>
      <c r="H147" s="216">
        <v>128781.355012</v>
      </c>
      <c r="I147" s="215">
        <v>0.275888628286722</v>
      </c>
      <c r="J147" s="215">
        <v>9.0603875110216812E-3</v>
      </c>
      <c r="K147" s="215">
        <v>0</v>
      </c>
      <c r="L147" s="318">
        <v>182004.988503</v>
      </c>
      <c r="M147" s="312">
        <v>2.0510025030236588E-4</v>
      </c>
      <c r="N147" s="312">
        <v>5.2413860350609312E-5</v>
      </c>
      <c r="O147" s="312">
        <v>7.6533503184567629E-5</v>
      </c>
      <c r="P147" s="312">
        <v>3.6078571212443376E-5</v>
      </c>
      <c r="Q147" s="312">
        <v>1.1848470814426125E-6</v>
      </c>
      <c r="R147" s="312">
        <v>0</v>
      </c>
    </row>
    <row r="148" spans="1:18" x14ac:dyDescent="0.45">
      <c r="A148" s="239">
        <v>43</v>
      </c>
      <c r="B148" s="214">
        <v>143</v>
      </c>
      <c r="C148" s="214" t="s">
        <v>485</v>
      </c>
      <c r="D148" s="217">
        <v>1.5268358078913045</v>
      </c>
      <c r="E148" s="217">
        <v>1.3392960017567024</v>
      </c>
      <c r="F148" s="217">
        <v>0.49741674610243547</v>
      </c>
      <c r="G148" s="218">
        <v>274751.05810299999</v>
      </c>
      <c r="H148" s="218">
        <v>385326.67106199998</v>
      </c>
      <c r="I148" s="217">
        <v>0.18529830544963963</v>
      </c>
      <c r="J148" s="217">
        <v>0.1385149087014296</v>
      </c>
      <c r="K148" s="217">
        <v>7.7438124545938083E-2</v>
      </c>
      <c r="L148" s="319">
        <v>536366.50815600005</v>
      </c>
      <c r="M148" s="312">
        <v>5.8841837617831902E-4</v>
      </c>
      <c r="N148" s="312">
        <v>5.1614350050132988E-4</v>
      </c>
      <c r="O148" s="312">
        <v>1.9169654818989863E-4</v>
      </c>
      <c r="P148" s="312">
        <v>7.1411036758337E-5</v>
      </c>
      <c r="Q148" s="312">
        <v>5.3381455447490814E-5</v>
      </c>
      <c r="R148" s="312">
        <v>2.9843428654287337E-5</v>
      </c>
    </row>
    <row r="149" spans="1:18" x14ac:dyDescent="0.45">
      <c r="A149" s="330">
        <v>48</v>
      </c>
      <c r="B149" s="138">
        <v>144</v>
      </c>
      <c r="C149" s="138" t="s">
        <v>476</v>
      </c>
      <c r="D149" s="215">
        <v>1.4947003055632888</v>
      </c>
      <c r="E149" s="215">
        <v>0</v>
      </c>
      <c r="F149" s="215">
        <v>0</v>
      </c>
      <c r="G149" s="216">
        <v>17066.157888999998</v>
      </c>
      <c r="H149" s="216">
        <v>17066.157888999998</v>
      </c>
      <c r="I149" s="215">
        <v>0</v>
      </c>
      <c r="J149" s="215">
        <v>0</v>
      </c>
      <c r="K149" s="215">
        <v>0</v>
      </c>
      <c r="L149" s="318">
        <v>3819.842048</v>
      </c>
      <c r="M149" s="312">
        <v>4.102341090864571E-6</v>
      </c>
      <c r="N149" s="312">
        <v>0</v>
      </c>
      <c r="O149" s="312">
        <v>0</v>
      </c>
      <c r="P149" s="312">
        <v>0</v>
      </c>
      <c r="Q149" s="312">
        <v>0</v>
      </c>
      <c r="R149" s="312">
        <v>0</v>
      </c>
    </row>
    <row r="150" spans="1:18" x14ac:dyDescent="0.45">
      <c r="A150" s="239">
        <v>129</v>
      </c>
      <c r="B150" s="214">
        <v>145</v>
      </c>
      <c r="C150" s="214" t="s">
        <v>503</v>
      </c>
      <c r="D150" s="217">
        <v>1.3619366796017092</v>
      </c>
      <c r="E150" s="217">
        <v>1.8004125355947531</v>
      </c>
      <c r="F150" s="217">
        <v>0.64710050134123931</v>
      </c>
      <c r="G150" s="218">
        <v>78066.983428000007</v>
      </c>
      <c r="H150" s="218">
        <v>83800.499903999997</v>
      </c>
      <c r="I150" s="217">
        <v>0.19234653021235762</v>
      </c>
      <c r="J150" s="217">
        <v>0.55494643955686163</v>
      </c>
      <c r="K150" s="217">
        <v>0.17444357316603812</v>
      </c>
      <c r="L150" s="319">
        <v>157841.33164799999</v>
      </c>
      <c r="M150" s="312">
        <v>1.5445781662194459E-4</v>
      </c>
      <c r="N150" s="312">
        <v>2.0418554946920875E-4</v>
      </c>
      <c r="O150" s="312">
        <v>7.3387942383168131E-5</v>
      </c>
      <c r="P150" s="312">
        <v>2.1814101592517515E-5</v>
      </c>
      <c r="Q150" s="312">
        <v>6.2936711140742547E-5</v>
      </c>
      <c r="R150" s="312">
        <v>1.9783719638740007E-5</v>
      </c>
    </row>
    <row r="151" spans="1:18" x14ac:dyDescent="0.45">
      <c r="A151" s="330">
        <v>26</v>
      </c>
      <c r="B151" s="138">
        <v>146</v>
      </c>
      <c r="C151" s="138" t="s">
        <v>468</v>
      </c>
      <c r="D151" s="215">
        <v>1.3584070307662637</v>
      </c>
      <c r="E151" s="215">
        <v>0.37460539805312787</v>
      </c>
      <c r="F151" s="215">
        <v>0.57808297045180024</v>
      </c>
      <c r="G151" s="216">
        <v>131466.78933</v>
      </c>
      <c r="H151" s="216">
        <v>165676.51555400001</v>
      </c>
      <c r="I151" s="215">
        <v>0.21500923476636716</v>
      </c>
      <c r="J151" s="215">
        <v>2.0036162381944507E-2</v>
      </c>
      <c r="K151" s="215">
        <v>0.12453076097032666</v>
      </c>
      <c r="L151" s="318">
        <v>172107.03200499999</v>
      </c>
      <c r="M151" s="312">
        <v>1.6798123687872588E-4</v>
      </c>
      <c r="N151" s="312">
        <v>4.6323875452054725E-5</v>
      </c>
      <c r="O151" s="312">
        <v>7.1486005442893084E-5</v>
      </c>
      <c r="P151" s="312">
        <v>2.6588140651796525E-5</v>
      </c>
      <c r="Q151" s="312">
        <v>2.4776810359436082E-6</v>
      </c>
      <c r="R151" s="312">
        <v>1.5399531056199212E-5</v>
      </c>
    </row>
    <row r="152" spans="1:18" x14ac:dyDescent="0.45">
      <c r="A152" s="239">
        <v>20</v>
      </c>
      <c r="B152" s="214">
        <v>147</v>
      </c>
      <c r="C152" s="214" t="s">
        <v>471</v>
      </c>
      <c r="D152" s="217">
        <v>1.3256135276264995</v>
      </c>
      <c r="E152" s="217">
        <v>2.1623566214129917</v>
      </c>
      <c r="F152" s="217">
        <v>0.25806418867088476</v>
      </c>
      <c r="G152" s="218">
        <v>459046.28587299999</v>
      </c>
      <c r="H152" s="218">
        <v>710051.20385000005</v>
      </c>
      <c r="I152" s="217">
        <v>0.20384223541661312</v>
      </c>
      <c r="J152" s="217">
        <v>0.36431379012712056</v>
      </c>
      <c r="K152" s="217">
        <v>3.4583083277682329E-2</v>
      </c>
      <c r="L152" s="319">
        <v>898171.68050000002</v>
      </c>
      <c r="M152" s="312">
        <v>8.5547736621014445E-4</v>
      </c>
      <c r="N152" s="312">
        <v>1.395464898887679E-3</v>
      </c>
      <c r="O152" s="312">
        <v>1.6654029838742652E-4</v>
      </c>
      <c r="P152" s="312">
        <v>1.3154846042407454E-4</v>
      </c>
      <c r="Q152" s="312">
        <v>2.3510789167187598E-4</v>
      </c>
      <c r="R152" s="312">
        <v>2.2318001726181503E-5</v>
      </c>
    </row>
    <row r="153" spans="1:18" x14ac:dyDescent="0.45">
      <c r="A153" s="330">
        <v>152</v>
      </c>
      <c r="B153" s="138">
        <v>148</v>
      </c>
      <c r="C153" s="138" t="s">
        <v>513</v>
      </c>
      <c r="D153" s="215">
        <v>1.2955720955125689</v>
      </c>
      <c r="E153" s="215">
        <v>1.7185124379885077</v>
      </c>
      <c r="F153" s="215">
        <v>1.039687355009101</v>
      </c>
      <c r="G153" s="216">
        <v>120259.42896</v>
      </c>
      <c r="H153" s="216">
        <v>138732.40552100001</v>
      </c>
      <c r="I153" s="215">
        <v>0.14065443452550719</v>
      </c>
      <c r="J153" s="215">
        <v>0.25065439633918329</v>
      </c>
      <c r="K153" s="215">
        <v>0.14344748033641994</v>
      </c>
      <c r="L153" s="318">
        <v>165539.984742</v>
      </c>
      <c r="M153" s="312">
        <v>1.5409790523539357E-4</v>
      </c>
      <c r="N153" s="312">
        <v>2.0440326534682541E-4</v>
      </c>
      <c r="O153" s="312">
        <v>1.2366246854309093E-4</v>
      </c>
      <c r="P153" s="312">
        <v>1.672971639133239E-5</v>
      </c>
      <c r="Q153" s="312">
        <v>2.9813329221658535E-5</v>
      </c>
      <c r="R153" s="312">
        <v>1.7061926779452757E-5</v>
      </c>
    </row>
    <row r="154" spans="1:18" x14ac:dyDescent="0.45">
      <c r="A154" s="239">
        <v>8</v>
      </c>
      <c r="B154" s="214">
        <v>149</v>
      </c>
      <c r="C154" s="214" t="s">
        <v>493</v>
      </c>
      <c r="D154" s="217">
        <v>1.2944092137208112</v>
      </c>
      <c r="E154" s="217">
        <v>0</v>
      </c>
      <c r="F154" s="217">
        <v>2.175897748021911E-2</v>
      </c>
      <c r="G154" s="218">
        <v>291900.321405</v>
      </c>
      <c r="H154" s="218">
        <v>377482.79408399999</v>
      </c>
      <c r="I154" s="217">
        <v>0.15473787966488461</v>
      </c>
      <c r="J154" s="217">
        <v>0</v>
      </c>
      <c r="K154" s="217">
        <v>1.1215408365192346E-3</v>
      </c>
      <c r="L154" s="319">
        <v>375333.93818599998</v>
      </c>
      <c r="M154" s="312">
        <v>3.4907734975692453E-4</v>
      </c>
      <c r="N154" s="312">
        <v>0</v>
      </c>
      <c r="O154" s="312">
        <v>5.8679790839728716E-6</v>
      </c>
      <c r="P154" s="312">
        <v>4.1729839658012763E-5</v>
      </c>
      <c r="Q154" s="312">
        <v>0</v>
      </c>
      <c r="R154" s="312">
        <v>3.0245806249393824E-7</v>
      </c>
    </row>
    <row r="155" spans="1:18" x14ac:dyDescent="0.45">
      <c r="A155" s="330">
        <v>54</v>
      </c>
      <c r="B155" s="138">
        <v>150</v>
      </c>
      <c r="C155" s="138" t="s">
        <v>486</v>
      </c>
      <c r="D155" s="215">
        <v>1.2002168282568544</v>
      </c>
      <c r="E155" s="215">
        <v>1.1552899448782052</v>
      </c>
      <c r="F155" s="215">
        <v>0.7111199387022854</v>
      </c>
      <c r="G155" s="216">
        <v>100279.695422</v>
      </c>
      <c r="H155" s="216">
        <v>142064.97386100001</v>
      </c>
      <c r="I155" s="215">
        <v>0.33177022370486953</v>
      </c>
      <c r="J155" s="215">
        <v>0.33340107759407339</v>
      </c>
      <c r="K155" s="215">
        <v>4.1582619765838325E-2</v>
      </c>
      <c r="L155" s="318">
        <v>167772.156904</v>
      </c>
      <c r="M155" s="312">
        <v>1.4468111213455896E-4</v>
      </c>
      <c r="N155" s="312">
        <v>1.3926536449718993E-4</v>
      </c>
      <c r="O155" s="312">
        <v>8.5722530438048347E-5</v>
      </c>
      <c r="P155" s="312">
        <v>3.9993511012894599E-5</v>
      </c>
      <c r="Q155" s="312">
        <v>4.0190103619216973E-5</v>
      </c>
      <c r="R155" s="312">
        <v>5.0126106646310665E-6</v>
      </c>
    </row>
    <row r="156" spans="1:18" x14ac:dyDescent="0.45">
      <c r="A156" s="239">
        <v>25</v>
      </c>
      <c r="B156" s="214">
        <v>151</v>
      </c>
      <c r="C156" s="214" t="s">
        <v>472</v>
      </c>
      <c r="D156" s="217">
        <v>1.1511261165963702</v>
      </c>
      <c r="E156" s="217">
        <v>1.4012769566833985</v>
      </c>
      <c r="F156" s="217">
        <v>0.67307468860382969</v>
      </c>
      <c r="G156" s="218">
        <v>245989.851853</v>
      </c>
      <c r="H156" s="218">
        <v>424882.45813799999</v>
      </c>
      <c r="I156" s="217">
        <v>0.16927492746645389</v>
      </c>
      <c r="J156" s="217">
        <v>0.27398964030302958</v>
      </c>
      <c r="K156" s="217">
        <v>0.15413725031756401</v>
      </c>
      <c r="L156" s="319">
        <v>445337.98695499997</v>
      </c>
      <c r="M156" s="312">
        <v>3.6833661082004329E-4</v>
      </c>
      <c r="N156" s="312">
        <v>4.4837971930574051E-4</v>
      </c>
      <c r="O156" s="312">
        <v>2.153700155480187E-4</v>
      </c>
      <c r="P156" s="312">
        <v>5.4164484830001197E-5</v>
      </c>
      <c r="Q156" s="312">
        <v>8.7671032786068993E-5</v>
      </c>
      <c r="R156" s="312">
        <v>4.9320740416316598E-5</v>
      </c>
    </row>
    <row r="157" spans="1:18" x14ac:dyDescent="0.45">
      <c r="A157" s="330">
        <v>264</v>
      </c>
      <c r="B157" s="138">
        <v>152</v>
      </c>
      <c r="C157" s="138" t="s">
        <v>538</v>
      </c>
      <c r="D157" s="215">
        <v>1.1036281614335064</v>
      </c>
      <c r="E157" s="215">
        <v>0.7191259115018831</v>
      </c>
      <c r="F157" s="215">
        <v>0</v>
      </c>
      <c r="G157" s="216">
        <v>182853.006838</v>
      </c>
      <c r="H157" s="216">
        <v>245681.900544</v>
      </c>
      <c r="I157" s="215">
        <v>0.18243693447275658</v>
      </c>
      <c r="J157" s="215">
        <v>7.5398039049080615E-2</v>
      </c>
      <c r="K157" s="215">
        <v>0</v>
      </c>
      <c r="L157" s="318">
        <v>250175.88840200001</v>
      </c>
      <c r="M157" s="312">
        <v>1.9838117735150495E-4</v>
      </c>
      <c r="N157" s="312">
        <v>1.2926549899054297E-4</v>
      </c>
      <c r="O157" s="312">
        <v>0</v>
      </c>
      <c r="P157" s="312">
        <v>3.2793702732354007E-5</v>
      </c>
      <c r="Q157" s="312">
        <v>1.3553071839996311E-5</v>
      </c>
      <c r="R157" s="312">
        <v>0</v>
      </c>
    </row>
    <row r="158" spans="1:18" x14ac:dyDescent="0.45">
      <c r="A158" s="239">
        <v>184</v>
      </c>
      <c r="B158" s="214">
        <v>153</v>
      </c>
      <c r="C158" s="214" t="s">
        <v>526</v>
      </c>
      <c r="D158" s="217">
        <v>1.081969584595498</v>
      </c>
      <c r="E158" s="217">
        <v>0</v>
      </c>
      <c r="F158" s="217">
        <v>0</v>
      </c>
      <c r="G158" s="218">
        <v>248370.32626199999</v>
      </c>
      <c r="H158" s="218">
        <v>289502.50438100001</v>
      </c>
      <c r="I158" s="217">
        <v>6.8087833653402804E-2</v>
      </c>
      <c r="J158" s="217">
        <v>0</v>
      </c>
      <c r="K158" s="217">
        <v>0</v>
      </c>
      <c r="L158" s="319">
        <v>320591.40805999999</v>
      </c>
      <c r="M158" s="312">
        <v>2.4922934159455972E-4</v>
      </c>
      <c r="N158" s="312">
        <v>0</v>
      </c>
      <c r="O158" s="312">
        <v>0</v>
      </c>
      <c r="P158" s="312">
        <v>1.5683884458158451E-5</v>
      </c>
      <c r="Q158" s="312">
        <v>0</v>
      </c>
      <c r="R158" s="312">
        <v>0</v>
      </c>
    </row>
    <row r="159" spans="1:18" x14ac:dyDescent="0.45">
      <c r="A159" s="330">
        <v>116</v>
      </c>
      <c r="B159" s="138">
        <v>154</v>
      </c>
      <c r="C159" s="138" t="s">
        <v>498</v>
      </c>
      <c r="D159" s="215">
        <v>0.9386182167856415</v>
      </c>
      <c r="E159" s="215">
        <v>0.50892074408003452</v>
      </c>
      <c r="F159" s="215">
        <v>6.6641133662827645E-2</v>
      </c>
      <c r="G159" s="216">
        <v>166262.41723699999</v>
      </c>
      <c r="H159" s="216">
        <v>211146.08457499999</v>
      </c>
      <c r="I159" s="215">
        <v>0.11799325475747732</v>
      </c>
      <c r="J159" s="215">
        <v>6.973928554474612E-3</v>
      </c>
      <c r="K159" s="215">
        <v>1.3446136758484989E-2</v>
      </c>
      <c r="L159" s="318">
        <v>192907.33864500001</v>
      </c>
      <c r="M159" s="312">
        <v>1.3009780436188807E-4</v>
      </c>
      <c r="N159" s="312">
        <v>7.0539299381775742E-5</v>
      </c>
      <c r="O159" s="312">
        <v>9.236838806955502E-6</v>
      </c>
      <c r="P159" s="312">
        <v>1.6354533823166186E-5</v>
      </c>
      <c r="Q159" s="312">
        <v>9.6662602162240747E-7</v>
      </c>
      <c r="R159" s="312">
        <v>1.8637107592256271E-6</v>
      </c>
    </row>
    <row r="160" spans="1:18" x14ac:dyDescent="0.45">
      <c r="A160" s="239">
        <v>156</v>
      </c>
      <c r="B160" s="214">
        <v>155</v>
      </c>
      <c r="C160" s="214" t="s">
        <v>515</v>
      </c>
      <c r="D160" s="217">
        <v>0.83739783882126251</v>
      </c>
      <c r="E160" s="217">
        <v>0.14063435068821065</v>
      </c>
      <c r="F160" s="217">
        <v>0.55150235760648691</v>
      </c>
      <c r="G160" s="218">
        <v>149178.60230299999</v>
      </c>
      <c r="H160" s="218">
        <v>199662.315691</v>
      </c>
      <c r="I160" s="217">
        <v>0.17238631690459713</v>
      </c>
      <c r="J160" s="217">
        <v>5.1812206190602172E-2</v>
      </c>
      <c r="K160" s="217">
        <v>6.8428335944972427E-3</v>
      </c>
      <c r="L160" s="319">
        <v>195724.45124299999</v>
      </c>
      <c r="M160" s="312">
        <v>1.1776308076980788E-4</v>
      </c>
      <c r="N160" s="312">
        <v>1.977737896053992E-5</v>
      </c>
      <c r="O160" s="312">
        <v>7.7557659779695995E-5</v>
      </c>
      <c r="P160" s="312">
        <v>2.4242651246654148E-5</v>
      </c>
      <c r="Q160" s="312">
        <v>7.2863395863004674E-6</v>
      </c>
      <c r="R160" s="312">
        <v>9.6230623954969829E-7</v>
      </c>
    </row>
    <row r="161" spans="1:18" x14ac:dyDescent="0.45">
      <c r="A161" s="330">
        <v>211</v>
      </c>
      <c r="B161" s="138">
        <v>156</v>
      </c>
      <c r="C161" s="138" t="s">
        <v>530</v>
      </c>
      <c r="D161" s="215">
        <v>0.81953227879431978</v>
      </c>
      <c r="E161" s="215">
        <v>0.17619032950333199</v>
      </c>
      <c r="F161" s="215">
        <v>0</v>
      </c>
      <c r="G161" s="216">
        <v>139065.42636499999</v>
      </c>
      <c r="H161" s="216">
        <v>177530.289686</v>
      </c>
      <c r="I161" s="215">
        <v>0.18218761369389302</v>
      </c>
      <c r="J161" s="215">
        <v>5.8602053997069026E-2</v>
      </c>
      <c r="K161" s="215">
        <v>0</v>
      </c>
      <c r="L161" s="318">
        <v>186566.18731800001</v>
      </c>
      <c r="M161" s="312">
        <v>1.0985788631767067E-4</v>
      </c>
      <c r="N161" s="312">
        <v>2.3618224308780134E-5</v>
      </c>
      <c r="O161" s="312">
        <v>0</v>
      </c>
      <c r="P161" s="312">
        <v>2.4422157212790581E-5</v>
      </c>
      <c r="Q161" s="312">
        <v>7.8555756162079664E-6</v>
      </c>
      <c r="R161" s="312">
        <v>0</v>
      </c>
    </row>
    <row r="162" spans="1:18" x14ac:dyDescent="0.45">
      <c r="A162" s="239">
        <v>51</v>
      </c>
      <c r="B162" s="214">
        <v>157</v>
      </c>
      <c r="C162" s="214" t="s">
        <v>484</v>
      </c>
      <c r="D162" s="217">
        <v>0.81078423663959243</v>
      </c>
      <c r="E162" s="217">
        <v>0.12109061664206172</v>
      </c>
      <c r="F162" s="217">
        <v>3.0175990157069874E-2</v>
      </c>
      <c r="G162" s="218">
        <v>221910.31692499999</v>
      </c>
      <c r="H162" s="218">
        <v>267855.57365500001</v>
      </c>
      <c r="I162" s="217">
        <v>0.11549497039067227</v>
      </c>
      <c r="J162" s="217">
        <v>4.4997069642742506E-2</v>
      </c>
      <c r="K162" s="217">
        <v>4.4633812833954917E-3</v>
      </c>
      <c r="L162" s="319">
        <v>265600.104315</v>
      </c>
      <c r="M162" s="312">
        <v>1.5472688295441167E-4</v>
      </c>
      <c r="N162" s="312">
        <v>2.3108458232621366E-5</v>
      </c>
      <c r="O162" s="312">
        <v>5.7586675789577498E-6</v>
      </c>
      <c r="P162" s="312">
        <v>2.2040607054135901E-5</v>
      </c>
      <c r="Q162" s="312">
        <v>8.5870642438241846E-6</v>
      </c>
      <c r="R162" s="312">
        <v>8.517741739518203E-7</v>
      </c>
    </row>
    <row r="163" spans="1:18" x14ac:dyDescent="0.45">
      <c r="A163" s="330">
        <v>38</v>
      </c>
      <c r="B163" s="138">
        <v>158</v>
      </c>
      <c r="C163" s="138" t="s">
        <v>489</v>
      </c>
      <c r="D163" s="215">
        <v>0.7636909201083395</v>
      </c>
      <c r="E163" s="215">
        <v>0.13140535581669652</v>
      </c>
      <c r="F163" s="215">
        <v>0.3093442837796514</v>
      </c>
      <c r="G163" s="216">
        <v>133303.58204199999</v>
      </c>
      <c r="H163" s="216">
        <v>180541.716162</v>
      </c>
      <c r="I163" s="215">
        <v>0.15319782649751029</v>
      </c>
      <c r="J163" s="215">
        <v>3.7147102526002972E-2</v>
      </c>
      <c r="K163" s="215">
        <v>7.3857513923074311E-2</v>
      </c>
      <c r="L163" s="318">
        <v>180398.324112</v>
      </c>
      <c r="M163" s="312">
        <v>9.8987957809698477E-5</v>
      </c>
      <c r="N163" s="312">
        <v>1.7032476719385744E-5</v>
      </c>
      <c r="O163" s="312">
        <v>4.0096533957883758E-5</v>
      </c>
      <c r="P163" s="312">
        <v>1.9857169421003122E-5</v>
      </c>
      <c r="Q163" s="312">
        <v>4.81492672071429E-6</v>
      </c>
      <c r="R163" s="312">
        <v>9.573250486085832E-6</v>
      </c>
    </row>
    <row r="164" spans="1:18" x14ac:dyDescent="0.45">
      <c r="A164" s="239">
        <v>170</v>
      </c>
      <c r="B164" s="214">
        <v>159</v>
      </c>
      <c r="C164" s="214" t="s">
        <v>521</v>
      </c>
      <c r="D164" s="217">
        <v>0.75107121509064823</v>
      </c>
      <c r="E164" s="217">
        <v>1.0519760010434329</v>
      </c>
      <c r="F164" s="217">
        <v>0.55556280161732097</v>
      </c>
      <c r="G164" s="218">
        <v>96072.518528999994</v>
      </c>
      <c r="H164" s="218">
        <v>117119.89718299999</v>
      </c>
      <c r="I164" s="217">
        <v>4.8665000248154351E-2</v>
      </c>
      <c r="J164" s="217">
        <v>1.2260375953843291E-2</v>
      </c>
      <c r="K164" s="217">
        <v>5.0018611576400519E-3</v>
      </c>
      <c r="L164" s="319">
        <v>136979.083996</v>
      </c>
      <c r="M164" s="312">
        <v>7.3920962725058768E-5</v>
      </c>
      <c r="N164" s="312">
        <v>1.0353622559134104E-4</v>
      </c>
      <c r="O164" s="312">
        <v>5.4678885736323493E-5</v>
      </c>
      <c r="P164" s="312">
        <v>4.7896439073685186E-6</v>
      </c>
      <c r="Q164" s="312">
        <v>1.2066749140024942E-6</v>
      </c>
      <c r="R164" s="312">
        <v>4.9228672962151081E-7</v>
      </c>
    </row>
    <row r="165" spans="1:18" x14ac:dyDescent="0.45">
      <c r="A165" s="330">
        <v>126</v>
      </c>
      <c r="B165" s="138">
        <v>160</v>
      </c>
      <c r="C165" s="138" t="s">
        <v>502</v>
      </c>
      <c r="D165" s="215">
        <v>0.66896640061047163</v>
      </c>
      <c r="E165" s="215">
        <v>0.23991990580793093</v>
      </c>
      <c r="F165" s="215">
        <v>0.29498254709751548</v>
      </c>
      <c r="G165" s="216">
        <v>168885.359318</v>
      </c>
      <c r="H165" s="216">
        <v>183260.23321499999</v>
      </c>
      <c r="I165" s="215">
        <v>9.8299265221458695E-2</v>
      </c>
      <c r="J165" s="215">
        <v>3.2100168290153358E-2</v>
      </c>
      <c r="K165" s="215">
        <v>2.8964838674018077E-2</v>
      </c>
      <c r="L165" s="318">
        <v>217893.153528</v>
      </c>
      <c r="M165" s="312">
        <v>1.0473217643955594E-4</v>
      </c>
      <c r="N165" s="312">
        <v>3.7561428920058882E-5</v>
      </c>
      <c r="O165" s="312">
        <v>4.6181937001639917E-5</v>
      </c>
      <c r="P165" s="312">
        <v>1.5389556156568747E-5</v>
      </c>
      <c r="Q165" s="312">
        <v>5.0255446103658236E-6</v>
      </c>
      <c r="R165" s="312">
        <v>4.5346830450411855E-6</v>
      </c>
    </row>
    <row r="166" spans="1:18" x14ac:dyDescent="0.45">
      <c r="A166" s="239">
        <v>22</v>
      </c>
      <c r="B166" s="214">
        <v>161</v>
      </c>
      <c r="C166" s="214" t="s">
        <v>475</v>
      </c>
      <c r="D166" s="217">
        <v>0.63675278552094638</v>
      </c>
      <c r="E166" s="217">
        <v>5.7997860417234773E-2</v>
      </c>
      <c r="F166" s="217">
        <v>9.2720900625577862E-2</v>
      </c>
      <c r="G166" s="218">
        <v>1599981.8546229999</v>
      </c>
      <c r="H166" s="218">
        <v>1828194.8799640001</v>
      </c>
      <c r="I166" s="217">
        <v>9.7263327271266853E-2</v>
      </c>
      <c r="J166" s="217">
        <v>0</v>
      </c>
      <c r="K166" s="217">
        <v>8.4190768290962285E-3</v>
      </c>
      <c r="L166" s="319">
        <v>1852048.1779789999</v>
      </c>
      <c r="M166" s="312">
        <v>8.4733544191198178E-4</v>
      </c>
      <c r="N166" s="312">
        <v>7.7178528000283793E-5</v>
      </c>
      <c r="O166" s="312">
        <v>1.2338494167995516E-4</v>
      </c>
      <c r="P166" s="312">
        <v>1.2942960952703602E-4</v>
      </c>
      <c r="Q166" s="312">
        <v>0</v>
      </c>
      <c r="R166" s="312">
        <v>1.1203378057681868E-5</v>
      </c>
    </row>
    <row r="167" spans="1:18" x14ac:dyDescent="0.45">
      <c r="A167" s="330">
        <v>163</v>
      </c>
      <c r="B167" s="138">
        <v>162</v>
      </c>
      <c r="C167" s="138" t="s">
        <v>517</v>
      </c>
      <c r="D167" s="215">
        <v>0.53417068145069357</v>
      </c>
      <c r="E167" s="215">
        <v>0.12640956840462286</v>
      </c>
      <c r="F167" s="215">
        <v>1.0487364304379089E-2</v>
      </c>
      <c r="G167" s="216">
        <v>370.94196599999998</v>
      </c>
      <c r="H167" s="216">
        <v>370.94196599999998</v>
      </c>
      <c r="I167" s="215">
        <v>8.2989480132732076E-4</v>
      </c>
      <c r="J167" s="215">
        <v>0</v>
      </c>
      <c r="K167" s="215">
        <v>0</v>
      </c>
      <c r="L167" s="318">
        <v>58773.389571</v>
      </c>
      <c r="M167" s="312">
        <v>2.2557606913117135E-5</v>
      </c>
      <c r="N167" s="312">
        <v>5.3381764539832392E-6</v>
      </c>
      <c r="O167" s="312">
        <v>4.4287312978384812E-7</v>
      </c>
      <c r="P167" s="312">
        <v>3.5045803443836379E-8</v>
      </c>
      <c r="Q167" s="312">
        <v>0</v>
      </c>
      <c r="R167" s="312">
        <v>0</v>
      </c>
    </row>
    <row r="168" spans="1:18" x14ac:dyDescent="0.45">
      <c r="A168" s="239">
        <v>18</v>
      </c>
      <c r="B168" s="214">
        <v>163</v>
      </c>
      <c r="C168" s="214" t="s">
        <v>490</v>
      </c>
      <c r="D168" s="217">
        <v>0.38087241154329265</v>
      </c>
      <c r="E168" s="217">
        <v>0.15334476261606098</v>
      </c>
      <c r="F168" s="217">
        <v>0.13872999168265068</v>
      </c>
      <c r="G168" s="218">
        <v>145892.78327799999</v>
      </c>
      <c r="H168" s="218">
        <v>187015.932528</v>
      </c>
      <c r="I168" s="217">
        <v>2.4716250077434287E-2</v>
      </c>
      <c r="J168" s="217">
        <v>1.0791894667630293E-2</v>
      </c>
      <c r="K168" s="217">
        <v>0</v>
      </c>
      <c r="L168" s="319">
        <v>191705.14840400001</v>
      </c>
      <c r="M168" s="312">
        <v>5.2462083083835161E-5</v>
      </c>
      <c r="N168" s="312">
        <v>2.112199632479903E-5</v>
      </c>
      <c r="O168" s="312">
        <v>1.9108930259307334E-5</v>
      </c>
      <c r="P168" s="312">
        <v>3.4044628221538083E-6</v>
      </c>
      <c r="Q168" s="312">
        <v>1.4864958908184498E-6</v>
      </c>
      <c r="R168" s="312">
        <v>0</v>
      </c>
    </row>
    <row r="169" spans="1:18" x14ac:dyDescent="0.45">
      <c r="A169" s="330">
        <v>181</v>
      </c>
      <c r="B169" s="138">
        <v>164</v>
      </c>
      <c r="C169" s="138" t="s">
        <v>524</v>
      </c>
      <c r="D169" s="215">
        <v>0.23009765306815266</v>
      </c>
      <c r="E169" s="215">
        <v>0</v>
      </c>
      <c r="F169" s="215">
        <v>2.6238702355395473E-2</v>
      </c>
      <c r="G169" s="216">
        <v>198358.46385999999</v>
      </c>
      <c r="H169" s="216">
        <v>231918.88573400001</v>
      </c>
      <c r="I169" s="215">
        <v>1.461544566005539E-2</v>
      </c>
      <c r="J169" s="215">
        <v>0</v>
      </c>
      <c r="K169" s="215">
        <v>0</v>
      </c>
      <c r="L169" s="318">
        <v>255366.03330800001</v>
      </c>
      <c r="M169" s="312">
        <v>4.2218962660593487E-5</v>
      </c>
      <c r="N169" s="312">
        <v>0</v>
      </c>
      <c r="O169" s="312">
        <v>4.8143506908206357E-6</v>
      </c>
      <c r="P169" s="312">
        <v>2.6816829566142849E-6</v>
      </c>
      <c r="Q169" s="312">
        <v>0</v>
      </c>
      <c r="R169" s="312">
        <v>0</v>
      </c>
    </row>
    <row r="170" spans="1:18" x14ac:dyDescent="0.45">
      <c r="A170" s="17"/>
      <c r="B170" s="374" t="s">
        <v>210</v>
      </c>
      <c r="C170" s="374"/>
      <c r="D170" s="316">
        <v>2.1722999999999999</v>
      </c>
      <c r="E170" s="316">
        <v>1.3050999999999999</v>
      </c>
      <c r="F170" s="316">
        <v>0.59770000000000001</v>
      </c>
      <c r="G170" s="220">
        <v>14407698.173039995</v>
      </c>
      <c r="H170" s="220">
        <v>17683271.467778992</v>
      </c>
      <c r="I170" s="316">
        <v>0.28889999999999999</v>
      </c>
      <c r="J170" s="316">
        <v>0.17829999999999999</v>
      </c>
      <c r="K170" s="316">
        <v>9.9599999999999994E-2</v>
      </c>
      <c r="L170" s="307">
        <v>19988164.914719999</v>
      </c>
      <c r="M170" s="307">
        <v>3.1198368052055125E-2</v>
      </c>
      <c r="N170" s="307">
        <v>1.8743247290579725E-2</v>
      </c>
      <c r="O170" s="307">
        <v>8.5840331803123567E-3</v>
      </c>
      <c r="P170" s="307">
        <v>4.1489982685882594E-3</v>
      </c>
      <c r="Q170" s="307">
        <v>2.560766575864988E-3</v>
      </c>
      <c r="R170" s="307">
        <v>1.4307440951919497E-3</v>
      </c>
    </row>
    <row r="171" spans="1:18" ht="19.5" x14ac:dyDescent="0.5">
      <c r="A171" s="17"/>
      <c r="B171" s="372" t="s">
        <v>176</v>
      </c>
      <c r="C171" s="372"/>
      <c r="D171" s="321">
        <v>8.3299999999999999E-2</v>
      </c>
      <c r="E171" s="321">
        <v>1.1556999999999999</v>
      </c>
      <c r="F171" s="321">
        <v>1.1781999999999999</v>
      </c>
      <c r="G171" s="137">
        <v>107813912.66637298</v>
      </c>
      <c r="H171" s="137">
        <v>131261584.63879699</v>
      </c>
      <c r="I171" s="321">
        <v>2.5100000000000001E-2</v>
      </c>
      <c r="J171" s="321">
        <v>0.1192</v>
      </c>
      <c r="K171" s="321">
        <v>0.11459999999999999</v>
      </c>
      <c r="L171" s="318">
        <v>1391770930.2777197</v>
      </c>
      <c r="M171" s="313">
        <v>4.7066473829926271E-2</v>
      </c>
      <c r="N171" s="313">
        <v>1.1040068920509178</v>
      </c>
      <c r="O171" s="313">
        <v>1.1364606311268468</v>
      </c>
      <c r="P171" s="313">
        <v>1.2180330140838884E-2</v>
      </c>
      <c r="Q171" s="313">
        <v>0.11327362452508113</v>
      </c>
      <c r="R171" s="313">
        <v>0.11010480467615769</v>
      </c>
    </row>
    <row r="174" spans="1:18" x14ac:dyDescent="0.45">
      <c r="F174" s="73"/>
      <c r="G174" s="55"/>
    </row>
    <row r="175" spans="1:18" x14ac:dyDescent="0.45">
      <c r="F175" s="73"/>
      <c r="G175" s="10"/>
    </row>
    <row r="176" spans="1:18" x14ac:dyDescent="0.45">
      <c r="F176" s="73"/>
      <c r="G176" s="10"/>
    </row>
  </sheetData>
  <sortState ref="A99:R170">
    <sortCondition descending="1" ref="D99:D170"/>
  </sortState>
  <mergeCells count="10">
    <mergeCell ref="B171:C171"/>
    <mergeCell ref="B2:B3"/>
    <mergeCell ref="B170:C170"/>
    <mergeCell ref="C2:C3"/>
    <mergeCell ref="B98:C98"/>
    <mergeCell ref="B1:G1"/>
    <mergeCell ref="D2:E2"/>
    <mergeCell ref="G2:H2"/>
    <mergeCell ref="B77:C77"/>
    <mergeCell ref="A2:A3"/>
  </mergeCells>
  <printOptions horizontalCentered="1"/>
  <pageMargins left="0" right="0" top="0" bottom="0" header="0" footer="0"/>
  <pageSetup paperSize="9" scale="68" orientation="portrait" r:id="rId1"/>
  <rowBreaks count="2" manualBreakCount="2">
    <brk id="66" min="1" max="10" man="1"/>
    <brk id="129" min="1" max="10"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42"/>
  <sheetViews>
    <sheetView rightToLeft="1" view="pageBreakPreview" topLeftCell="B1" zoomScale="55" zoomScaleNormal="51" zoomScaleSheetLayoutView="55" workbookViewId="0">
      <pane ySplit="4" topLeftCell="A5" activePane="bottomLeft" state="frozen"/>
      <selection activeCell="B1" sqref="B1"/>
      <selection pane="bottomLeft" activeCell="F5" sqref="F5:F37"/>
    </sheetView>
  </sheetViews>
  <sheetFormatPr defaultColWidth="9" defaultRowHeight="33.75" x14ac:dyDescent="0.25"/>
  <cols>
    <col min="1" max="1" width="7.42578125" style="30" hidden="1" customWidth="1"/>
    <col min="2" max="2" width="7.42578125" style="292" customWidth="1"/>
    <col min="3" max="3" width="62.140625" style="31" customWidth="1"/>
    <col min="4" max="4" width="60.85546875" style="32" customWidth="1"/>
    <col min="5" max="5" width="25.5703125" style="25" customWidth="1"/>
    <col min="6" max="6" width="16.42578125" style="33" customWidth="1"/>
    <col min="7" max="7" width="33.140625" style="31" customWidth="1"/>
    <col min="8" max="8" width="34" style="155" customWidth="1"/>
    <col min="9" max="9" width="27.42578125" style="155" bestFit="1" customWidth="1"/>
    <col min="10" max="10" width="35.42578125" style="25" customWidth="1"/>
    <col min="11" max="11" width="33.42578125" style="25" customWidth="1"/>
    <col min="12" max="12" width="33.28515625" style="34" customWidth="1"/>
    <col min="13" max="13" width="26.7109375" style="35" customWidth="1"/>
    <col min="14" max="14" width="28.140625" style="35" bestFit="1" customWidth="1"/>
    <col min="15" max="15" width="28.85546875" style="35" customWidth="1"/>
    <col min="16" max="16" width="30.85546875" style="29" bestFit="1" customWidth="1"/>
    <col min="17" max="17" width="32.140625" style="29" bestFit="1" customWidth="1"/>
    <col min="18" max="18" width="26.85546875" style="29" customWidth="1"/>
    <col min="19" max="19" width="14.7109375" style="29" bestFit="1" customWidth="1"/>
    <col min="20" max="20" width="15.85546875" style="29" bestFit="1" customWidth="1"/>
    <col min="21" max="21" width="19.5703125" style="29" customWidth="1"/>
    <col min="22" max="22" width="9" style="36" hidden="1" customWidth="1"/>
    <col min="23" max="25" width="0" style="36" hidden="1" customWidth="1"/>
    <col min="26" max="26" width="10.85546875" style="36" hidden="1" customWidth="1"/>
    <col min="27" max="27" width="12.140625" style="36" hidden="1" customWidth="1"/>
    <col min="28" max="28" width="15.140625" style="36" hidden="1" customWidth="1"/>
    <col min="29" max="32" width="0" style="36" hidden="1" customWidth="1"/>
    <col min="33" max="16384" width="9" style="36"/>
  </cols>
  <sheetData>
    <row r="1" spans="1:28" s="37" customFormat="1" ht="45" x14ac:dyDescent="0.25">
      <c r="A1" s="375" t="s">
        <v>323</v>
      </c>
      <c r="B1" s="376"/>
      <c r="C1" s="376"/>
      <c r="D1" s="376"/>
      <c r="E1" s="376"/>
      <c r="F1" s="376"/>
      <c r="G1" s="376"/>
      <c r="H1" s="376"/>
      <c r="I1" s="188" t="s">
        <v>375</v>
      </c>
      <c r="J1" s="253" t="s">
        <v>344</v>
      </c>
      <c r="K1" s="186" t="s">
        <v>338</v>
      </c>
      <c r="L1" s="187"/>
      <c r="M1" s="375" t="s">
        <v>270</v>
      </c>
      <c r="N1" s="376"/>
      <c r="O1" s="186" t="s">
        <v>375</v>
      </c>
      <c r="P1" s="375" t="s">
        <v>271</v>
      </c>
      <c r="Q1" s="376"/>
      <c r="R1" s="186" t="s">
        <v>375</v>
      </c>
      <c r="S1" s="384" t="s">
        <v>308</v>
      </c>
      <c r="T1" s="385"/>
      <c r="U1" s="386"/>
    </row>
    <row r="2" spans="1:28" s="37" customFormat="1" ht="45" x14ac:dyDescent="0.25">
      <c r="A2" s="178"/>
      <c r="B2" s="174"/>
      <c r="C2" s="178"/>
      <c r="D2" s="178"/>
      <c r="E2" s="173"/>
      <c r="F2" s="174"/>
      <c r="G2" s="178"/>
      <c r="H2" s="178"/>
      <c r="I2" s="178"/>
      <c r="J2" s="174"/>
      <c r="K2" s="174"/>
      <c r="L2" s="174"/>
      <c r="M2" s="185"/>
      <c r="N2" s="178"/>
      <c r="O2" s="189"/>
      <c r="P2" s="178"/>
      <c r="Q2" s="178"/>
      <c r="R2" s="174"/>
      <c r="S2" s="387"/>
      <c r="T2" s="388"/>
      <c r="U2" s="389"/>
    </row>
    <row r="3" spans="1:28" s="37" customFormat="1" ht="67.5" x14ac:dyDescent="0.85">
      <c r="A3" s="390" t="s">
        <v>175</v>
      </c>
      <c r="B3" s="377" t="s">
        <v>0</v>
      </c>
      <c r="C3" s="378" t="s">
        <v>1</v>
      </c>
      <c r="D3" s="378" t="s">
        <v>2</v>
      </c>
      <c r="E3" s="391" t="s">
        <v>5</v>
      </c>
      <c r="F3" s="378" t="s">
        <v>6</v>
      </c>
      <c r="G3" s="169" t="s">
        <v>274</v>
      </c>
      <c r="H3" s="170" t="s">
        <v>274</v>
      </c>
      <c r="I3" s="382" t="s">
        <v>309</v>
      </c>
      <c r="J3" s="378" t="s">
        <v>7</v>
      </c>
      <c r="K3" s="378" t="s">
        <v>8</v>
      </c>
      <c r="L3" s="380" t="s">
        <v>9</v>
      </c>
      <c r="M3" s="380" t="s">
        <v>257</v>
      </c>
      <c r="N3" s="380" t="s">
        <v>258</v>
      </c>
      <c r="O3" s="380" t="s">
        <v>72</v>
      </c>
      <c r="P3" s="380" t="s">
        <v>257</v>
      </c>
      <c r="Q3" s="380" t="s">
        <v>258</v>
      </c>
      <c r="R3" s="380" t="s">
        <v>72</v>
      </c>
      <c r="S3" s="380" t="s">
        <v>185</v>
      </c>
      <c r="T3" s="380" t="s">
        <v>184</v>
      </c>
      <c r="U3" s="380" t="s">
        <v>307</v>
      </c>
      <c r="Z3" s="380" t="s">
        <v>185</v>
      </c>
      <c r="AA3" s="380" t="s">
        <v>184</v>
      </c>
      <c r="AB3" s="380" t="s">
        <v>307</v>
      </c>
    </row>
    <row r="4" spans="1:28" s="38" customFormat="1" ht="33.75" customHeight="1" x14ac:dyDescent="0.25">
      <c r="A4" s="390"/>
      <c r="B4" s="377"/>
      <c r="C4" s="379"/>
      <c r="D4" s="379"/>
      <c r="E4" s="391"/>
      <c r="F4" s="379"/>
      <c r="G4" s="171" t="s">
        <v>360</v>
      </c>
      <c r="H4" s="172" t="s">
        <v>375</v>
      </c>
      <c r="I4" s="383"/>
      <c r="J4" s="379"/>
      <c r="K4" s="379"/>
      <c r="L4" s="381"/>
      <c r="M4" s="381"/>
      <c r="N4" s="381"/>
      <c r="O4" s="381"/>
      <c r="P4" s="381"/>
      <c r="Q4" s="381"/>
      <c r="R4" s="381"/>
      <c r="S4" s="381"/>
      <c r="T4" s="381"/>
      <c r="U4" s="381"/>
      <c r="Z4" s="381"/>
      <c r="AA4" s="381"/>
      <c r="AB4" s="381"/>
    </row>
    <row r="5" spans="1:28" s="208" customFormat="1" ht="31.5" customHeight="1" x14ac:dyDescent="0.75">
      <c r="A5" s="202">
        <v>120</v>
      </c>
      <c r="B5" s="290">
        <v>1</v>
      </c>
      <c r="C5" s="273" t="s">
        <v>539</v>
      </c>
      <c r="D5" s="248" t="s">
        <v>49</v>
      </c>
      <c r="E5" s="204" t="s">
        <v>113</v>
      </c>
      <c r="F5" s="203">
        <f>(VLOOKUP($A:$A,'[1]اطلاعات کلی'!$C$4:$BZ$294,19,0))+-1</f>
        <v>73.633333333333326</v>
      </c>
      <c r="G5" s="203">
        <v>7685.3444159999999</v>
      </c>
      <c r="H5" s="153">
        <v>37383.6348</v>
      </c>
      <c r="I5" s="153">
        <v>64.349999999999994</v>
      </c>
      <c r="J5" s="205">
        <v>7950</v>
      </c>
      <c r="K5" s="205">
        <v>100000</v>
      </c>
      <c r="L5" s="206">
        <v>4702344</v>
      </c>
      <c r="M5" s="206">
        <v>68365.414109999998</v>
      </c>
      <c r="N5" s="206">
        <v>79155.481539999993</v>
      </c>
      <c r="O5" s="206">
        <v>-10790.067429999996</v>
      </c>
      <c r="P5" s="206">
        <v>10935.691253000001</v>
      </c>
      <c r="Q5" s="206">
        <v>5771.6842749999996</v>
      </c>
      <c r="R5" s="206">
        <v>5164.0069780000013</v>
      </c>
      <c r="S5" s="207">
        <v>-3.97</v>
      </c>
      <c r="T5" s="207">
        <v>101.22</v>
      </c>
      <c r="U5" s="207">
        <v>370.23439999999999</v>
      </c>
      <c r="Z5" s="332">
        <v>-3.3364966024591403E-3</v>
      </c>
      <c r="AA5" s="332">
        <v>8.5068056952371324E-2</v>
      </c>
      <c r="AB5" s="332">
        <v>0.31115511781196431</v>
      </c>
    </row>
    <row r="6" spans="1:28" s="201" customFormat="1" ht="31.5" x14ac:dyDescent="0.75">
      <c r="A6" s="194">
        <v>127</v>
      </c>
      <c r="B6" s="287">
        <v>2</v>
      </c>
      <c r="C6" s="274" t="s">
        <v>540</v>
      </c>
      <c r="D6" s="249" t="s">
        <v>28</v>
      </c>
      <c r="E6" s="196" t="s">
        <v>114</v>
      </c>
      <c r="F6" s="195">
        <f>(VLOOKUP($A:$A,'[1]اطلاعات کلی'!$C$4:$BZ$294,19,0))+-1</f>
        <v>68.433333333333337</v>
      </c>
      <c r="G6" s="195">
        <v>13358790.54297</v>
      </c>
      <c r="H6" s="152">
        <v>24854609.308706</v>
      </c>
      <c r="I6" s="152">
        <v>70.97</v>
      </c>
      <c r="J6" s="197">
        <v>12884398</v>
      </c>
      <c r="K6" s="197">
        <v>0</v>
      </c>
      <c r="L6" s="198">
        <v>1929047</v>
      </c>
      <c r="M6" s="197">
        <v>25135245.180668</v>
      </c>
      <c r="N6" s="199">
        <v>27612731.763811</v>
      </c>
      <c r="O6" s="197">
        <v>-2477486.5831429996</v>
      </c>
      <c r="P6" s="197">
        <v>7584623.8654939998</v>
      </c>
      <c r="Q6" s="197">
        <v>5456612.2471019998</v>
      </c>
      <c r="R6" s="197">
        <v>2128011.618392</v>
      </c>
      <c r="S6" s="200">
        <v>13.6</v>
      </c>
      <c r="T6" s="200">
        <v>85.89</v>
      </c>
      <c r="U6" s="200">
        <v>92.904699999999991</v>
      </c>
      <c r="V6" s="208">
        <v>11130</v>
      </c>
      <c r="Z6" s="332">
        <v>7.599141020193521</v>
      </c>
      <c r="AA6" s="332">
        <v>47.991928104736878</v>
      </c>
      <c r="AB6" s="332">
        <v>51.911464466086244</v>
      </c>
    </row>
    <row r="7" spans="1:28" s="208" customFormat="1" ht="31.5" x14ac:dyDescent="0.75">
      <c r="A7" s="202">
        <v>186</v>
      </c>
      <c r="B7" s="290">
        <v>3</v>
      </c>
      <c r="C7" s="273" t="s">
        <v>541</v>
      </c>
      <c r="D7" s="248" t="s">
        <v>264</v>
      </c>
      <c r="E7" s="204" t="s">
        <v>197</v>
      </c>
      <c r="F7" s="203">
        <f>(VLOOKUP($A:$A,'[1]اطلاعات کلی'!$C$4:$BZ$294,19,0))+-1</f>
        <v>49.066666666666663</v>
      </c>
      <c r="G7" s="203">
        <v>389564.74984399998</v>
      </c>
      <c r="H7" s="153">
        <v>368396.68948499998</v>
      </c>
      <c r="I7" s="153">
        <v>82.604313792760891</v>
      </c>
      <c r="J7" s="205">
        <v>271568</v>
      </c>
      <c r="K7" s="205">
        <v>500000</v>
      </c>
      <c r="L7" s="206">
        <v>1356554</v>
      </c>
      <c r="M7" s="206">
        <v>110489.836495</v>
      </c>
      <c r="N7" s="206">
        <v>72717.989524999997</v>
      </c>
      <c r="O7" s="206">
        <v>37771.846969999999</v>
      </c>
      <c r="P7" s="206">
        <v>37762.440885999997</v>
      </c>
      <c r="Q7" s="206">
        <v>6906.7227359999997</v>
      </c>
      <c r="R7" s="206">
        <v>30855.718149999997</v>
      </c>
      <c r="S7" s="207">
        <v>0.33</v>
      </c>
      <c r="T7" s="207">
        <v>0.62</v>
      </c>
      <c r="U7" s="207">
        <v>35.6554</v>
      </c>
      <c r="V7" s="208">
        <v>11287</v>
      </c>
      <c r="Z7" s="332">
        <v>2.7330546347954054E-3</v>
      </c>
      <c r="AA7" s="332">
        <v>5.13482991991864E-3</v>
      </c>
      <c r="AB7" s="332">
        <v>0.29529744310752754</v>
      </c>
    </row>
    <row r="8" spans="1:28" s="201" customFormat="1" ht="31.5" x14ac:dyDescent="0.75">
      <c r="A8" s="194">
        <v>171</v>
      </c>
      <c r="B8" s="287">
        <v>4</v>
      </c>
      <c r="C8" s="274" t="s">
        <v>542</v>
      </c>
      <c r="D8" s="249" t="s">
        <v>348</v>
      </c>
      <c r="E8" s="196" t="s">
        <v>172</v>
      </c>
      <c r="F8" s="195">
        <f>(VLOOKUP($A:$A,'[1]اطلاعات کلی'!$C$4:$BZ$294,19,0))+-1</f>
        <v>49.733333333333334</v>
      </c>
      <c r="G8" s="195">
        <v>14143</v>
      </c>
      <c r="H8" s="152">
        <v>31893.825551000002</v>
      </c>
      <c r="I8" s="152">
        <v>3.4721248662642581</v>
      </c>
      <c r="J8" s="197">
        <v>31631</v>
      </c>
      <c r="K8" s="197">
        <v>200000</v>
      </c>
      <c r="L8" s="198">
        <v>989803</v>
      </c>
      <c r="M8" s="197">
        <v>24440.678381999998</v>
      </c>
      <c r="N8" s="199">
        <v>20309.165346999998</v>
      </c>
      <c r="O8" s="197">
        <v>4131.5130349999999</v>
      </c>
      <c r="P8" s="197">
        <v>23089.822852000001</v>
      </c>
      <c r="Q8" s="197">
        <v>0</v>
      </c>
      <c r="R8" s="197">
        <v>23089.822852000001</v>
      </c>
      <c r="S8" s="200">
        <v>5.31</v>
      </c>
      <c r="T8" s="200">
        <v>5.98</v>
      </c>
      <c r="U8" s="200">
        <v>-1.0197000000000001</v>
      </c>
      <c r="V8" s="208">
        <v>11281</v>
      </c>
      <c r="Z8" s="332">
        <v>3.8073235951098208E-3</v>
      </c>
      <c r="AA8" s="332">
        <v>4.2877203575813058E-3</v>
      </c>
      <c r="AB8" s="332">
        <v>-7.3113519207786907E-4</v>
      </c>
    </row>
    <row r="9" spans="1:28" s="208" customFormat="1" ht="31.5" x14ac:dyDescent="0.75">
      <c r="A9" s="202">
        <v>176</v>
      </c>
      <c r="B9" s="290">
        <v>5</v>
      </c>
      <c r="C9" s="273" t="s">
        <v>543</v>
      </c>
      <c r="D9" s="248" t="s">
        <v>265</v>
      </c>
      <c r="E9" s="204" t="s">
        <v>196</v>
      </c>
      <c r="F9" s="203">
        <f>(VLOOKUP($A:$A,'[1]اطلاعات کلی'!$C$4:$BZ$294,19,0))+-1</f>
        <v>48.933333333333337</v>
      </c>
      <c r="G9" s="203">
        <v>215457.291555</v>
      </c>
      <c r="H9" s="153">
        <v>302651.16066200001</v>
      </c>
      <c r="I9" s="153">
        <v>82.885926288909772</v>
      </c>
      <c r="J9" s="205">
        <v>254402</v>
      </c>
      <c r="K9" s="205">
        <v>2000000</v>
      </c>
      <c r="L9" s="206">
        <v>1189657</v>
      </c>
      <c r="M9" s="206">
        <v>96852.513957000003</v>
      </c>
      <c r="N9" s="206">
        <v>71142.485230000006</v>
      </c>
      <c r="O9" s="206">
        <v>25710.028726999997</v>
      </c>
      <c r="P9" s="206">
        <v>35024.021080999999</v>
      </c>
      <c r="Q9" s="206">
        <v>25734.324990000001</v>
      </c>
      <c r="R9" s="206">
        <v>9289.696090999998</v>
      </c>
      <c r="S9" s="207">
        <v>0.11</v>
      </c>
      <c r="T9" s="207">
        <v>18.149999999999999</v>
      </c>
      <c r="U9" s="207">
        <v>18.965699999999998</v>
      </c>
      <c r="V9" s="208">
        <v>11286</v>
      </c>
      <c r="Z9" s="332">
        <v>7.4843430192040998E-4</v>
      </c>
      <c r="AA9" s="332">
        <v>0.12349165981686763</v>
      </c>
      <c r="AB9" s="332">
        <v>0.12904164036301743</v>
      </c>
    </row>
    <row r="10" spans="1:28" s="201" customFormat="1" ht="31.5" x14ac:dyDescent="0.75">
      <c r="A10" s="194">
        <v>187</v>
      </c>
      <c r="B10" s="287">
        <v>6</v>
      </c>
      <c r="C10" s="274" t="s">
        <v>544</v>
      </c>
      <c r="D10" s="249" t="s">
        <v>266</v>
      </c>
      <c r="E10" s="196" t="s">
        <v>195</v>
      </c>
      <c r="F10" s="195">
        <f>(VLOOKUP($A:$A,'[1]اطلاعات کلی'!$C$4:$BZ$294,19,0))+-1</f>
        <v>47.833333333333329</v>
      </c>
      <c r="G10" s="195">
        <v>954791.20113599999</v>
      </c>
      <c r="H10" s="152">
        <v>1984488.4902359999</v>
      </c>
      <c r="I10" s="152">
        <v>99.92</v>
      </c>
      <c r="J10" s="197">
        <v>1411977</v>
      </c>
      <c r="K10" s="197">
        <v>5000000</v>
      </c>
      <c r="L10" s="198">
        <v>1405468</v>
      </c>
      <c r="M10" s="197">
        <v>1972.9853499999999</v>
      </c>
      <c r="N10" s="199">
        <v>3357.0293179999999</v>
      </c>
      <c r="O10" s="197">
        <v>-1384.0439679999999</v>
      </c>
      <c r="P10" s="197">
        <v>663.02046600000006</v>
      </c>
      <c r="Q10" s="197">
        <v>1601.062856</v>
      </c>
      <c r="R10" s="197">
        <v>-938.04238999999995</v>
      </c>
      <c r="S10" s="200">
        <v>2.48</v>
      </c>
      <c r="T10" s="200">
        <v>3.22</v>
      </c>
      <c r="U10" s="200">
        <v>40.546799999999998</v>
      </c>
      <c r="V10" s="208">
        <v>11295</v>
      </c>
      <c r="Z10" s="332">
        <v>0.11064172036554515</v>
      </c>
      <c r="AA10" s="332">
        <v>0.14365578208752236</v>
      </c>
      <c r="AB10" s="332">
        <v>1.8089385916603573</v>
      </c>
    </row>
    <row r="11" spans="1:28" s="208" customFormat="1" ht="31.5" x14ac:dyDescent="0.75">
      <c r="A11" s="202">
        <v>188</v>
      </c>
      <c r="B11" s="290">
        <v>7</v>
      </c>
      <c r="C11" s="273" t="s">
        <v>545</v>
      </c>
      <c r="D11" s="248" t="s">
        <v>355</v>
      </c>
      <c r="E11" s="204" t="s">
        <v>194</v>
      </c>
      <c r="F11" s="203">
        <f>(VLOOKUP($A:$A,'[1]اطلاعات کلی'!$C$4:$BZ$294,19,0))+-1</f>
        <v>45.166666666666671</v>
      </c>
      <c r="G11" s="203">
        <v>553090.53811299999</v>
      </c>
      <c r="H11" s="153">
        <v>673559.31878900004</v>
      </c>
      <c r="I11" s="153">
        <v>70.579388114774986</v>
      </c>
      <c r="J11" s="205">
        <v>850416</v>
      </c>
      <c r="K11" s="205">
        <v>2000000</v>
      </c>
      <c r="L11" s="206">
        <v>792035</v>
      </c>
      <c r="M11" s="206">
        <v>17583.245469000001</v>
      </c>
      <c r="N11" s="206">
        <v>11615.524573999999</v>
      </c>
      <c r="O11" s="206">
        <v>5967.7208950000022</v>
      </c>
      <c r="P11" s="206">
        <v>3003.8627569999999</v>
      </c>
      <c r="Q11" s="206">
        <v>5664.3908000000001</v>
      </c>
      <c r="R11" s="206">
        <v>-2660.5280430000003</v>
      </c>
      <c r="S11" s="207">
        <v>0.39</v>
      </c>
      <c r="T11" s="207">
        <v>-20.27</v>
      </c>
      <c r="U11" s="207">
        <v>-20.796500000000002</v>
      </c>
      <c r="V11" s="208">
        <v>11306</v>
      </c>
      <c r="Z11" s="332">
        <v>5.9055331379560911E-3</v>
      </c>
      <c r="AA11" s="332">
        <v>-0.30693629924710247</v>
      </c>
      <c r="AB11" s="332">
        <v>-0.31490876898334325</v>
      </c>
    </row>
    <row r="12" spans="1:28" s="201" customFormat="1" ht="31.5" x14ac:dyDescent="0.75">
      <c r="A12" s="194">
        <v>189</v>
      </c>
      <c r="B12" s="287">
        <v>8</v>
      </c>
      <c r="C12" s="274" t="s">
        <v>546</v>
      </c>
      <c r="D12" s="249" t="s">
        <v>316</v>
      </c>
      <c r="E12" s="196" t="s">
        <v>193</v>
      </c>
      <c r="F12" s="195">
        <f>(VLOOKUP($A:$A,'[1]اطلاعات کلی'!$C$4:$BZ$294,19,0))+-1</f>
        <v>43.566666666666663</v>
      </c>
      <c r="G12" s="195">
        <v>211527.128773</v>
      </c>
      <c r="H12" s="152">
        <v>125808.65846200001</v>
      </c>
      <c r="I12" s="152">
        <v>79.123070013045862</v>
      </c>
      <c r="J12" s="197">
        <v>140900</v>
      </c>
      <c r="K12" s="197">
        <v>500000</v>
      </c>
      <c r="L12" s="198">
        <v>892893</v>
      </c>
      <c r="M12" s="197">
        <v>71699.860251999999</v>
      </c>
      <c r="N12" s="199">
        <v>249449.931942</v>
      </c>
      <c r="O12" s="197">
        <v>-177750.07169000001</v>
      </c>
      <c r="P12" s="197">
        <v>38690.244309000002</v>
      </c>
      <c r="Q12" s="197">
        <v>210748.834294</v>
      </c>
      <c r="R12" s="197">
        <v>-172058.589985</v>
      </c>
      <c r="S12" s="200">
        <v>15.4</v>
      </c>
      <c r="T12" s="200">
        <v>25.95</v>
      </c>
      <c r="U12" s="200">
        <v>-10.710699999999999</v>
      </c>
      <c r="V12" s="208">
        <v>11318</v>
      </c>
      <c r="Z12" s="332">
        <v>4.3556192340987024E-2</v>
      </c>
      <c r="AA12" s="332">
        <v>7.3395012418741121E-2</v>
      </c>
      <c r="AB12" s="332">
        <v>-3.0293331773156469E-2</v>
      </c>
    </row>
    <row r="13" spans="1:28" s="208" customFormat="1" ht="31.5" x14ac:dyDescent="0.75">
      <c r="A13" s="202">
        <v>190</v>
      </c>
      <c r="B13" s="290">
        <v>9</v>
      </c>
      <c r="C13" s="273" t="s">
        <v>547</v>
      </c>
      <c r="D13" s="248" t="s">
        <v>335</v>
      </c>
      <c r="E13" s="204" t="s">
        <v>192</v>
      </c>
      <c r="F13" s="203">
        <f>(VLOOKUP($A:$A,'[1]اطلاعات کلی'!$C$4:$BZ$294,19,0))+-1</f>
        <v>42.8</v>
      </c>
      <c r="G13" s="203">
        <v>74046.753110000005</v>
      </c>
      <c r="H13" s="153">
        <v>178501.69860999999</v>
      </c>
      <c r="I13" s="153">
        <v>56.528770136166116</v>
      </c>
      <c r="J13" s="205">
        <v>114247</v>
      </c>
      <c r="K13" s="205">
        <v>600000</v>
      </c>
      <c r="L13" s="206">
        <v>1562419</v>
      </c>
      <c r="M13" s="206">
        <v>140864.387174</v>
      </c>
      <c r="N13" s="206">
        <v>107086.308772</v>
      </c>
      <c r="O13" s="206">
        <v>33778.078401999999</v>
      </c>
      <c r="P13" s="206">
        <v>53758.100501000001</v>
      </c>
      <c r="Q13" s="206">
        <v>22528.403752999999</v>
      </c>
      <c r="R13" s="206">
        <v>31229.696748000002</v>
      </c>
      <c r="S13" s="207">
        <v>8.36</v>
      </c>
      <c r="T13" s="207">
        <v>10.119999999999999</v>
      </c>
      <c r="U13" s="207">
        <v>56.241900000000001</v>
      </c>
      <c r="V13" s="208">
        <v>11316</v>
      </c>
      <c r="Z13" s="332">
        <v>3.354805029093786E-2</v>
      </c>
      <c r="AA13" s="332">
        <v>4.0610797720608986E-2</v>
      </c>
      <c r="AB13" s="332">
        <v>0.22569450833228447</v>
      </c>
    </row>
    <row r="14" spans="1:28" s="201" customFormat="1" ht="31.5" x14ac:dyDescent="0.75">
      <c r="A14" s="194">
        <v>192</v>
      </c>
      <c r="B14" s="287">
        <v>10</v>
      </c>
      <c r="C14" s="274" t="s">
        <v>548</v>
      </c>
      <c r="D14" s="249" t="s">
        <v>267</v>
      </c>
      <c r="E14" s="196" t="s">
        <v>201</v>
      </c>
      <c r="F14" s="195">
        <f>(VLOOKUP($A:$A,'[1]اطلاعات کلی'!$C$4:$BZ$294,19,0))+-1</f>
        <v>41.433333333333337</v>
      </c>
      <c r="G14" s="195">
        <v>54881.995192000002</v>
      </c>
      <c r="H14" s="152">
        <v>67875.064893999996</v>
      </c>
      <c r="I14" s="152">
        <v>87.74</v>
      </c>
      <c r="J14" s="197">
        <v>50002</v>
      </c>
      <c r="K14" s="197">
        <v>500000</v>
      </c>
      <c r="L14" s="198">
        <v>1357447</v>
      </c>
      <c r="M14" s="197">
        <v>12408.030129999999</v>
      </c>
      <c r="N14" s="199">
        <v>2518.6354190000002</v>
      </c>
      <c r="O14" s="197">
        <v>9889.394710999999</v>
      </c>
      <c r="P14" s="197">
        <v>11481.519581</v>
      </c>
      <c r="Q14" s="197">
        <v>1555.8833079999999</v>
      </c>
      <c r="R14" s="197">
        <v>9925.6362730000001</v>
      </c>
      <c r="S14" s="200">
        <v>-3.97</v>
      </c>
      <c r="T14" s="200">
        <v>27.61</v>
      </c>
      <c r="U14" s="200">
        <v>35.744700000000002</v>
      </c>
      <c r="V14" s="208">
        <v>11324</v>
      </c>
      <c r="Z14" s="332">
        <v>-6.0578626081197601E-3</v>
      </c>
      <c r="AA14" s="332">
        <v>4.2130374461004171E-2</v>
      </c>
      <c r="AB14" s="332">
        <v>5.4543194349737631E-2</v>
      </c>
    </row>
    <row r="15" spans="1:28" s="208" customFormat="1" ht="31.5" x14ac:dyDescent="0.75">
      <c r="A15" s="202">
        <v>193</v>
      </c>
      <c r="B15" s="290">
        <v>11</v>
      </c>
      <c r="C15" s="273" t="s">
        <v>549</v>
      </c>
      <c r="D15" s="248" t="s">
        <v>355</v>
      </c>
      <c r="E15" s="204" t="s">
        <v>208</v>
      </c>
      <c r="F15" s="203">
        <f>(VLOOKUP($A:$A,'[1]اطلاعات کلی'!$C$4:$BZ$294,19,0))+-1</f>
        <v>41.2</v>
      </c>
      <c r="G15" s="203">
        <v>108203.78973600001</v>
      </c>
      <c r="H15" s="153">
        <v>137747.546191</v>
      </c>
      <c r="I15" s="153">
        <v>43.288949257658231</v>
      </c>
      <c r="J15" s="205">
        <v>96453</v>
      </c>
      <c r="K15" s="205">
        <v>800000</v>
      </c>
      <c r="L15" s="206">
        <v>1428132</v>
      </c>
      <c r="M15" s="206">
        <v>85295.872692999998</v>
      </c>
      <c r="N15" s="206">
        <v>83273.598360000004</v>
      </c>
      <c r="O15" s="206">
        <v>2022.2743329999939</v>
      </c>
      <c r="P15" s="206">
        <v>31662.620295000001</v>
      </c>
      <c r="Q15" s="206">
        <v>33499.138276999998</v>
      </c>
      <c r="R15" s="206">
        <v>-1836.5179819999976</v>
      </c>
      <c r="S15" s="207">
        <v>24.03</v>
      </c>
      <c r="T15" s="207">
        <v>32.61</v>
      </c>
      <c r="U15" s="207">
        <v>42.813200000000002</v>
      </c>
      <c r="V15" s="208">
        <v>11329</v>
      </c>
      <c r="Z15" s="332">
        <v>7.4414282167191065E-2</v>
      </c>
      <c r="AA15" s="332">
        <v>0.100984175675077</v>
      </c>
      <c r="AB15" s="332">
        <v>0.13258067188016581</v>
      </c>
    </row>
    <row r="16" spans="1:28" s="201" customFormat="1" ht="31.5" x14ac:dyDescent="0.75">
      <c r="A16" s="194">
        <v>199</v>
      </c>
      <c r="B16" s="287">
        <v>12</v>
      </c>
      <c r="C16" s="274" t="s">
        <v>550</v>
      </c>
      <c r="D16" s="249" t="s">
        <v>203</v>
      </c>
      <c r="E16" s="196" t="s">
        <v>212</v>
      </c>
      <c r="F16" s="195">
        <f>(VLOOKUP($A:$A,'[1]اطلاعات کلی'!$C$4:$BZ$294,19,0))+-1</f>
        <v>40.200000000000003</v>
      </c>
      <c r="G16" s="195">
        <v>245686</v>
      </c>
      <c r="H16" s="152">
        <v>271977.40000000002</v>
      </c>
      <c r="I16" s="152">
        <v>19.21</v>
      </c>
      <c r="J16" s="197">
        <v>200000</v>
      </c>
      <c r="K16" s="197">
        <v>2000000</v>
      </c>
      <c r="L16" s="198">
        <v>1359887</v>
      </c>
      <c r="M16" s="197">
        <v>584847.82180399995</v>
      </c>
      <c r="N16" s="199">
        <v>643565.86275099998</v>
      </c>
      <c r="O16" s="197">
        <v>-58718.04094700003</v>
      </c>
      <c r="P16" s="197">
        <v>28490.571671999998</v>
      </c>
      <c r="Q16" s="197">
        <v>163422.730985</v>
      </c>
      <c r="R16" s="197">
        <v>-134932.15931300001</v>
      </c>
      <c r="S16" s="200">
        <v>-3.97</v>
      </c>
      <c r="T16" s="200">
        <v>7.46</v>
      </c>
      <c r="U16" s="200">
        <v>35.988700000000001</v>
      </c>
      <c r="V16" s="208">
        <v>11339</v>
      </c>
      <c r="Z16" s="332">
        <v>-2.4274035307173251E-2</v>
      </c>
      <c r="AA16" s="332">
        <v>4.56131746578117E-2</v>
      </c>
      <c r="AB16" s="332">
        <v>0.22004810439780001</v>
      </c>
    </row>
    <row r="17" spans="1:28" s="208" customFormat="1" ht="31.5" x14ac:dyDescent="0.75">
      <c r="A17" s="202">
        <v>200</v>
      </c>
      <c r="B17" s="290">
        <v>13</v>
      </c>
      <c r="C17" s="273" t="s">
        <v>551</v>
      </c>
      <c r="D17" s="248" t="s">
        <v>268</v>
      </c>
      <c r="E17" s="204" t="s">
        <v>213</v>
      </c>
      <c r="F17" s="203">
        <f>(VLOOKUP($A:$A,'[1]اطلاعات کلی'!$C$4:$BZ$294,19,0))+-1</f>
        <v>39.266666666666666</v>
      </c>
      <c r="G17" s="203">
        <v>322544.59999999998</v>
      </c>
      <c r="H17" s="153">
        <v>478330</v>
      </c>
      <c r="I17" s="153">
        <v>88.98</v>
      </c>
      <c r="J17" s="205">
        <v>200000</v>
      </c>
      <c r="K17" s="205">
        <v>2000000</v>
      </c>
      <c r="L17" s="206">
        <v>2391650</v>
      </c>
      <c r="M17" s="206">
        <v>244765.98370400001</v>
      </c>
      <c r="N17" s="206">
        <v>137509.08989800001</v>
      </c>
      <c r="O17" s="206">
        <v>107256.89380600001</v>
      </c>
      <c r="P17" s="206">
        <v>13816.063593999999</v>
      </c>
      <c r="Q17" s="206">
        <v>3789.4598550000001</v>
      </c>
      <c r="R17" s="206">
        <v>10026.603738999998</v>
      </c>
      <c r="S17" s="207">
        <v>-3.97</v>
      </c>
      <c r="T17" s="207">
        <v>67.400000000000006</v>
      </c>
      <c r="U17" s="207">
        <v>139.16499999999999</v>
      </c>
      <c r="V17" s="208">
        <v>11346</v>
      </c>
      <c r="Z17" s="332">
        <v>-4.2691044581204839E-2</v>
      </c>
      <c r="AA17" s="332">
        <v>0.72477995082448521</v>
      </c>
      <c r="AB17" s="332">
        <v>1.4964985438648288</v>
      </c>
    </row>
    <row r="18" spans="1:28" s="201" customFormat="1" ht="31.5" x14ac:dyDescent="0.75">
      <c r="A18" s="194">
        <v>203</v>
      </c>
      <c r="B18" s="287">
        <v>14</v>
      </c>
      <c r="C18" s="274" t="s">
        <v>552</v>
      </c>
      <c r="D18" s="249" t="s">
        <v>222</v>
      </c>
      <c r="E18" s="196" t="s">
        <v>220</v>
      </c>
      <c r="F18" s="195">
        <f>(VLOOKUP($A:$A,'[1]اطلاعات کلی'!$C$4:$BZ$294,19,0))+-1</f>
        <v>38.200000000000003</v>
      </c>
      <c r="G18" s="195">
        <v>810824.26784500002</v>
      </c>
      <c r="H18" s="152">
        <v>2894077.8483409998</v>
      </c>
      <c r="I18" s="152">
        <v>74.479222034116432</v>
      </c>
      <c r="J18" s="197">
        <v>2749223</v>
      </c>
      <c r="K18" s="197">
        <v>4500000</v>
      </c>
      <c r="L18" s="198">
        <v>1052689</v>
      </c>
      <c r="M18" s="197">
        <v>1044898.179535</v>
      </c>
      <c r="N18" s="199">
        <v>915638.29756800004</v>
      </c>
      <c r="O18" s="197">
        <v>129259.88196699996</v>
      </c>
      <c r="P18" s="197">
        <v>92473.157038000005</v>
      </c>
      <c r="Q18" s="197">
        <v>530674.38644000003</v>
      </c>
      <c r="R18" s="197">
        <v>-438201.22940200003</v>
      </c>
      <c r="S18" s="200">
        <v>17.27</v>
      </c>
      <c r="T18" s="200">
        <v>78.650000000000006</v>
      </c>
      <c r="U18" s="200">
        <v>5.2689000000000004</v>
      </c>
      <c r="V18" s="208">
        <v>11364</v>
      </c>
      <c r="Z18" s="332">
        <v>1.1236245032532115</v>
      </c>
      <c r="AA18" s="332">
        <v>5.1171434383824614</v>
      </c>
      <c r="AB18" s="332">
        <v>0.34280631992998534</v>
      </c>
    </row>
    <row r="19" spans="1:28" s="208" customFormat="1" ht="31.5" x14ac:dyDescent="0.75">
      <c r="A19" s="202">
        <v>202</v>
      </c>
      <c r="B19" s="290">
        <v>15</v>
      </c>
      <c r="C19" s="273" t="s">
        <v>553</v>
      </c>
      <c r="D19" s="248" t="s">
        <v>81</v>
      </c>
      <c r="E19" s="204" t="s">
        <v>221</v>
      </c>
      <c r="F19" s="203">
        <f>(VLOOKUP($A:$A,'[1]اطلاعات کلی'!$C$4:$BZ$294,19,0))+-1</f>
        <v>38.333333333333329</v>
      </c>
      <c r="G19" s="203">
        <v>280974.93148299999</v>
      </c>
      <c r="H19" s="153">
        <v>264147.92986500001</v>
      </c>
      <c r="I19" s="153">
        <v>49.795634705466504</v>
      </c>
      <c r="J19" s="205">
        <v>199758</v>
      </c>
      <c r="K19" s="205">
        <v>700000</v>
      </c>
      <c r="L19" s="206">
        <v>1322340</v>
      </c>
      <c r="M19" s="206">
        <v>464647.545591</v>
      </c>
      <c r="N19" s="206">
        <v>542289.07286099996</v>
      </c>
      <c r="O19" s="206">
        <v>-77641.527269999962</v>
      </c>
      <c r="P19" s="206">
        <v>51693.556940000002</v>
      </c>
      <c r="Q19" s="206">
        <v>169317.97547999999</v>
      </c>
      <c r="R19" s="206">
        <v>-117624.41853999998</v>
      </c>
      <c r="S19" s="207">
        <v>8</v>
      </c>
      <c r="T19" s="207">
        <v>40.18</v>
      </c>
      <c r="U19" s="207">
        <v>32.234000000000002</v>
      </c>
      <c r="V19" s="208">
        <v>11365</v>
      </c>
      <c r="Z19" s="332">
        <v>4.7506808242635028E-2</v>
      </c>
      <c r="AA19" s="332">
        <v>0.23860294439863441</v>
      </c>
      <c r="AB19" s="332">
        <v>0.19141680711163719</v>
      </c>
    </row>
    <row r="20" spans="1:28" s="201" customFormat="1" ht="31.5" x14ac:dyDescent="0.75">
      <c r="A20" s="194">
        <v>206</v>
      </c>
      <c r="B20" s="287">
        <v>16</v>
      </c>
      <c r="C20" s="274" t="s">
        <v>554</v>
      </c>
      <c r="D20" s="249" t="s">
        <v>168</v>
      </c>
      <c r="E20" s="196" t="s">
        <v>220</v>
      </c>
      <c r="F20" s="195">
        <f>(VLOOKUP($A:$A,'[1]اطلاعات کلی'!$C$4:$BZ$294,19,0))+-1</f>
        <v>38.200000000000003</v>
      </c>
      <c r="G20" s="195">
        <v>386438.36521299998</v>
      </c>
      <c r="H20" s="152">
        <v>609340.25462000002</v>
      </c>
      <c r="I20" s="152">
        <v>80</v>
      </c>
      <c r="J20" s="197">
        <v>452911</v>
      </c>
      <c r="K20" s="197">
        <v>1344000</v>
      </c>
      <c r="L20" s="198">
        <v>1345386</v>
      </c>
      <c r="M20" s="197">
        <v>1489960.0558569999</v>
      </c>
      <c r="N20" s="199">
        <v>1307961.6756810001</v>
      </c>
      <c r="O20" s="197">
        <v>181998.38017599983</v>
      </c>
      <c r="P20" s="197">
        <v>58076.838081000002</v>
      </c>
      <c r="Q20" s="197">
        <v>160731.58366100001</v>
      </c>
      <c r="R20" s="197">
        <v>-102654.74558000002</v>
      </c>
      <c r="S20" s="200">
        <v>7.45</v>
      </c>
      <c r="T20" s="200">
        <v>75</v>
      </c>
      <c r="U20" s="200">
        <v>34.538600000000002</v>
      </c>
      <c r="V20" s="208">
        <v>11359</v>
      </c>
      <c r="Z20" s="332">
        <v>0.10205511988552805</v>
      </c>
      <c r="AA20" s="332">
        <v>1.0274005357603495</v>
      </c>
      <c r="AB20" s="332">
        <v>0.47313301525883211</v>
      </c>
    </row>
    <row r="21" spans="1:28" s="208" customFormat="1" ht="31.5" x14ac:dyDescent="0.75">
      <c r="A21" s="202">
        <v>216</v>
      </c>
      <c r="B21" s="290">
        <v>17</v>
      </c>
      <c r="C21" s="273" t="s">
        <v>555</v>
      </c>
      <c r="D21" s="248" t="s">
        <v>316</v>
      </c>
      <c r="E21" s="204" t="s">
        <v>239</v>
      </c>
      <c r="F21" s="203">
        <f>(VLOOKUP($A:$A,'[1]اطلاعات کلی'!$C$4:$BZ$294,19,0))+-1</f>
        <v>35.1</v>
      </c>
      <c r="G21" s="203">
        <v>773840.03553600004</v>
      </c>
      <c r="H21" s="153">
        <v>820096.05014399998</v>
      </c>
      <c r="I21" s="153">
        <v>99.46</v>
      </c>
      <c r="J21" s="205">
        <v>707416</v>
      </c>
      <c r="K21" s="205">
        <v>1000000</v>
      </c>
      <c r="L21" s="206">
        <v>1159284</v>
      </c>
      <c r="M21" s="206">
        <v>164320.096873</v>
      </c>
      <c r="N21" s="206">
        <v>207356.26682700001</v>
      </c>
      <c r="O21" s="206">
        <v>-43036.169954000012</v>
      </c>
      <c r="P21" s="206">
        <v>0</v>
      </c>
      <c r="Q21" s="206">
        <v>0</v>
      </c>
      <c r="R21" s="206">
        <v>0</v>
      </c>
      <c r="S21" s="207">
        <v>-3.97</v>
      </c>
      <c r="T21" s="207">
        <v>12.05</v>
      </c>
      <c r="U21" s="207">
        <v>15.928400000000002</v>
      </c>
      <c r="V21" s="208">
        <v>11386</v>
      </c>
      <c r="Z21" s="332">
        <v>-7.3193730348436223E-2</v>
      </c>
      <c r="AA21" s="332">
        <v>0.22216233015079506</v>
      </c>
      <c r="AB21" s="332">
        <v>0.29366725805592736</v>
      </c>
    </row>
    <row r="22" spans="1:28" s="201" customFormat="1" ht="31.5" x14ac:dyDescent="0.75">
      <c r="A22" s="194">
        <v>222</v>
      </c>
      <c r="B22" s="287">
        <v>18</v>
      </c>
      <c r="C22" s="274" t="s">
        <v>556</v>
      </c>
      <c r="D22" s="249" t="s">
        <v>365</v>
      </c>
      <c r="E22" s="196" t="s">
        <v>259</v>
      </c>
      <c r="F22" s="195">
        <f>(VLOOKUP($A:$A,'[1]اطلاعات کلی'!$C$4:$BZ$294,19,0))+-1</f>
        <v>31.6</v>
      </c>
      <c r="G22" s="195">
        <v>34472.6</v>
      </c>
      <c r="H22" s="152">
        <v>37666.025000000001</v>
      </c>
      <c r="I22" s="152">
        <v>44.46</v>
      </c>
      <c r="J22" s="197">
        <v>25000</v>
      </c>
      <c r="K22" s="197">
        <v>250000</v>
      </c>
      <c r="L22" s="198">
        <v>1506641</v>
      </c>
      <c r="M22" s="197">
        <v>30180.980318999998</v>
      </c>
      <c r="N22" s="199">
        <v>16369.262046</v>
      </c>
      <c r="O22" s="197">
        <v>13811.718272999999</v>
      </c>
      <c r="P22" s="197">
        <v>8787.6098149999998</v>
      </c>
      <c r="Q22" s="197">
        <v>3170.2988190000001</v>
      </c>
      <c r="R22" s="197">
        <v>5617.3109960000002</v>
      </c>
      <c r="S22" s="200">
        <v>-3.97</v>
      </c>
      <c r="T22" s="200">
        <v>9.69</v>
      </c>
      <c r="U22" s="200">
        <v>50.664099999999998</v>
      </c>
      <c r="V22" s="208">
        <v>11407</v>
      </c>
      <c r="Z22" s="332">
        <v>-3.3616999821708357E-3</v>
      </c>
      <c r="AA22" s="332">
        <v>8.2052576391021155E-3</v>
      </c>
      <c r="AB22" s="332">
        <v>4.2901134525617488E-2</v>
      </c>
    </row>
    <row r="23" spans="1:28" s="208" customFormat="1" ht="31.5" x14ac:dyDescent="0.75">
      <c r="A23" s="202">
        <v>221</v>
      </c>
      <c r="B23" s="290">
        <v>19</v>
      </c>
      <c r="C23" s="273" t="s">
        <v>557</v>
      </c>
      <c r="D23" s="248" t="s">
        <v>24</v>
      </c>
      <c r="E23" s="204" t="s">
        <v>259</v>
      </c>
      <c r="F23" s="203">
        <f>(VLOOKUP($A:$A,'[1]اطلاعات کلی'!$C$4:$BZ$294,19,0))+-1</f>
        <v>31.6</v>
      </c>
      <c r="G23" s="203">
        <v>1448696.881665</v>
      </c>
      <c r="H23" s="153">
        <v>3002443.8673220002</v>
      </c>
      <c r="I23" s="153">
        <v>68.405610150712448</v>
      </c>
      <c r="J23" s="205">
        <v>2830314</v>
      </c>
      <c r="K23" s="205">
        <v>5000000</v>
      </c>
      <c r="L23" s="206">
        <v>1060816</v>
      </c>
      <c r="M23" s="206">
        <v>527270.25903800002</v>
      </c>
      <c r="N23" s="206">
        <v>1519305.115549</v>
      </c>
      <c r="O23" s="206">
        <v>-992034.85651099996</v>
      </c>
      <c r="P23" s="206">
        <v>40394.182225999997</v>
      </c>
      <c r="Q23" s="206">
        <v>356518.16820199997</v>
      </c>
      <c r="R23" s="206">
        <v>-316123.98597599997</v>
      </c>
      <c r="S23" s="207">
        <v>28.77</v>
      </c>
      <c r="T23" s="207">
        <v>116.87</v>
      </c>
      <c r="U23" s="207">
        <v>6.0815999999999999</v>
      </c>
      <c r="V23" s="208">
        <v>11410</v>
      </c>
      <c r="Z23" s="332">
        <v>1.9419292951645708</v>
      </c>
      <c r="AA23" s="332">
        <v>7.8885393370136736</v>
      </c>
      <c r="AB23" s="332">
        <v>0.41049833859829171</v>
      </c>
    </row>
    <row r="24" spans="1:28" s="201" customFormat="1" ht="31.5" x14ac:dyDescent="0.75">
      <c r="A24" s="194">
        <v>228</v>
      </c>
      <c r="B24" s="287">
        <v>20</v>
      </c>
      <c r="C24" s="274" t="s">
        <v>558</v>
      </c>
      <c r="D24" s="249" t="s">
        <v>228</v>
      </c>
      <c r="E24" s="196" t="s">
        <v>263</v>
      </c>
      <c r="F24" s="195">
        <f>(VLOOKUP($A:$A,'[1]اطلاعات کلی'!$C$4:$BZ$294,19,0))+-1</f>
        <v>29.966666666666669</v>
      </c>
      <c r="G24" s="195">
        <v>146671.49939000001</v>
      </c>
      <c r="H24" s="152">
        <v>166932.37073900001</v>
      </c>
      <c r="I24" s="152">
        <v>71.998300512030326</v>
      </c>
      <c r="J24" s="197">
        <v>108149</v>
      </c>
      <c r="K24" s="197">
        <v>1000000</v>
      </c>
      <c r="L24" s="198">
        <v>1543540</v>
      </c>
      <c r="M24" s="197">
        <v>532973.90258999995</v>
      </c>
      <c r="N24" s="199">
        <v>544746.73513299995</v>
      </c>
      <c r="O24" s="197">
        <v>-11772.832542999997</v>
      </c>
      <c r="P24" s="197">
        <v>38713.102696000002</v>
      </c>
      <c r="Q24" s="197">
        <v>83072.505722000002</v>
      </c>
      <c r="R24" s="197">
        <v>-44359.403026</v>
      </c>
      <c r="S24" s="200">
        <v>3.86</v>
      </c>
      <c r="T24" s="200">
        <v>90.94</v>
      </c>
      <c r="U24" s="200">
        <v>54.353999999999999</v>
      </c>
      <c r="V24" s="208">
        <v>11397</v>
      </c>
      <c r="Z24" s="332">
        <v>1.4485934615654226E-2</v>
      </c>
      <c r="AA24" s="332">
        <v>0.34128261501233043</v>
      </c>
      <c r="AB24" s="332">
        <v>0.20398147411898182</v>
      </c>
    </row>
    <row r="25" spans="1:28" s="208" customFormat="1" ht="31.5" x14ac:dyDescent="0.75">
      <c r="A25" s="202">
        <v>229</v>
      </c>
      <c r="B25" s="290">
        <v>21</v>
      </c>
      <c r="C25" s="273" t="s">
        <v>559</v>
      </c>
      <c r="D25" s="248" t="s">
        <v>281</v>
      </c>
      <c r="E25" s="204" t="s">
        <v>276</v>
      </c>
      <c r="F25" s="203">
        <f>(VLOOKUP($A:$A,'[1]اطلاعات کلی'!$C$4:$BZ$294,19,0))+-1</f>
        <v>28.033333333333331</v>
      </c>
      <c r="G25" s="203">
        <v>285655.03939400002</v>
      </c>
      <c r="H25" s="153">
        <v>882123.72456500004</v>
      </c>
      <c r="I25" s="153">
        <v>61.903094677913003</v>
      </c>
      <c r="J25" s="205">
        <v>497322</v>
      </c>
      <c r="K25" s="205">
        <v>2500000</v>
      </c>
      <c r="L25" s="206">
        <v>1773748</v>
      </c>
      <c r="M25" s="206">
        <v>563380.90312300005</v>
      </c>
      <c r="N25" s="206">
        <v>429455.44147999998</v>
      </c>
      <c r="O25" s="206">
        <v>133925.46164300008</v>
      </c>
      <c r="P25" s="206">
        <v>81835.616488</v>
      </c>
      <c r="Q25" s="206">
        <v>194013.01742799999</v>
      </c>
      <c r="R25" s="206">
        <v>-112177.40093999999</v>
      </c>
      <c r="S25" s="207">
        <v>4.0599999999999996</v>
      </c>
      <c r="T25" s="207">
        <v>56.05</v>
      </c>
      <c r="U25" s="207">
        <v>77.374799999999993</v>
      </c>
      <c r="V25" s="208">
        <v>11435</v>
      </c>
      <c r="Z25" s="332">
        <v>8.0514516790582441E-2</v>
      </c>
      <c r="AA25" s="332">
        <v>1.1115366172690015</v>
      </c>
      <c r="AB25" s="332">
        <v>1.534432175804916</v>
      </c>
    </row>
    <row r="26" spans="1:28" s="201" customFormat="1" ht="31.5" x14ac:dyDescent="0.75">
      <c r="A26" s="194">
        <v>232</v>
      </c>
      <c r="B26" s="287">
        <v>22</v>
      </c>
      <c r="C26" s="274" t="s">
        <v>560</v>
      </c>
      <c r="D26" s="249" t="s">
        <v>282</v>
      </c>
      <c r="E26" s="196" t="s">
        <v>280</v>
      </c>
      <c r="F26" s="195">
        <f>(VLOOKUP($A:$A,'[1]اطلاعات کلی'!$C$4:$BZ$294,19,0))+-1</f>
        <v>26.666666666666668</v>
      </c>
      <c r="G26" s="195">
        <v>188004.61965400001</v>
      </c>
      <c r="H26" s="152">
        <v>553180.71483800001</v>
      </c>
      <c r="I26" s="152">
        <v>21.20255972490741</v>
      </c>
      <c r="J26" s="197">
        <v>463668</v>
      </c>
      <c r="K26" s="197">
        <v>500000</v>
      </c>
      <c r="L26" s="198">
        <v>1193053</v>
      </c>
      <c r="M26" s="197">
        <v>228733.61417099999</v>
      </c>
      <c r="N26" s="199">
        <v>441263.216724</v>
      </c>
      <c r="O26" s="197">
        <v>-212529.602553</v>
      </c>
      <c r="P26" s="197">
        <v>2933.0923859999998</v>
      </c>
      <c r="Q26" s="197">
        <v>441255.26862799999</v>
      </c>
      <c r="R26" s="197">
        <v>-438322.17624200002</v>
      </c>
      <c r="S26" s="200">
        <v>13.81</v>
      </c>
      <c r="T26" s="200">
        <v>23.39</v>
      </c>
      <c r="U26" s="200">
        <v>19.305299999999999</v>
      </c>
      <c r="V26" s="208">
        <v>11443</v>
      </c>
      <c r="Z26" s="332">
        <v>0.17174312641069453</v>
      </c>
      <c r="AA26" s="332">
        <v>0.2908813705102205</v>
      </c>
      <c r="AB26" s="332">
        <v>0.24008345968836936</v>
      </c>
    </row>
    <row r="27" spans="1:28" s="208" customFormat="1" ht="31.5" x14ac:dyDescent="0.75">
      <c r="A27" s="202">
        <v>236</v>
      </c>
      <c r="B27" s="290">
        <v>23</v>
      </c>
      <c r="C27" s="273" t="s">
        <v>561</v>
      </c>
      <c r="D27" s="248" t="s">
        <v>52</v>
      </c>
      <c r="E27" s="204" t="s">
        <v>288</v>
      </c>
      <c r="F27" s="203">
        <f>(VLOOKUP($A:$A,'[1]اطلاعات کلی'!$C$4:$BZ$294,19,0))+-1</f>
        <v>24.433333333333334</v>
      </c>
      <c r="G27" s="203">
        <v>57005.849679999999</v>
      </c>
      <c r="H27" s="153">
        <v>714825.61196000001</v>
      </c>
      <c r="I27" s="153">
        <v>63.16</v>
      </c>
      <c r="J27" s="205">
        <v>372056</v>
      </c>
      <c r="K27" s="205">
        <v>500000</v>
      </c>
      <c r="L27" s="206">
        <v>1921285</v>
      </c>
      <c r="M27" s="206">
        <v>400862.24397299998</v>
      </c>
      <c r="N27" s="206">
        <v>223017.460976</v>
      </c>
      <c r="O27" s="206">
        <v>177844.78299699997</v>
      </c>
      <c r="P27" s="206">
        <v>15757.262772</v>
      </c>
      <c r="Q27" s="206">
        <v>172153.21556700001</v>
      </c>
      <c r="R27" s="206">
        <v>-156395.95279500002</v>
      </c>
      <c r="S27" s="207">
        <v>16.399999999999999</v>
      </c>
      <c r="T27" s="207">
        <v>80.42</v>
      </c>
      <c r="U27" s="207">
        <v>92.128500000000003</v>
      </c>
      <c r="V27" s="208">
        <v>11446</v>
      </c>
      <c r="Z27" s="332">
        <v>0.26354974936926634</v>
      </c>
      <c r="AA27" s="332">
        <v>1.2923579783095367</v>
      </c>
      <c r="AB27" s="332">
        <v>1.4805148222418572</v>
      </c>
    </row>
    <row r="28" spans="1:28" s="201" customFormat="1" ht="31.5" x14ac:dyDescent="0.75">
      <c r="A28" s="194">
        <v>234</v>
      </c>
      <c r="B28" s="287">
        <v>24</v>
      </c>
      <c r="C28" s="274" t="s">
        <v>562</v>
      </c>
      <c r="D28" s="249" t="s">
        <v>335</v>
      </c>
      <c r="E28" s="196" t="s">
        <v>285</v>
      </c>
      <c r="F28" s="195">
        <f>(VLOOKUP($A:$A,'[1]اطلاعات کلی'!$C$4:$BZ$294,19,0))+-1</f>
        <v>25.766666666666666</v>
      </c>
      <c r="G28" s="195">
        <v>226691.14486100001</v>
      </c>
      <c r="H28" s="152">
        <v>335959.28697700001</v>
      </c>
      <c r="I28" s="152">
        <v>55.08040545154109</v>
      </c>
      <c r="J28" s="197">
        <v>100000</v>
      </c>
      <c r="K28" s="197">
        <v>1000000</v>
      </c>
      <c r="L28" s="198">
        <v>3359593</v>
      </c>
      <c r="M28" s="197">
        <v>609526.40101300005</v>
      </c>
      <c r="N28" s="199">
        <v>652599.91895600001</v>
      </c>
      <c r="O28" s="197">
        <v>-43073.517942999955</v>
      </c>
      <c r="P28" s="197">
        <v>148032.65172600001</v>
      </c>
      <c r="Q28" s="197">
        <v>173983.85099599999</v>
      </c>
      <c r="R28" s="197">
        <v>-25951.199269999983</v>
      </c>
      <c r="S28" s="200">
        <v>8.92</v>
      </c>
      <c r="T28" s="200">
        <v>79.2</v>
      </c>
      <c r="U28" s="200">
        <v>235.95929999999998</v>
      </c>
      <c r="V28" s="208">
        <v>11447</v>
      </c>
      <c r="Z28" s="332">
        <v>6.7370560415047964E-2</v>
      </c>
      <c r="AA28" s="332">
        <v>0.59817807005289225</v>
      </c>
      <c r="AB28" s="332">
        <v>1.7821424076392856</v>
      </c>
    </row>
    <row r="29" spans="1:28" s="208" customFormat="1" ht="31.5" x14ac:dyDescent="0.75">
      <c r="A29" s="202">
        <v>251</v>
      </c>
      <c r="B29" s="290">
        <v>25</v>
      </c>
      <c r="C29" s="273" t="s">
        <v>563</v>
      </c>
      <c r="D29" s="248" t="s">
        <v>335</v>
      </c>
      <c r="E29" s="204" t="s">
        <v>324</v>
      </c>
      <c r="F29" s="203">
        <f>(VLOOKUP($A:$A,'[1]اطلاعات کلی'!$C$4:$BZ$294,19,0))+-1</f>
        <v>16</v>
      </c>
      <c r="G29" s="203">
        <v>518684.39381500002</v>
      </c>
      <c r="H29" s="153">
        <v>2955113.5062989998</v>
      </c>
      <c r="I29" s="153">
        <v>60.136843144100006</v>
      </c>
      <c r="J29" s="205">
        <v>1255809</v>
      </c>
      <c r="K29" s="205">
        <v>2150000</v>
      </c>
      <c r="L29" s="206">
        <v>2353155</v>
      </c>
      <c r="M29" s="206">
        <v>3253802.7895240001</v>
      </c>
      <c r="N29" s="206">
        <v>1932978.2010910001</v>
      </c>
      <c r="O29" s="206">
        <v>1320824.588433</v>
      </c>
      <c r="P29" s="206">
        <v>1733957.433398</v>
      </c>
      <c r="Q29" s="206">
        <v>415890.70393100003</v>
      </c>
      <c r="R29" s="206">
        <v>1318066.7294669999</v>
      </c>
      <c r="S29" s="207">
        <v>13.01</v>
      </c>
      <c r="T29" s="207">
        <v>107.85</v>
      </c>
      <c r="U29" s="207">
        <v>135.31550000000001</v>
      </c>
      <c r="V29" s="208">
        <v>11512</v>
      </c>
      <c r="Z29" s="332">
        <v>0.86431115505373357</v>
      </c>
      <c r="AA29" s="332">
        <v>7.1649468157221499</v>
      </c>
      <c r="AB29" s="332">
        <v>8.989600007815028</v>
      </c>
    </row>
    <row r="30" spans="1:28" s="201" customFormat="1" ht="31.5" x14ac:dyDescent="0.75">
      <c r="A30" s="194">
        <v>252</v>
      </c>
      <c r="B30" s="287">
        <v>26</v>
      </c>
      <c r="C30" s="274" t="s">
        <v>564</v>
      </c>
      <c r="D30" s="249" t="s">
        <v>47</v>
      </c>
      <c r="E30" s="196" t="s">
        <v>324</v>
      </c>
      <c r="F30" s="195">
        <f>(VLOOKUP($A:$A,'[1]اطلاعات کلی'!$C$4:$BZ$294,19,0))+-1</f>
        <v>16</v>
      </c>
      <c r="G30" s="195">
        <v>175334.414995</v>
      </c>
      <c r="H30" s="152">
        <v>341196.07997399999</v>
      </c>
      <c r="I30" s="152">
        <v>46</v>
      </c>
      <c r="J30" s="197">
        <v>168792</v>
      </c>
      <c r="K30" s="197">
        <v>500000</v>
      </c>
      <c r="L30" s="198">
        <v>2021399</v>
      </c>
      <c r="M30" s="197">
        <v>717299.76086100005</v>
      </c>
      <c r="N30" s="199">
        <v>683204.60577799997</v>
      </c>
      <c r="O30" s="197">
        <v>34095.155083000078</v>
      </c>
      <c r="P30" s="197">
        <v>194191.62337399999</v>
      </c>
      <c r="Q30" s="197">
        <v>215764.95368999999</v>
      </c>
      <c r="R30" s="197">
        <v>-21573.330316000007</v>
      </c>
      <c r="S30" s="200">
        <v>62.78</v>
      </c>
      <c r="T30" s="200">
        <v>109</v>
      </c>
      <c r="U30" s="200">
        <v>102.1399</v>
      </c>
      <c r="V30" s="208">
        <v>11511</v>
      </c>
      <c r="Z30" s="332">
        <v>0.48155289601242612</v>
      </c>
      <c r="AA30" s="332">
        <v>0.8360826005950055</v>
      </c>
      <c r="AB30" s="332">
        <v>0.78346232308728259</v>
      </c>
    </row>
    <row r="31" spans="1:28" s="208" customFormat="1" ht="31.5" x14ac:dyDescent="0.75">
      <c r="A31" s="202">
        <v>256</v>
      </c>
      <c r="B31" s="290">
        <v>27</v>
      </c>
      <c r="C31" s="273" t="s">
        <v>565</v>
      </c>
      <c r="D31" s="248" t="s">
        <v>335</v>
      </c>
      <c r="E31" s="204" t="s">
        <v>330</v>
      </c>
      <c r="F31" s="203">
        <f>(VLOOKUP($A:$A,'[1]اطلاعات کلی'!$C$4:$BZ$294,19,0))+-1</f>
        <v>13</v>
      </c>
      <c r="G31" s="203">
        <v>112680.161723</v>
      </c>
      <c r="H31" s="153">
        <v>185993.497978</v>
      </c>
      <c r="I31" s="153">
        <v>74.930776596901651</v>
      </c>
      <c r="J31" s="205">
        <v>100000</v>
      </c>
      <c r="K31" s="205">
        <v>1000000</v>
      </c>
      <c r="L31" s="206">
        <v>1859935</v>
      </c>
      <c r="M31" s="206">
        <v>218805.64968500001</v>
      </c>
      <c r="N31" s="206">
        <v>207097.11051100001</v>
      </c>
      <c r="O31" s="206">
        <v>11708.539174000005</v>
      </c>
      <c r="P31" s="206">
        <v>71944.611424000002</v>
      </c>
      <c r="Q31" s="206">
        <v>65767.063743000006</v>
      </c>
      <c r="R31" s="206">
        <v>6177.5476809999964</v>
      </c>
      <c r="S31" s="207">
        <v>11.59</v>
      </c>
      <c r="T31" s="207">
        <v>78.8</v>
      </c>
      <c r="U31" s="207">
        <v>85.993499999999997</v>
      </c>
      <c r="V31" s="208">
        <v>11525</v>
      </c>
      <c r="Z31" s="332">
        <v>4.8461834820453048E-2</v>
      </c>
      <c r="AA31" s="332">
        <v>0.32949030059117346</v>
      </c>
      <c r="AB31" s="332">
        <v>0.35956883456709487</v>
      </c>
    </row>
    <row r="32" spans="1:28" s="201" customFormat="1" ht="31.5" x14ac:dyDescent="0.75">
      <c r="A32" s="194">
        <v>257</v>
      </c>
      <c r="B32" s="287">
        <v>28</v>
      </c>
      <c r="C32" s="274" t="s">
        <v>566</v>
      </c>
      <c r="D32" s="249" t="s">
        <v>38</v>
      </c>
      <c r="E32" s="196" t="s">
        <v>337</v>
      </c>
      <c r="F32" s="195">
        <f>(VLOOKUP($A:$A,'[1]اطلاعات کلی'!$C$4:$BZ$294,19,0))+-1</f>
        <v>12</v>
      </c>
      <c r="G32" s="195">
        <v>93686.997065999996</v>
      </c>
      <c r="H32" s="152">
        <v>104900.00768</v>
      </c>
      <c r="I32" s="152">
        <v>45.69</v>
      </c>
      <c r="J32" s="197">
        <v>100126</v>
      </c>
      <c r="K32" s="197">
        <v>1000000</v>
      </c>
      <c r="L32" s="198">
        <v>1047680</v>
      </c>
      <c r="M32" s="197">
        <v>36948.21271</v>
      </c>
      <c r="N32" s="199">
        <v>23104.343434999999</v>
      </c>
      <c r="O32" s="197">
        <v>13843.869275000001</v>
      </c>
      <c r="P32" s="197">
        <v>9163.4836899999991</v>
      </c>
      <c r="Q32" s="197">
        <v>6496.6711889999997</v>
      </c>
      <c r="R32" s="197">
        <v>2666.8125009999994</v>
      </c>
      <c r="S32" s="200">
        <v>1.4</v>
      </c>
      <c r="T32" s="200">
        <v>4.7699999999999996</v>
      </c>
      <c r="U32" s="200">
        <v>4.7679999999999998</v>
      </c>
      <c r="V32" s="208">
        <v>11534</v>
      </c>
      <c r="Z32" s="332">
        <v>3.3015829297206164E-3</v>
      </c>
      <c r="AA32" s="332">
        <v>1.1248964696262386E-2</v>
      </c>
      <c r="AB32" s="332">
        <v>1.1244248149219928E-2</v>
      </c>
    </row>
    <row r="33" spans="1:28" s="208" customFormat="1" ht="31.5" x14ac:dyDescent="0.75">
      <c r="A33" s="202">
        <v>258</v>
      </c>
      <c r="B33" s="290">
        <v>29</v>
      </c>
      <c r="C33" s="273" t="s">
        <v>567</v>
      </c>
      <c r="D33" s="248" t="s">
        <v>355</v>
      </c>
      <c r="E33" s="204" t="s">
        <v>337</v>
      </c>
      <c r="F33" s="203">
        <f>(VLOOKUP($A:$A,'[1]اطلاعات کلی'!$C$4:$BZ$294,19,0))+-1</f>
        <v>12</v>
      </c>
      <c r="G33" s="203">
        <v>74903.641583000004</v>
      </c>
      <c r="H33" s="153">
        <v>273243.24412699998</v>
      </c>
      <c r="I33" s="153">
        <v>96</v>
      </c>
      <c r="J33" s="205">
        <v>197752</v>
      </c>
      <c r="K33" s="205">
        <v>250000</v>
      </c>
      <c r="L33" s="206">
        <v>1381747</v>
      </c>
      <c r="M33" s="206">
        <v>362174.10335300001</v>
      </c>
      <c r="N33" s="206">
        <v>145667.53258999999</v>
      </c>
      <c r="O33" s="206">
        <v>216506.57076300003</v>
      </c>
      <c r="P33" s="206">
        <v>35977.789596000002</v>
      </c>
      <c r="Q33" s="206">
        <v>47900.242703999997</v>
      </c>
      <c r="R33" s="206">
        <v>-11922.453107999994</v>
      </c>
      <c r="S33" s="207">
        <v>15</v>
      </c>
      <c r="T33" s="207">
        <v>38</v>
      </c>
      <c r="U33" s="207">
        <v>38.174700000000001</v>
      </c>
      <c r="V33" s="208">
        <v>11538</v>
      </c>
      <c r="Z33" s="332">
        <v>9.214236324631013E-2</v>
      </c>
      <c r="AA33" s="332">
        <v>0.23342732022398566</v>
      </c>
      <c r="AB33" s="332">
        <v>0.23450047161459436</v>
      </c>
    </row>
    <row r="34" spans="1:28" s="201" customFormat="1" ht="31.5" x14ac:dyDescent="0.75">
      <c r="A34" s="194">
        <v>260</v>
      </c>
      <c r="B34" s="287">
        <v>30</v>
      </c>
      <c r="C34" s="274" t="s">
        <v>568</v>
      </c>
      <c r="D34" s="249" t="s">
        <v>346</v>
      </c>
      <c r="E34" s="196" t="s">
        <v>347</v>
      </c>
      <c r="F34" s="195">
        <f>(VLOOKUP($A:$A,'[1]اطلاعات کلی'!$C$4:$BZ$294,19,0))+-1</f>
        <v>9</v>
      </c>
      <c r="G34" s="195">
        <v>196515</v>
      </c>
      <c r="H34" s="152">
        <v>348280.85487699998</v>
      </c>
      <c r="I34" s="152">
        <v>59.08</v>
      </c>
      <c r="J34" s="197">
        <v>247031</v>
      </c>
      <c r="K34" s="197">
        <v>500000</v>
      </c>
      <c r="L34" s="198">
        <v>1409867</v>
      </c>
      <c r="M34" s="197">
        <v>380463.14887600002</v>
      </c>
      <c r="N34" s="199">
        <v>253656.11971500001</v>
      </c>
      <c r="O34" s="197">
        <v>126807.02916100001</v>
      </c>
      <c r="P34" s="197">
        <v>109139.29464599999</v>
      </c>
      <c r="Q34" s="197">
        <v>115063.404125</v>
      </c>
      <c r="R34" s="197">
        <v>-5924.1094790000061</v>
      </c>
      <c r="S34" s="200">
        <v>9.7200000000000006</v>
      </c>
      <c r="T34" s="200">
        <v>0</v>
      </c>
      <c r="U34" s="200">
        <v>40.986699999999999</v>
      </c>
      <c r="V34" s="208">
        <v>11553</v>
      </c>
      <c r="Z34" s="332">
        <v>7.610523327496721E-2</v>
      </c>
      <c r="AA34" s="332">
        <v>0</v>
      </c>
      <c r="AB34" s="332">
        <v>0.32091588113900188</v>
      </c>
    </row>
    <row r="35" spans="1:28" s="208" customFormat="1" ht="31.5" x14ac:dyDescent="0.75">
      <c r="A35" s="202">
        <v>265</v>
      </c>
      <c r="B35" s="290">
        <v>31</v>
      </c>
      <c r="C35" s="273" t="s">
        <v>569</v>
      </c>
      <c r="D35" s="248" t="s">
        <v>315</v>
      </c>
      <c r="E35" s="204" t="s">
        <v>356</v>
      </c>
      <c r="F35" s="203">
        <f>(VLOOKUP($A:$A,'[1]اطلاعات کلی'!$C$4:$BZ$294,19,0))+-1</f>
        <v>4</v>
      </c>
      <c r="G35" s="203">
        <v>0</v>
      </c>
      <c r="H35" s="153">
        <v>62985.287322999997</v>
      </c>
      <c r="I35" s="153">
        <v>61.48</v>
      </c>
      <c r="J35" s="205">
        <v>5001611</v>
      </c>
      <c r="K35" s="205">
        <v>50000000</v>
      </c>
      <c r="L35" s="206">
        <v>12593</v>
      </c>
      <c r="M35" s="206">
        <v>34510.346219999999</v>
      </c>
      <c r="N35" s="206">
        <v>6760.9586170000002</v>
      </c>
      <c r="O35" s="206">
        <v>27749.387602999999</v>
      </c>
      <c r="P35" s="206">
        <v>6035.7175960000004</v>
      </c>
      <c r="Q35" s="206">
        <v>4227.8615239999999</v>
      </c>
      <c r="R35" s="206">
        <v>1807.8560720000005</v>
      </c>
      <c r="S35" s="207">
        <v>12</v>
      </c>
      <c r="T35" s="207">
        <v>0</v>
      </c>
      <c r="U35" s="207">
        <v>25.929999999999996</v>
      </c>
      <c r="V35" s="208">
        <v>11583</v>
      </c>
      <c r="Z35" s="332">
        <v>1.699178544664514E-2</v>
      </c>
      <c r="AA35" s="332">
        <v>0</v>
      </c>
      <c r="AB35" s="332">
        <v>3.671641638595903E-2</v>
      </c>
    </row>
    <row r="36" spans="1:28" s="201" customFormat="1" ht="31.5" x14ac:dyDescent="0.75">
      <c r="A36" s="194">
        <v>266</v>
      </c>
      <c r="B36" s="287">
        <v>32</v>
      </c>
      <c r="C36" s="274" t="s">
        <v>570</v>
      </c>
      <c r="D36" s="249" t="s">
        <v>81</v>
      </c>
      <c r="E36" s="196" t="s">
        <v>357</v>
      </c>
      <c r="F36" s="195">
        <f>(VLOOKUP($A:$A,'[1]اطلاعات کلی'!$C$4:$BZ$294,19,0))+-1</f>
        <v>3</v>
      </c>
      <c r="G36" s="195">
        <v>0</v>
      </c>
      <c r="H36" s="152">
        <v>334967.814365</v>
      </c>
      <c r="I36" s="152">
        <v>75</v>
      </c>
      <c r="J36" s="197">
        <v>246309</v>
      </c>
      <c r="K36" s="197">
        <v>500000</v>
      </c>
      <c r="L36" s="198">
        <v>1359949</v>
      </c>
      <c r="M36" s="197">
        <v>389505.12936600001</v>
      </c>
      <c r="N36" s="199">
        <v>110992.30878399999</v>
      </c>
      <c r="O36" s="197">
        <v>278512.82058200001</v>
      </c>
      <c r="P36" s="197">
        <v>80370.979863</v>
      </c>
      <c r="Q36" s="197">
        <v>73256.470908000003</v>
      </c>
      <c r="R36" s="197">
        <v>7114.5089549999975</v>
      </c>
      <c r="S36" s="200">
        <v>12</v>
      </c>
      <c r="T36" s="200">
        <v>0</v>
      </c>
      <c r="U36" s="200">
        <v>35.994900000000001</v>
      </c>
      <c r="V36" s="208">
        <v>11595</v>
      </c>
      <c r="Z36" s="332">
        <v>9.0365567502036781E-2</v>
      </c>
      <c r="AA36" s="332">
        <v>0</v>
      </c>
      <c r="AB36" s="332">
        <v>0.27105829713992197</v>
      </c>
    </row>
    <row r="37" spans="1:28" s="208" customFormat="1" ht="31.5" x14ac:dyDescent="0.75">
      <c r="A37" s="202">
        <v>267</v>
      </c>
      <c r="B37" s="290">
        <v>33</v>
      </c>
      <c r="C37" s="273" t="s">
        <v>571</v>
      </c>
      <c r="D37" s="248" t="s">
        <v>364</v>
      </c>
      <c r="E37" s="204" t="s">
        <v>363</v>
      </c>
      <c r="F37" s="203">
        <f>(VLOOKUP($A:$A,'[1]اطلاعات کلی'!$C$4:$BZ$294,19,0))+-1</f>
        <v>0</v>
      </c>
      <c r="G37" s="203">
        <v>0</v>
      </c>
      <c r="H37" s="153">
        <v>81000</v>
      </c>
      <c r="I37" s="153">
        <v>0</v>
      </c>
      <c r="J37" s="205">
        <v>81000</v>
      </c>
      <c r="K37" s="205">
        <v>810000</v>
      </c>
      <c r="L37" s="206">
        <v>1000000</v>
      </c>
      <c r="M37" s="206">
        <v>0</v>
      </c>
      <c r="N37" s="206">
        <v>0</v>
      </c>
      <c r="O37" s="206">
        <v>0</v>
      </c>
      <c r="P37" s="206">
        <v>0</v>
      </c>
      <c r="Q37" s="206">
        <v>0</v>
      </c>
      <c r="R37" s="206">
        <v>0</v>
      </c>
      <c r="S37" s="207">
        <v>0</v>
      </c>
      <c r="T37" s="207">
        <v>0</v>
      </c>
      <c r="U37" s="207">
        <v>0</v>
      </c>
      <c r="Z37" s="332">
        <v>0</v>
      </c>
      <c r="AA37" s="332">
        <v>0</v>
      </c>
      <c r="AB37" s="332">
        <v>0</v>
      </c>
    </row>
    <row r="38" spans="1:28" ht="36" x14ac:dyDescent="0.75">
      <c r="A38" s="60"/>
      <c r="B38" s="287"/>
      <c r="C38" s="275"/>
      <c r="D38" s="139"/>
      <c r="E38" s="141"/>
      <c r="F38" s="142"/>
      <c r="G38" s="140">
        <v>22321492.778747994</v>
      </c>
      <c r="H38" s="154">
        <v>44481696.773379982</v>
      </c>
      <c r="I38" s="154" t="s">
        <v>28</v>
      </c>
      <c r="J38" s="143">
        <v>32418191</v>
      </c>
      <c r="K38" s="141" t="s">
        <v>28</v>
      </c>
      <c r="L38" s="102"/>
      <c r="M38" s="144">
        <v>38045095.132866018</v>
      </c>
      <c r="N38" s="144">
        <v>39257896.510808997</v>
      </c>
      <c r="O38" s="144">
        <v>-1212801.3779430008</v>
      </c>
      <c r="P38" s="144">
        <v>10652479.848496001</v>
      </c>
      <c r="Q38" s="144">
        <v>9167092.5259879995</v>
      </c>
      <c r="R38" s="144">
        <v>1485387.3225079996</v>
      </c>
      <c r="S38" s="247">
        <v>13.207592774031887</v>
      </c>
      <c r="T38" s="247">
        <v>75.785629836709347</v>
      </c>
      <c r="U38" s="247">
        <v>74.24197273877715</v>
      </c>
      <c r="Z38" s="333">
        <v>13.207592774031887</v>
      </c>
      <c r="AA38" s="333">
        <v>75.785629836709347</v>
      </c>
      <c r="AB38" s="333">
        <v>74.24197273877715</v>
      </c>
    </row>
    <row r="39" spans="1:28" x14ac:dyDescent="0.75">
      <c r="B39" s="291"/>
      <c r="C39" s="32" t="s">
        <v>350</v>
      </c>
      <c r="H39" s="252"/>
    </row>
    <row r="40" spans="1:28" x14ac:dyDescent="0.25">
      <c r="G40" s="68"/>
    </row>
    <row r="41" spans="1:28" x14ac:dyDescent="0.25">
      <c r="E41" s="334">
        <v>-1</v>
      </c>
    </row>
    <row r="42" spans="1:28" x14ac:dyDescent="0.25">
      <c r="G42" s="331"/>
    </row>
  </sheetData>
  <mergeCells count="26">
    <mergeCell ref="Z3:Z4"/>
    <mergeCell ref="AA3:AA4"/>
    <mergeCell ref="AB3:AB4"/>
    <mergeCell ref="A3:A4"/>
    <mergeCell ref="E3:E4"/>
    <mergeCell ref="F3:F4"/>
    <mergeCell ref="S1:U2"/>
    <mergeCell ref="S3:S4"/>
    <mergeCell ref="T3:T4"/>
    <mergeCell ref="U3:U4"/>
    <mergeCell ref="O3:O4"/>
    <mergeCell ref="P3:P4"/>
    <mergeCell ref="Q3:Q4"/>
    <mergeCell ref="R3:R4"/>
    <mergeCell ref="A1:H1"/>
    <mergeCell ref="P1:Q1"/>
    <mergeCell ref="M1:N1"/>
    <mergeCell ref="B3:B4"/>
    <mergeCell ref="K3:K4"/>
    <mergeCell ref="L3:L4"/>
    <mergeCell ref="M3:M4"/>
    <mergeCell ref="N3:N4"/>
    <mergeCell ref="C3:C4"/>
    <mergeCell ref="D3:D4"/>
    <mergeCell ref="I3:I4"/>
    <mergeCell ref="J3:J4"/>
  </mergeCells>
  <printOptions horizontalCentered="1" verticalCentered="1"/>
  <pageMargins left="0" right="0" top="0" bottom="0" header="0" footer="0"/>
  <pageSetup scale="2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پیوست1</vt:lpstr>
      <vt:lpstr>پیوست2</vt:lpstr>
      <vt:lpstr>پیوست3</vt:lpstr>
      <vt:lpstr>پیوست 4</vt:lpstr>
      <vt:lpstr>پیوست 5</vt:lpstr>
      <vt:lpstr>'پیوست 4'!Print_Area</vt:lpstr>
      <vt:lpstr>'پیوست 5'!Print_Area</vt:lpstr>
      <vt:lpstr>پیوست1!Print_Area</vt:lpstr>
      <vt:lpstr>پیوست2!Print_Area</vt:lpstr>
      <vt:lpstr>پیوست3!Print_Area</vt:lpstr>
      <vt:lpstr>'پیوست 4'!Print_Titles</vt:lpstr>
      <vt:lpstr>'پیوست 5'!Print_Titles</vt:lpstr>
      <vt:lpstr>پیوست1!Print_Titles</vt:lpstr>
      <vt:lpstr>پیوست2!Print_Titles</vt:lpstr>
      <vt:lpstr>پیوست3!Print_Titles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2019-02-18T08:55:52Z</dcterms:modified>
</cp:coreProperties>
</file>