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externalReferences>
    <externalReference r:id="rId7"/>
  </externalReferences>
  <definedNames>
    <definedName name="_xlnm._FilterDatabase" localSheetId="3" hidden="1">'پیوست 4'!$A$1:$R$170</definedName>
    <definedName name="_xlnm._FilterDatabase" localSheetId="4" hidden="1">'پیوست 5'!$A$1:$V$45</definedName>
    <definedName name="_xlnm._FilterDatabase" localSheetId="0" hidden="1">پیوست1!$A$3:$AI$171</definedName>
    <definedName name="_xlnm._FilterDatabase" localSheetId="1" hidden="1">پیوست2!$A$1:$S$172</definedName>
    <definedName name="_xlnm._FilterDatabase" localSheetId="2" hidden="1">پیوست3!$C$62:$Q$80</definedName>
    <definedName name="_xlnm._FilterDatabase" localSheetId="5" hidden="1">'سایر صندوقهای سرمایه گذاری'!$A$4:$H$4</definedName>
    <definedName name="_xlnm.Print_Area" localSheetId="3">'پیوست 4'!$B$1:$K$170</definedName>
    <definedName name="_xlnm.Print_Area" localSheetId="4">'پیوست 5'!$A$1:$U$45</definedName>
    <definedName name="_xlnm.Print_Area" localSheetId="0">پیوست1!$B$1:$AI$173</definedName>
    <definedName name="_xlnm.Print_Area" localSheetId="1">پیوست2!$A$1:$I$170</definedName>
    <definedName name="_xlnm.Print_Area" localSheetId="2">پیوست3!$B$1:$Q$171</definedName>
    <definedName name="_xlnm.Print_Area" localSheetId="5">'سایر صندوقهای سرمایه گذاری'!$A$1:$H$19</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52511"/>
</workbook>
</file>

<file path=xl/calcChain.xml><?xml version="1.0" encoding="utf-8"?>
<calcChain xmlns="http://schemas.openxmlformats.org/spreadsheetml/2006/main">
  <c r="H4" i="14" l="1"/>
  <c r="H19" i="14" l="1"/>
  <c r="G19" i="14"/>
</calcChain>
</file>

<file path=xl/sharedStrings.xml><?xml version="1.0" encoding="utf-8"?>
<sst xmlns="http://schemas.openxmlformats.org/spreadsheetml/2006/main" count="1650" uniqueCount="615">
  <si>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</si>
  <si>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</si>
  <si>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</si>
  <si>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</si>
  <si>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</si>
  <si>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</si>
  <si>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</si>
  <si>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</si>
  <si>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</si>
  <si>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</si>
  <si>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</si>
  <si>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</si>
  <si>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</si>
  <si>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</si>
  <si>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</si>
  <si>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</si>
  <si>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</si>
  <si>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</si>
  <si>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</si>
  <si>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</si>
  <si>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</si>
  <si>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</si>
  <si>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</si>
  <si>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</si>
  <si>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</si>
  <si>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</si>
  <si>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</si>
  <si>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</si>
  <si>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</si>
  <si>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</si>
  <si>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</si>
  <si>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</si>
  <si>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</si>
  <si>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اقتصاد نوین</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</si>
  <si>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</si>
  <si>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</si>
  <si>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</si>
  <si>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</si>
  <si>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</si>
  <si>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</si>
  <si>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</si>
  <si>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</si>
  <si>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</si>
  <si>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</si>
  <si>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</si>
  <si>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</si>
  <si>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</si>
  <si>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</si>
  <si>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</si>
  <si>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</si>
  <si>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</si>
  <si>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</si>
  <si>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</si>
  <si>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</si>
  <si>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</si>
  <si>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</si>
  <si>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</si>
  <si>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</si>
  <si>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</si>
  <si>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</si>
  <si>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</si>
  <si>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</si>
  <si>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</si>
  <si>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</si>
  <si>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</si>
  <si>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</si>
  <si>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</si>
  <si>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</si>
  <si>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</si>
  <si>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</si>
  <si>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</si>
  <si>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</si>
  <si>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</si>
  <si>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</si>
  <si>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</si>
  <si>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</si>
  <si>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</si>
  <si>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</si>
  <si>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</si>
  <si>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</si>
  <si>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</si>
  <si>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</si>
  <si>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</si>
  <si>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</si>
  <si>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</si>
  <si>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</si>
  <si>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</si>
  <si>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</si>
  <si>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</si>
  <si>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</si>
  <si>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</si>
  <si>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</si>
  <si>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</si>
  <si>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</si>
  <si>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</si>
  <si>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</si>
  <si>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</si>
  <si>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</si>
  <si>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</si>
  <si>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</si>
  <si>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</si>
  <si>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</si>
  <si>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</si>
  <si>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</si>
  <si>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</si>
  <si>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</si>
  <si>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</si>
  <si>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</si>
  <si>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</si>
  <si>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</si>
  <si>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</si>
  <si>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</si>
  <si>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</si>
  <si>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</si>
  <si>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</si>
  <si>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</si>
  <si>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</si>
  <si>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</si>
  <si>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</si>
  <si>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</si>
  <si>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</si>
  <si>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</si>
  <si>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</si>
  <si>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</si>
  <si>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</si>
  <si>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</si>
  <si>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</si>
  <si>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</si>
  <si>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</si>
  <si>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</si>
  <si>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</si>
  <si>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</si>
  <si>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</si>
  <si>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</si>
  <si>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</si>
  <si>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</si>
  <si>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</si>
  <si>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</si>
  <si>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</si>
  <si>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</si>
  <si>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</si>
  <si>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</si>
  <si>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</si>
  <si>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</si>
  <si>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</si>
  <si>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</si>
  <si>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</si>
  <si>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</si>
  <si>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</si>
  <si>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</si>
  <si>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1392/04/24</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</si>
  <si>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</si>
  <si>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</si>
  <si>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</si>
  <si>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</si>
  <si>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</si>
  <si>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</si>
  <si>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</si>
  <si>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</si>
  <si>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</si>
  <si>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</si>
  <si>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</si>
  <si>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</si>
  <si>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</si>
  <si>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</si>
  <si>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</si>
  <si>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</si>
  <si>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</si>
  <si>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</si>
  <si>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</si>
  <si>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</si>
  <si>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</si>
  <si>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</si>
  <si>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</si>
  <si>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</si>
  <si>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</si>
  <si>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</si>
  <si>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</si>
  <si>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</si>
  <si>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</si>
  <si>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</si>
  <si>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</si>
  <si>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</si>
  <si>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</si>
  <si>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</si>
  <si>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</si>
  <si>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</si>
  <si>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</si>
  <si>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</si>
  <si>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</si>
  <si>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</si>
  <si>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</si>
  <si>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</si>
  <si>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</si>
  <si>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</si>
  <si>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</si>
  <si>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</si>
  <si>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</si>
  <si>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</si>
  <si>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</si>
  <si>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</si>
  <si>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</si>
  <si>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</si>
  <si>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</si>
  <si>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</si>
  <si>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</si>
  <si>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</si>
  <si>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سهام گستران شرق</t>
  </si>
  <si>
    <t>کارگزاری خبرگان سهام</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</si>
  <si>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</si>
  <si>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</si>
  <si>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</si>
  <si>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</si>
  <si>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</si>
  <si>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</si>
  <si>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</si>
  <si>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</si>
  <si>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</si>
  <si>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</si>
  <si>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</si>
  <si>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</si>
  <si>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</si>
  <si>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</si>
  <si>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</si>
  <si>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</si>
  <si>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</si>
  <si>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</si>
  <si>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</si>
  <si>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</si>
  <si>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</si>
  <si>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</si>
  <si>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</si>
  <si>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</si>
  <si>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</si>
  <si>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</si>
  <si>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</si>
  <si>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</si>
  <si>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</si>
  <si>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</si>
  <si>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</si>
  <si>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</si>
  <si>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</si>
  <si>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</si>
  <si>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</si>
  <si>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</si>
  <si>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</si>
  <si>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</si>
  <si>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</si>
  <si>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</si>
  <si>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</si>
  <si>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</si>
  <si>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</si>
  <si>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</si>
  <si>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</si>
  <si>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</si>
  <si>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</si>
  <si>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</si>
  <si>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</si>
  <si>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</si>
  <si>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</si>
  <si>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</si>
  <si>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</si>
  <si>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</si>
  <si>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</si>
  <si>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</si>
  <si>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</si>
  <si>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</si>
  <si>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</si>
  <si>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</si>
  <si>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</si>
  <si>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</si>
  <si>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</si>
  <si>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</si>
  <si>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</si>
  <si>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</si>
  <si>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</si>
  <si>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</si>
  <si>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</si>
  <si>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</si>
  <si>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</si>
  <si>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</si>
  <si>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</si>
  <si>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</si>
  <si>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</si>
  <si>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</si>
  <si>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</si>
  <si>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</si>
  <si>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</si>
  <si>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</si>
  <si>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</si>
  <si>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</si>
  <si>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</si>
  <si>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</si>
  <si>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</si>
  <si>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</si>
  <si>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</si>
  <si>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</si>
  <si>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</si>
  <si>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</si>
  <si>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</si>
  <si>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</si>
  <si>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</si>
  <si>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</si>
  <si>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</si>
  <si>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</si>
  <si>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</si>
  <si>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</si>
  <si>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</si>
  <si>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</si>
  <si>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</si>
  <si>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</si>
  <si>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</si>
  <si>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</si>
  <si>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</si>
  <si>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</si>
  <si>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</si>
  <si>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</si>
  <si>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</si>
  <si>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</si>
  <si>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</si>
  <si>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</si>
  <si>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</si>
  <si>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</si>
  <si>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</si>
  <si>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</si>
  <si>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</si>
  <si>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</si>
  <si>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</si>
  <si>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</si>
  <si>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</si>
  <si>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</si>
  <si>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</si>
  <si>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</si>
  <si>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</si>
  <si>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</si>
  <si>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</si>
  <si>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</si>
  <si>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</si>
  <si>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</si>
  <si>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</si>
  <si>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</si>
  <si>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</si>
  <si>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29*</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</si>
  <si>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</si>
  <si>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</si>
  <si>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</si>
  <si>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</si>
  <si>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</si>
  <si>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</si>
  <si>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</si>
  <si>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</si>
  <si>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</si>
  <si>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</si>
  <si>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</si>
  <si>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</si>
  <si>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بازده از ابتدای تاسیس</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</si>
  <si>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</si>
  <si>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</si>
  <si>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</si>
  <si>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</si>
  <si>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</si>
  <si>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</si>
  <si>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</si>
  <si>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</si>
  <si>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</si>
  <si>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</si>
  <si>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</si>
  <si>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</si>
  <si>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</si>
  <si>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</si>
  <si>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83*</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</si>
  <si>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</si>
  <si>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</si>
  <si>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</si>
  <si>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</si>
  <si>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</si>
  <si>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</si>
  <si>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</si>
  <si>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</si>
  <si>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</si>
  <si>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</si>
  <si>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</si>
  <si>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</si>
  <si>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</si>
  <si>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</si>
  <si>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</si>
  <si>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</si>
  <si>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</si>
  <si>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</si>
  <si>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</si>
  <si>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</si>
  <si>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</si>
  <si>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</si>
  <si>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</si>
  <si>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</si>
  <si>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</si>
  <si>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</si>
  <si>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</si>
  <si>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</si>
  <si>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</si>
  <si>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</si>
  <si>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</si>
  <si>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</si>
  <si>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</si>
  <si>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</si>
  <si>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</si>
  <si>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</si>
  <si>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</si>
  <si>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</si>
  <si>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</si>
  <si>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30*</t>
  </si>
  <si>
    <t>54*</t>
  </si>
  <si>
    <t>84*</t>
  </si>
  <si>
    <t>1398/02/31</t>
  </si>
  <si>
    <t>مشترک کارگزاری کارآفرین</t>
  </si>
  <si>
    <t>مشترک یکم ایرانیان</t>
  </si>
  <si>
    <t>مشترک صنعت و معدن</t>
  </si>
  <si>
    <t>مشترک فراز اندیش نوین</t>
  </si>
  <si>
    <t>مشترك بانك مسكن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</si>
  <si>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</si>
  <si>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</si>
  <si>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</si>
  <si>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</si>
  <si>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</si>
  <si>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</si>
  <si>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</si>
  <si>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</si>
  <si>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</si>
  <si>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</si>
  <si>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</si>
  <si>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</si>
  <si>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</si>
  <si>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</si>
  <si>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</si>
  <si>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</si>
  <si>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</si>
  <si>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</si>
  <si>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</si>
  <si>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</si>
  <si>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</si>
  <si>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</si>
  <si>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</si>
  <si>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</si>
  <si>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</si>
  <si>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</si>
  <si>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</si>
  <si>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</si>
  <si>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</si>
  <si>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</si>
  <si>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</si>
  <si>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</si>
  <si>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</si>
  <si>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</si>
  <si>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</si>
  <si>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</si>
  <si>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نیکوکاری نیک اندیشان هنر</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</si>
  <si>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</si>
  <si>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</si>
  <si>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</si>
  <si>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</si>
  <si>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</si>
  <si>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</si>
  <si>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</si>
  <si>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</si>
  <si>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</si>
  <si>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</si>
  <si>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</si>
  <si>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</si>
  <si>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</si>
  <si>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</si>
  <si>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</si>
  <si>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</si>
  <si>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</si>
  <si>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</si>
  <si>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</si>
  <si>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</si>
  <si>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</si>
  <si>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</si>
  <si>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</si>
  <si>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</si>
  <si>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</si>
  <si>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</si>
  <si>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</si>
  <si>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</si>
  <si>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</si>
  <si>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</si>
  <si>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</si>
  <si>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</si>
  <si>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</si>
  <si>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</si>
  <si>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</si>
  <si>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</si>
  <si>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</si>
  <si>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</si>
  <si>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</si>
  <si>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</si>
  <si>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</si>
  <si>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</si>
  <si>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</si>
  <si>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</si>
  <si>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</si>
  <si>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</si>
  <si>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</si>
  <si>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</si>
  <si>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</si>
  <si>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</si>
  <si>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</si>
  <si>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</si>
  <si>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</si>
  <si>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</si>
  <si>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</si>
  <si>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</si>
  <si>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</si>
  <si>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</si>
  <si>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</si>
  <si>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</si>
  <si>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</si>
  <si>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</si>
  <si>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</si>
  <si>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</si>
  <si>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</si>
  <si>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</si>
  <si>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</si>
  <si>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</si>
  <si>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</si>
  <si>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</si>
  <si>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</si>
  <si>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</si>
  <si>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</si>
  <si>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</si>
  <si>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</si>
  <si>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</si>
  <si>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</si>
  <si>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</si>
  <si>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</si>
  <si>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</si>
  <si>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</si>
  <si>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</si>
  <si>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</si>
  <si>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</si>
  <si>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</si>
  <si>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</si>
  <si>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</si>
  <si>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</si>
  <si>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</si>
  <si>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</si>
  <si>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</si>
  <si>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</si>
  <si>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</si>
  <si>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</si>
  <si>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</si>
  <si>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</si>
  <si>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</si>
  <si>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</si>
  <si>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</si>
  <si>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</si>
  <si>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</si>
  <si>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</si>
  <si>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</si>
  <si>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</si>
  <si>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</si>
  <si>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</si>
  <si>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</si>
  <si>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</si>
  <si>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</si>
  <si>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</si>
  <si>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</si>
  <si>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</si>
  <si>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</si>
  <si>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</si>
  <si>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</si>
  <si>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</si>
  <si>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</si>
  <si>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</si>
  <si>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</si>
  <si>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</si>
  <si>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</si>
  <si>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</si>
  <si>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</si>
  <si>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</si>
  <si>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</si>
  <si>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</si>
  <si>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</si>
  <si>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</si>
  <si>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</si>
  <si>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</si>
  <si>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</si>
  <si>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</si>
  <si>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</si>
  <si>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</si>
  <si>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</si>
  <si>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</si>
  <si>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</si>
  <si>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</si>
  <si>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</si>
  <si>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</si>
  <si>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</si>
  <si>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</si>
  <si>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</si>
  <si>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</si>
  <si>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</si>
  <si>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</si>
  <si>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</si>
  <si>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</si>
  <si>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</si>
  <si>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</si>
  <si>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</si>
  <si>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</si>
  <si>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</si>
  <si>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</si>
  <si>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</si>
  <si>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</si>
  <si>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</si>
  <si>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اختصاصی بازارگردانی توسعه بازار تمدن</t>
  </si>
  <si>
    <t>سبدگردان آبان</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</si>
</sst>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0\)"/>
    <numFmt numFmtId="165" formatCode="_(* #,##0_);_(* \(#,##0\);_(* &quot;-&quot;??_);_(@_)"/>
    <numFmt numFmtId="166" formatCode="_(* #,##0.0000_);_(* \(#,##0.0000\);_(* &quot;-&quot;??_);_(@_)"/>
  </numFmts>
  <fonts count="81"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461">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2" fontId="4" fillId="7" borderId="1" xfId="5"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21" fillId="8" borderId="1" xfId="5" applyNumberFormat="1" applyFont="1" applyFill="1" applyBorder="1" applyAlignment="1">
      <alignment horizontal="right"/>
    </xf>
    <xf numFmtId="2" fontId="21" fillId="8" borderId="1" xfId="5" applyNumberFormat="1" applyFont="1" applyFill="1" applyBorder="1" applyAlignment="1">
      <alignment horizontal="right" readingOrder="2"/>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9" fontId="18" fillId="8" borderId="1" xfId="0" applyNumberFormat="1" applyFont="1" applyFill="1" applyBorder="1" applyAlignment="1">
      <alignment horizontal="right" vertical="center" readingOrder="2"/>
    </xf>
    <xf numFmtId="41" fontId="50" fillId="8" borderId="1" xfId="6" applyFont="1" applyFill="1" applyBorder="1" applyAlignment="1">
      <alignment horizontal="right" vertical="center" readingOrder="2"/>
    </xf>
    <xf numFmtId="2" fontId="50" fillId="8"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NumberFormat="1" applyFont="1" applyFill="1" applyBorder="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61"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0" fontId="48" fillId="8" borderId="1" xfId="0" applyFont="1" applyFill="1" applyBorder="1" applyAlignment="1">
      <alignment horizontal="center"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49" fontId="17" fillId="8" borderId="1" xfId="0" applyNumberFormat="1" applyFont="1" applyFill="1" applyBorder="1" applyAlignment="1">
      <alignment horizontal="right" vertical="center" wrapText="1" readingOrder="2"/>
    </xf>
    <xf numFmtId="164" fontId="62" fillId="8" borderId="1" xfId="2" applyNumberFormat="1" applyFont="1" applyFill="1" applyBorder="1" applyAlignment="1">
      <alignment horizontal="right" vertical="center"/>
    </xf>
    <xf numFmtId="0" fontId="63"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7" fillId="0" borderId="6" xfId="5" applyNumberFormat="1" applyFont="1" applyFill="1" applyBorder="1" applyAlignment="1"/>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4" fillId="2" borderId="6" xfId="6" applyFont="1" applyFill="1" applyBorder="1" applyAlignment="1">
      <alignment horizontal="center" vertical="center" wrapText="1" readingOrder="2"/>
    </xf>
    <xf numFmtId="0" fontId="64" fillId="2" borderId="0" xfId="0" applyFont="1" applyFill="1" applyBorder="1" applyAlignment="1">
      <alignment vertical="center" wrapText="1" readingOrder="2"/>
    </xf>
    <xf numFmtId="2" fontId="64"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67" fillId="2" borderId="0" xfId="0" applyFont="1" applyFill="1" applyBorder="1" applyAlignment="1">
      <alignment horizontal="right" vertical="center" wrapText="1" readingOrder="2"/>
    </xf>
    <xf numFmtId="0" fontId="67" fillId="2" borderId="0" xfId="0" applyFont="1" applyFill="1" applyBorder="1" applyAlignment="1">
      <alignment vertical="center" wrapText="1" readingOrder="2"/>
    </xf>
    <xf numFmtId="1" fontId="64" fillId="2" borderId="6" xfId="0" applyNumberFormat="1" applyFont="1" applyFill="1" applyBorder="1" applyAlignment="1">
      <alignment horizontal="center" vertical="center" wrapText="1" readingOrder="2"/>
    </xf>
    <xf numFmtId="0" fontId="64" fillId="2" borderId="9" xfId="0" applyFont="1" applyFill="1" applyBorder="1" applyAlignment="1">
      <alignment horizontal="center" vertical="center" wrapText="1" readingOrder="2"/>
    </xf>
    <xf numFmtId="41" fontId="64" fillId="2" borderId="5" xfId="6" applyFont="1" applyFill="1" applyBorder="1" applyAlignment="1">
      <alignment horizontal="center" vertical="center" wrapText="1" readingOrder="2"/>
    </xf>
    <xf numFmtId="0" fontId="67"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6" fillId="2" borderId="0" xfId="1" applyFont="1" applyFill="1" applyBorder="1" applyAlignment="1">
      <alignment vertical="center"/>
    </xf>
    <xf numFmtId="0" fontId="66" fillId="2" borderId="0" xfId="1" applyFont="1" applyFill="1" applyBorder="1" applyAlignment="1">
      <alignment horizontal="right" vertical="center"/>
    </xf>
    <xf numFmtId="0" fontId="67" fillId="2" borderId="11" xfId="0" applyFont="1" applyFill="1" applyBorder="1" applyAlignment="1">
      <alignment horizontal="left" vertical="center" wrapText="1" readingOrder="2"/>
    </xf>
    <xf numFmtId="0" fontId="67" fillId="2" borderId="8" xfId="0" applyFont="1" applyFill="1" applyBorder="1" applyAlignment="1">
      <alignment vertical="center" wrapText="1" readingOrder="2"/>
    </xf>
    <xf numFmtId="0" fontId="67" fillId="2" borderId="12" xfId="0" applyFont="1" applyFill="1" applyBorder="1" applyAlignment="1">
      <alignment vertical="center" wrapText="1" readingOrder="2"/>
    </xf>
    <xf numFmtId="0" fontId="67" fillId="2" borderId="8" xfId="0" applyFont="1" applyFill="1" applyBorder="1" applyAlignment="1">
      <alignment horizontal="left" vertical="center" wrapText="1" readingOrder="2"/>
    </xf>
    <xf numFmtId="0" fontId="67"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165" fontId="34" fillId="7" borderId="1" xfId="5" applyNumberFormat="1" applyFont="1" applyFill="1" applyBorder="1" applyAlignment="1">
      <alignment horizontal="left" wrapText="1" readingOrder="1"/>
    </xf>
    <xf numFmtId="2" fontId="34" fillId="7" borderId="1" xfId="5" applyNumberFormat="1" applyFont="1" applyFill="1" applyBorder="1" applyAlignment="1">
      <alignment horizontal="lef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1" fillId="2" borderId="0" xfId="0" applyFont="1" applyFill="1" applyBorder="1" applyAlignment="1">
      <alignment horizontal="right" vertical="center" wrapText="1" readingOrder="2"/>
    </xf>
    <xf numFmtId="0" fontId="71" fillId="2" borderId="0" xfId="0" applyFont="1" applyFill="1" applyBorder="1" applyAlignment="1">
      <alignment horizontal="left" vertical="center" wrapText="1" readingOrder="2"/>
    </xf>
    <xf numFmtId="3" fontId="71"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8" borderId="1" xfId="5" applyFont="1" applyFill="1" applyBorder="1" applyAlignment="1">
      <alignment horizontal="right" vertical="center" readingOrder="2"/>
    </xf>
    <xf numFmtId="1" fontId="66" fillId="9" borderId="1" xfId="5" applyNumberFormat="1" applyFont="1" applyFill="1" applyBorder="1" applyAlignment="1">
      <alignment horizontal="right" vertical="center"/>
    </xf>
    <xf numFmtId="165" fontId="66" fillId="9" borderId="1" xfId="5" applyNumberFormat="1" applyFont="1" applyFill="1" applyBorder="1" applyAlignment="1">
      <alignment horizontal="right" vertical="center" wrapText="1"/>
    </xf>
    <xf numFmtId="165" fontId="66"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43" fontId="57" fillId="8" borderId="1" xfId="5"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0" fontId="67" fillId="2" borderId="8" xfId="0" applyFont="1" applyFill="1" applyBorder="1" applyAlignment="1">
      <alignment horizontal="left" vertical="center" wrapText="1" readingOrder="2"/>
    </xf>
    <xf numFmtId="166" fontId="68" fillId="0" borderId="1" xfId="5" applyNumberFormat="1" applyFont="1" applyFill="1" applyBorder="1"/>
    <xf numFmtId="166" fontId="69" fillId="0" borderId="1" xfId="5" applyNumberFormat="1" applyFont="1" applyFill="1" applyBorder="1"/>
    <xf numFmtId="0" fontId="69" fillId="0" borderId="1" xfId="0" applyFont="1" applyFill="1" applyBorder="1"/>
    <xf numFmtId="166" fontId="66" fillId="0" borderId="1" xfId="5" applyNumberFormat="1" applyFont="1" applyFill="1" applyBorder="1" applyAlignment="1">
      <alignment horizontal="right" vertical="center" wrapText="1"/>
    </xf>
    <xf numFmtId="166" fontId="66" fillId="0" borderId="1" xfId="5" applyNumberFormat="1" applyFont="1" applyFill="1" applyBorder="1" applyAlignment="1">
      <alignment horizontal="right" vertical="center" wrapText="1" readingOrder="2"/>
    </xf>
    <xf numFmtId="166" fontId="66" fillId="0" borderId="1" xfId="5" applyNumberFormat="1" applyFont="1" applyFill="1" applyBorder="1" applyAlignment="1">
      <alignment horizontal="right" vertical="center" readingOrder="2"/>
    </xf>
    <xf numFmtId="43" fontId="70" fillId="0" borderId="1" xfId="5" applyNumberFormat="1" applyFont="1" applyFill="1" applyBorder="1" applyAlignment="1">
      <alignment horizontal="right" vertical="center" readingOrder="2"/>
    </xf>
    <xf numFmtId="43" fontId="70" fillId="0" borderId="1" xfId="5" applyFont="1" applyFill="1" applyBorder="1" applyAlignment="1">
      <alignment horizontal="right" vertical="center" readingOrder="2"/>
    </xf>
    <xf numFmtId="1" fontId="68"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8" fillId="0" borderId="1" xfId="0" applyNumberFormat="1" applyFont="1" applyFill="1" applyBorder="1"/>
    <xf numFmtId="1" fontId="72" fillId="0" borderId="1" xfId="0" applyNumberFormat="1" applyFont="1" applyFill="1" applyBorder="1"/>
    <xf numFmtId="3" fontId="73" fillId="2" borderId="0" xfId="6" applyNumberFormat="1" applyFont="1" applyFill="1" applyBorder="1" applyAlignment="1">
      <alignment horizontal="center" vertical="center" wrapText="1" readingOrder="2"/>
    </xf>
    <xf numFmtId="0" fontId="73" fillId="2" borderId="0" xfId="0" applyFont="1" applyFill="1" applyBorder="1" applyAlignment="1">
      <alignment horizontal="right" vertical="center" readingOrder="2"/>
    </xf>
    <xf numFmtId="0" fontId="73"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7" borderId="1" xfId="0" applyFont="1" applyFill="1" applyBorder="1" applyAlignment="1"/>
    <xf numFmtId="2" fontId="36" fillId="0" borderId="1" xfId="5" applyNumberFormat="1" applyFont="1" applyFill="1" applyBorder="1" applyAlignment="1">
      <alignment horizontal="right" readingOrder="2"/>
    </xf>
    <xf numFmtId="0" fontId="61" fillId="8" borderId="1" xfId="0" applyFont="1" applyFill="1" applyBorder="1" applyAlignment="1">
      <alignment vertical="center"/>
    </xf>
    <xf numFmtId="165" fontId="64" fillId="2" borderId="0" xfId="5" applyNumberFormat="1" applyFont="1" applyFill="1" applyBorder="1" applyAlignment="1">
      <alignment vertical="center" wrapText="1"/>
    </xf>
    <xf numFmtId="165" fontId="56" fillId="6"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8" fillId="0" borderId="1" xfId="5" applyFont="1" applyFill="1" applyBorder="1"/>
    <xf numFmtId="43" fontId="69" fillId="0" borderId="1" xfId="5" applyFont="1" applyFill="1" applyBorder="1"/>
    <xf numFmtId="43" fontId="69"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165" fontId="37" fillId="0" borderId="1" xfId="5" applyNumberFormat="1" applyFont="1" applyFill="1" applyBorder="1" applyAlignment="1">
      <alignment readingOrder="2"/>
    </xf>
    <xf numFmtId="0" fontId="74" fillId="3" borderId="1" xfId="0" applyNumberFormat="1" applyFont="1" applyFill="1" applyBorder="1" applyAlignment="1">
      <alignment horizontal="right" vertical="center" readingOrder="2"/>
    </xf>
    <xf numFmtId="0" fontId="75"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65" fontId="34" fillId="0" borderId="1" xfId="5" applyNumberFormat="1" applyFont="1" applyFill="1" applyBorder="1" applyAlignment="1">
      <alignment readingOrder="1"/>
    </xf>
    <xf numFmtId="0" fontId="4" fillId="0" borderId="0" xfId="0" applyFont="1" applyAlignment="1">
      <alignment vertical="center"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6" fillId="0" borderId="0" xfId="5" applyFont="1" applyFill="1" applyAlignment="1">
      <alignment horizontal="right" vertical="center" readingOrder="2"/>
    </xf>
    <xf numFmtId="43" fontId="77" fillId="0" borderId="0" xfId="5" applyFont="1" applyFill="1" applyAlignment="1">
      <alignment horizontal="right" vertical="center" readingOrder="2"/>
    </xf>
    <xf numFmtId="43" fontId="14" fillId="0" borderId="0" xfId="5" applyFont="1" applyFill="1" applyAlignment="1">
      <alignment horizontal="right" vertical="center" readingOrder="2"/>
    </xf>
    <xf numFmtId="165" fontId="54" fillId="6" borderId="1" xfId="5" applyNumberFormat="1" applyFont="1" applyFill="1" applyBorder="1" applyAlignment="1">
      <alignment horizontal="right" vertical="center" readingOrder="1"/>
    </xf>
    <xf numFmtId="43" fontId="54" fillId="6" borderId="1" xfId="5" applyNumberFormat="1" applyFont="1" applyFill="1" applyBorder="1" applyAlignment="1">
      <alignment horizontal="right" vertical="center" readingOrder="1"/>
    </xf>
    <xf numFmtId="43" fontId="29" fillId="2" borderId="1" xfId="5" applyFont="1" applyFill="1" applyBorder="1" applyAlignment="1">
      <alignment horizontal="right" vertical="center"/>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8" fillId="8" borderId="1" xfId="0" applyNumberFormat="1" applyFont="1" applyFill="1" applyBorder="1" applyAlignment="1">
      <alignment readingOrder="2"/>
    </xf>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29" fillId="0" borderId="1" xfId="2" applyNumberFormat="1" applyFont="1" applyFill="1" applyBorder="1" applyAlignment="1">
      <alignment horizontal="right" vertical="center"/>
    </xf>
    <xf numFmtId="3" fontId="4" fillId="2" borderId="0" xfId="0" applyNumberFormat="1" applyFont="1" applyFill="1" applyAlignment="1">
      <alignment horizontal="right"/>
    </xf>
    <xf numFmtId="10" fontId="50" fillId="8" borderId="1" xfId="0" applyNumberFormat="1" applyFont="1" applyFill="1" applyBorder="1" applyAlignment="1">
      <alignment readingOrder="2"/>
    </xf>
    <xf numFmtId="0" fontId="0" fillId="0" borderId="0" xfId="0" applyFill="1" applyBorder="1"/>
    <xf numFmtId="0" fontId="16" fillId="0" borderId="0" xfId="0" applyFont="1" applyFill="1" applyBorder="1"/>
    <xf numFmtId="165" fontId="16" fillId="0" borderId="0" xfId="5" applyNumberFormat="1" applyFont="1" applyFill="1"/>
    <xf numFmtId="0" fontId="66" fillId="2" borderId="1" xfId="0" applyFont="1" applyFill="1" applyBorder="1" applyAlignment="1">
      <alignment horizontal="right" vertical="center"/>
    </xf>
    <xf numFmtId="0" fontId="65" fillId="2" borderId="1" xfId="0" applyFont="1" applyFill="1" applyBorder="1" applyAlignment="1">
      <alignment vertical="center"/>
    </xf>
    <xf numFmtId="165" fontId="4" fillId="0" borderId="1" xfId="5" applyNumberFormat="1" applyFont="1" applyBorder="1" applyAlignment="1">
      <alignment horizontal="right" readingOrder="2"/>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 fillId="0" borderId="1" xfId="0" applyFont="1" applyBorder="1" applyAlignment="1">
      <alignment horizontal="center" vertical="center" readingOrder="2"/>
    </xf>
    <xf numFmtId="0" fontId="41" fillId="0" borderId="1" xfId="0" applyFont="1" applyBorder="1" applyAlignment="1">
      <alignment horizontal="right" vertical="center" readingOrder="2"/>
    </xf>
    <xf numFmtId="165" fontId="35" fillId="0" borderId="1" xfId="5" applyNumberFormat="1" applyFont="1" applyBorder="1" applyAlignment="1">
      <alignment vertical="center"/>
    </xf>
    <xf numFmtId="0" fontId="49" fillId="0" borderId="2" xfId="0" applyFont="1" applyFill="1" applyBorder="1"/>
    <xf numFmtId="0" fontId="49" fillId="0" borderId="1" xfId="0" applyNumberFormat="1" applyFont="1" applyFill="1" applyBorder="1" applyAlignment="1">
      <alignment horizontal="right" vertical="center" readingOrder="2"/>
    </xf>
    <xf numFmtId="3" fontId="78" fillId="0" borderId="1" xfId="0" applyNumberFormat="1" applyFont="1" applyFill="1" applyBorder="1" applyAlignment="1">
      <alignment horizontal="right" vertical="center" readingOrder="2"/>
    </xf>
    <xf numFmtId="3" fontId="79"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61"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0" fontId="34" fillId="2" borderId="6"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7" fillId="2" borderId="0" xfId="0" applyNumberFormat="1" applyFont="1" applyFill="1" applyBorder="1" applyAlignment="1">
      <alignment horizontal="center" vertical="center" wrapText="1" readingOrder="2"/>
    </xf>
    <xf numFmtId="1" fontId="34" fillId="7" borderId="1" xfId="5" applyNumberFormat="1" applyFont="1" applyFill="1" applyBorder="1" applyAlignment="1">
      <alignment horizontal="center" wrapText="1" readingOrder="1"/>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4" fillId="0" borderId="1" xfId="0" applyFont="1" applyFill="1" applyBorder="1" applyAlignment="1">
      <alignment horizontal="center"/>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165" fontId="56" fillId="0" borderId="8" xfId="5" applyNumberFormat="1" applyFont="1" applyFill="1" applyBorder="1" applyAlignment="1">
      <alignment horizontal="right" vertical="center"/>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0" fontId="34" fillId="2" borderId="1" xfId="0"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7"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2" fontId="34" fillId="7" borderId="1" xfId="5" applyNumberFormat="1" applyFont="1" applyFill="1" applyBorder="1" applyAlignment="1">
      <alignment horizontal="right" wrapText="1" readingOrder="1"/>
    </xf>
    <xf numFmtId="1" fontId="34" fillId="7" borderId="1" xfId="5" applyNumberFormat="1" applyFont="1" applyFill="1" applyBorder="1" applyAlignment="1">
      <alignment wrapText="1" readingOrder="1"/>
    </xf>
    <xf numFmtId="1" fontId="37" fillId="0" borderId="1" xfId="5" applyNumberFormat="1" applyFont="1" applyFill="1" applyBorder="1" applyAlignment="1"/>
    <xf numFmtId="1" fontId="57" fillId="8" borderId="1" xfId="5" applyNumberFormat="1" applyFont="1" applyFill="1" applyBorder="1" applyAlignment="1">
      <alignment vertical="center" readingOrder="2"/>
    </xf>
    <xf numFmtId="1" fontId="4" fillId="0" borderId="0" xfId="0" applyNumberFormat="1" applyFont="1" applyFill="1" applyAlignment="1">
      <alignment vertical="center" readingOrder="2"/>
    </xf>
    <xf numFmtId="165" fontId="34" fillId="7" borderId="1" xfId="5" applyNumberFormat="1" applyFont="1" applyFill="1" applyBorder="1" applyAlignment="1">
      <alignment horizontal="right" wrapText="1"/>
    </xf>
    <xf numFmtId="0" fontId="4" fillId="0" borderId="1" xfId="0" applyFont="1" applyFill="1" applyBorder="1" applyAlignment="1">
      <alignment horizontal="center"/>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80" fillId="0" borderId="8" xfId="0" applyFont="1" applyFill="1" applyBorder="1" applyAlignment="1">
      <alignment horizontal="right" vertical="center" readingOrder="2"/>
    </xf>
    <xf numFmtId="3" fontId="64" fillId="2" borderId="1" xfId="0" applyNumberFormat="1" applyFont="1" applyFill="1" applyBorder="1" applyAlignment="1">
      <alignment horizontal="center" vertical="center" wrapText="1" readingOrder="2"/>
    </xf>
    <xf numFmtId="2" fontId="64" fillId="2" borderId="1" xfId="0" applyNumberFormat="1" applyFont="1" applyFill="1" applyBorder="1" applyAlignment="1">
      <alignment horizontal="center" vertical="center" wrapText="1" readingOrder="1"/>
    </xf>
    <xf numFmtId="165" fontId="64" fillId="2" borderId="1" xfId="5" applyNumberFormat="1" applyFont="1" applyFill="1" applyBorder="1" applyAlignment="1">
      <alignment horizontal="center" vertical="center" wrapText="1"/>
    </xf>
    <xf numFmtId="3" fontId="64" fillId="2" borderId="1" xfId="6" applyNumberFormat="1" applyFont="1" applyFill="1" applyBorder="1" applyAlignment="1">
      <alignment horizontal="center" vertical="center" wrapText="1" readingOrder="2"/>
    </xf>
    <xf numFmtId="0" fontId="64" fillId="2" borderId="1" xfId="0" applyFont="1" applyFill="1" applyBorder="1" applyAlignment="1">
      <alignment horizontal="center" vertical="center" wrapText="1" readingOrder="2"/>
    </xf>
    <xf numFmtId="0" fontId="73" fillId="2" borderId="0" xfId="0" applyFont="1" applyFill="1" applyBorder="1" applyAlignment="1">
      <alignment horizontal="left" vertical="center" wrapText="1" readingOrder="2"/>
    </xf>
    <xf numFmtId="0" fontId="64" fillId="2" borderId="1" xfId="0" applyFont="1" applyFill="1" applyBorder="1" applyAlignment="1">
      <alignment horizontal="center" vertical="center" textRotation="90" wrapText="1" readingOrder="2"/>
    </xf>
    <xf numFmtId="0" fontId="64" fillId="2" borderId="2" xfId="0" applyFont="1" applyFill="1" applyBorder="1" applyAlignment="1">
      <alignment horizontal="center" vertical="center" wrapText="1" readingOrder="2"/>
    </xf>
    <xf numFmtId="0" fontId="64" fillId="2" borderId="4" xfId="0" applyFont="1" applyFill="1" applyBorder="1" applyAlignment="1">
      <alignment horizontal="center" vertical="center" wrapText="1" readingOrder="2"/>
    </xf>
    <xf numFmtId="0" fontId="64" fillId="2" borderId="5" xfId="0" applyFont="1" applyFill="1" applyBorder="1" applyAlignment="1">
      <alignment horizontal="center" vertical="center" wrapText="1" readingOrder="2"/>
    </xf>
    <xf numFmtId="0" fontId="64" fillId="2" borderId="6" xfId="0" applyFont="1" applyFill="1" applyBorder="1" applyAlignment="1">
      <alignment horizontal="center" vertical="center" wrapText="1" readingOrder="2"/>
    </xf>
    <xf numFmtId="0" fontId="66" fillId="2" borderId="1" xfId="0" applyFont="1" applyFill="1" applyBorder="1" applyAlignment="1">
      <alignment horizontal="left" vertical="center"/>
    </xf>
    <xf numFmtId="0" fontId="66" fillId="0" borderId="1" xfId="0" applyFont="1" applyFill="1" applyBorder="1" applyAlignment="1">
      <alignment horizontal="right" vertical="center" readingOrder="2"/>
    </xf>
    <xf numFmtId="1" fontId="66" fillId="9" borderId="1" xfId="0" applyNumberFormat="1" applyFont="1" applyFill="1" applyBorder="1" applyAlignment="1">
      <alignment horizontal="right" vertical="center" readingOrder="2"/>
    </xf>
    <xf numFmtId="41" fontId="66" fillId="9"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8"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66" fillId="9" borderId="1" xfId="0" applyFont="1" applyFill="1" applyBorder="1" applyAlignment="1">
      <alignment horizontal="center" vertical="center"/>
    </xf>
    <xf numFmtId="2" fontId="66" fillId="9" borderId="1" xfId="5" applyNumberFormat="1" applyFont="1" applyFill="1" applyBorder="1" applyAlignment="1">
      <alignment horizontal="center" vertical="center"/>
    </xf>
    <xf numFmtId="0" fontId="49" fillId="0" borderId="1" xfId="0" applyFont="1" applyFill="1" applyBorder="1" applyAlignment="1">
      <alignment horizontal="center" vertical="center"/>
    </xf>
    <xf numFmtId="0" fontId="62"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70"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165" fontId="4" fillId="0" borderId="2" xfId="5" applyNumberFormat="1" applyFont="1" applyBorder="1" applyAlignment="1">
      <alignment horizontal="center" vertical="center"/>
    </xf>
    <xf numFmtId="165" fontId="4" fillId="0" borderId="3" xfId="5" applyNumberFormat="1" applyFont="1" applyBorder="1" applyAlignment="1">
      <alignment horizontal="center" vertical="center"/>
    </xf>
    <xf numFmtId="165" fontId="4" fillId="0" borderId="4" xfId="5" applyNumberFormat="1" applyFont="1" applyBorder="1" applyAlignment="1">
      <alignment horizontal="center" vertical="center"/>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0" fontId="67" fillId="2" borderId="9" xfId="0" applyFont="1" applyFill="1" applyBorder="1" applyAlignment="1">
      <alignment horizontal="center" vertical="top" wrapText="1" readingOrder="2"/>
    </xf>
    <xf numFmtId="0" fontId="67" fillId="2" borderId="8" xfId="0" applyFont="1" applyFill="1" applyBorder="1" applyAlignment="1">
      <alignment horizontal="center" vertical="top" wrapText="1" readingOrder="2"/>
    </xf>
    <xf numFmtId="0" fontId="67" fillId="2" borderId="12" xfId="0" applyFont="1" applyFill="1" applyBorder="1" applyAlignment="1">
      <alignment horizontal="center" vertical="top" wrapText="1" readingOrder="2"/>
    </xf>
    <xf numFmtId="0" fontId="67" fillId="2" borderId="11" xfId="0" applyFont="1" applyFill="1" applyBorder="1" applyAlignment="1">
      <alignment horizontal="center" vertical="top" wrapText="1" readingOrder="2"/>
    </xf>
    <xf numFmtId="0" fontId="67" fillId="2" borderId="7" xfId="0" applyFont="1" applyFill="1" applyBorder="1" applyAlignment="1">
      <alignment horizontal="center" vertical="top" wrapText="1" readingOrder="2"/>
    </xf>
    <xf numFmtId="0" fontId="67" fillId="2" borderId="10" xfId="0" applyFont="1" applyFill="1" applyBorder="1" applyAlignment="1">
      <alignment horizontal="center" vertical="top" wrapText="1" readingOrder="2"/>
    </xf>
    <xf numFmtId="1" fontId="12" fillId="2" borderId="5" xfId="0" applyNumberFormat="1" applyFont="1" applyFill="1" applyBorder="1" applyAlignment="1">
      <alignment vertical="center" wrapText="1" readingOrder="2"/>
    </xf>
    <xf numFmtId="1" fontId="12" fillId="2" borderId="6" xfId="0" applyNumberFormat="1" applyFont="1" applyFill="1" applyBorder="1" applyAlignment="1">
      <alignment vertical="center" wrapText="1" readingOrder="2"/>
    </xf>
    <xf numFmtId="0" fontId="67" fillId="2" borderId="9" xfId="0" applyFont="1" applyFill="1" applyBorder="1" applyAlignment="1">
      <alignment horizontal="left" vertical="center" wrapText="1" readingOrder="2"/>
    </xf>
    <xf numFmtId="0" fontId="67" fillId="2" borderId="8" xfId="0" applyFont="1" applyFill="1" applyBorder="1" applyAlignment="1">
      <alignment horizontal="left" vertical="center" wrapText="1" readingOrder="2"/>
    </xf>
    <xf numFmtId="0" fontId="12" fillId="2" borderId="1" xfId="0" applyFont="1" applyFill="1" applyBorder="1" applyAlignment="1">
      <alignment vertical="center" textRotation="90" wrapText="1" readingOrder="1"/>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67" fillId="2" borderId="9" xfId="0" applyFont="1" applyFill="1" applyBorder="1" applyAlignment="1">
      <alignment horizontal="center" vertical="center" wrapText="1" readingOrder="2"/>
    </xf>
    <xf numFmtId="0" fontId="67"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0" fontId="12" fillId="2" borderId="1" xfId="0" applyFont="1" applyFill="1" applyBorder="1" applyAlignment="1">
      <alignment horizontal="right" vertical="center" wrapText="1" readingOrder="2"/>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rvizinejad.s\Desktop\&#1575;&#1585;&#1583;&#1740;&#1576;&#1607;&#1588;&#1578;%2098\&#1705;&#1604;&#1740;%20&#1575;&#1585;&#1583;&#1740;&#1576;&#1607;&#1588;&#1578;%20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طلاعات کلی"/>
      <sheetName val="سود تقسیمی"/>
    </sheetNames>
    <sheetDataSet>
      <sheetData sheetId="0">
        <row r="1">
          <cell r="B1" t="str">
            <v>1398/02/31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4"/>
  <sheetViews>
    <sheetView rightToLeft="1" tabSelected="1" view="pageBreakPreview" zoomScale="40" zoomScaleNormal="48" zoomScaleSheetLayoutView="40" workbookViewId="0">
      <pane xSplit="3" ySplit="4" topLeftCell="D97" activePane="bottomRight" state="frozen"/>
      <selection pane="topRight" activeCell="F1" sqref="F1"/>
      <selection pane="bottomLeft" activeCell="A4" sqref="A4"/>
      <selection pane="bottomRight" activeCell="D106" sqref="D106"/>
    </sheetView>
  </sheetViews>
  <sheetFormatPr defaultColWidth="42.28515625" defaultRowHeight="47.25" x14ac:dyDescent="0.25"/>
  <cols>
    <col min="1" max="1" width="5.140625" style="37" hidden="1" customWidth="1"/>
    <col min="2" max="2" width="9.28515625" style="38" bestFit="1" customWidth="1"/>
    <col min="3" max="3" width="47.42578125" style="40" customWidth="1"/>
    <col min="4" max="4" width="40.5703125" style="40" customWidth="1"/>
    <col min="5" max="5" width="54.140625" style="41" customWidth="1"/>
    <col min="6" max="6" width="37" style="42" customWidth="1"/>
    <col min="7" max="7" width="51.5703125" style="39" customWidth="1"/>
    <col min="8" max="8" width="50.140625" style="73" customWidth="1"/>
    <col min="9" max="9" width="32" style="38" customWidth="1"/>
    <col min="10" max="10" width="45" style="231" customWidth="1"/>
    <col min="11" max="11" width="45.85546875" style="38" customWidth="1"/>
    <col min="12" max="12" width="50.140625" style="38" customWidth="1"/>
    <col min="13" max="13" width="46.85546875" style="43" customWidth="1"/>
    <col min="14" max="14" width="33" style="90" customWidth="1"/>
    <col min="15" max="15" width="32" style="90" customWidth="1"/>
    <col min="16" max="16" width="29.42578125" style="90" customWidth="1"/>
    <col min="17" max="17" width="31.5703125" style="271" customWidth="1"/>
    <col min="18" max="18" width="29" style="90" customWidth="1"/>
    <col min="19" max="19" width="31.5703125" style="44" customWidth="1"/>
    <col min="20" max="20" width="26.140625" style="44" customWidth="1"/>
    <col min="21" max="21" width="27.7109375" style="44" customWidth="1"/>
    <col min="22" max="22" width="25.85546875" style="38" customWidth="1"/>
    <col min="23" max="23" width="31.140625" style="38" customWidth="1"/>
    <col min="24" max="24" width="28" style="45" hidden="1" customWidth="1"/>
    <col min="25" max="25" width="27.7109375" style="60" hidden="1" customWidth="1"/>
    <col min="26" max="26" width="30.85546875" style="46" hidden="1" customWidth="1"/>
    <col min="27" max="27" width="36.5703125" style="62" hidden="1" customWidth="1"/>
    <col min="28" max="28" width="48.42578125" style="61" hidden="1" customWidth="1"/>
    <col min="29" max="29" width="35.140625" style="38" hidden="1" customWidth="1"/>
    <col min="30" max="30" width="23.42578125" style="38" hidden="1" customWidth="1"/>
    <col min="31" max="31" width="32.28515625" style="38" hidden="1" customWidth="1"/>
    <col min="32" max="35" width="42.28515625" style="292" hidden="1" customWidth="1"/>
    <col min="36" max="37" width="42.28515625" style="38" customWidth="1"/>
    <col min="38" max="16384" width="42.28515625" style="38"/>
  </cols>
  <sheetData>
    <row r="1" spans="1:35" s="6" customFormat="1" ht="78" x14ac:dyDescent="0.25">
      <c r="A1" s="156"/>
      <c r="B1" s="399" t="s">
        <v>406</v>
      </c>
      <c r="C1" s="399"/>
      <c r="D1" s="399"/>
      <c r="E1" s="399"/>
      <c r="F1" s="399"/>
      <c r="G1" s="399"/>
      <c r="H1" s="399"/>
      <c r="I1" s="399"/>
      <c r="J1" s="260" t="s">
        <v>413</v>
      </c>
      <c r="K1" s="261" t="s">
        <v>329</v>
      </c>
      <c r="L1" s="262"/>
      <c r="M1" s="154"/>
      <c r="N1" s="155"/>
      <c r="O1" s="155"/>
      <c r="P1" s="155"/>
      <c r="Q1" s="269"/>
      <c r="R1" s="155"/>
      <c r="S1" s="154"/>
      <c r="T1" s="154"/>
      <c r="U1" s="154"/>
      <c r="V1" s="154"/>
      <c r="W1" s="154"/>
      <c r="X1" s="152"/>
      <c r="Y1" s="91"/>
      <c r="Z1" s="78"/>
      <c r="AA1" s="79"/>
      <c r="AB1" s="80"/>
      <c r="AF1" s="288"/>
      <c r="AG1" s="288"/>
      <c r="AH1" s="288"/>
      <c r="AI1" s="288"/>
    </row>
    <row r="2" spans="1:35" s="6" customFormat="1" ht="59.25" x14ac:dyDescent="0.25">
      <c r="A2" s="156"/>
      <c r="B2" s="225"/>
      <c r="C2" s="225"/>
      <c r="D2" s="225"/>
      <c r="E2" s="225"/>
      <c r="F2" s="225"/>
      <c r="G2" s="225"/>
      <c r="H2" s="225"/>
      <c r="I2" s="225"/>
      <c r="J2" s="226"/>
      <c r="K2" s="224"/>
      <c r="L2" s="154"/>
      <c r="M2" s="154"/>
      <c r="N2" s="155"/>
      <c r="O2" s="155"/>
      <c r="P2" s="155"/>
      <c r="Q2" s="269"/>
      <c r="R2" s="155"/>
      <c r="S2" s="154"/>
      <c r="T2" s="154"/>
      <c r="U2" s="154"/>
      <c r="V2" s="154"/>
      <c r="W2" s="154"/>
      <c r="X2" s="152"/>
      <c r="Y2" s="91"/>
      <c r="Z2" s="78"/>
      <c r="AA2" s="79"/>
      <c r="AB2" s="80"/>
      <c r="AF2" s="288"/>
      <c r="AG2" s="288"/>
      <c r="AH2" s="288"/>
      <c r="AI2" s="288"/>
    </row>
    <row r="3" spans="1:35" s="59" customFormat="1" x14ac:dyDescent="0.25">
      <c r="A3" s="391" t="s">
        <v>167</v>
      </c>
      <c r="B3" s="400" t="s">
        <v>51</v>
      </c>
      <c r="C3" s="398" t="s">
        <v>1</v>
      </c>
      <c r="D3" s="398" t="s">
        <v>2</v>
      </c>
      <c r="E3" s="403" t="s">
        <v>3</v>
      </c>
      <c r="F3" s="401" t="s">
        <v>358</v>
      </c>
      <c r="G3" s="171" t="s">
        <v>266</v>
      </c>
      <c r="H3" s="172" t="s">
        <v>266</v>
      </c>
      <c r="I3" s="402" t="s">
        <v>4</v>
      </c>
      <c r="J3" s="397" t="s">
        <v>5</v>
      </c>
      <c r="K3" s="398" t="s">
        <v>6</v>
      </c>
      <c r="L3" s="398" t="s">
        <v>7</v>
      </c>
      <c r="M3" s="398" t="s">
        <v>8</v>
      </c>
      <c r="N3" s="395" t="s">
        <v>9</v>
      </c>
      <c r="O3" s="395" t="s">
        <v>45</v>
      </c>
      <c r="P3" s="395" t="s">
        <v>248</v>
      </c>
      <c r="Q3" s="396" t="s">
        <v>10</v>
      </c>
      <c r="R3" s="395" t="s">
        <v>279</v>
      </c>
      <c r="S3" s="394" t="s">
        <v>11</v>
      </c>
      <c r="T3" s="394" t="s">
        <v>12</v>
      </c>
      <c r="U3" s="394" t="s">
        <v>13</v>
      </c>
      <c r="V3" s="394" t="s">
        <v>14</v>
      </c>
      <c r="W3" s="394" t="s">
        <v>15</v>
      </c>
      <c r="X3" s="81"/>
      <c r="Y3" s="82"/>
      <c r="Z3" s="83"/>
      <c r="AA3" s="84"/>
      <c r="AB3" s="80"/>
      <c r="AF3" s="289"/>
      <c r="AG3" s="289"/>
      <c r="AH3" s="289"/>
      <c r="AI3" s="289"/>
    </row>
    <row r="4" spans="1:35" s="7" customFormat="1" ht="47.25" customHeight="1" x14ac:dyDescent="0.25">
      <c r="A4" s="392"/>
      <c r="B4" s="400"/>
      <c r="C4" s="398"/>
      <c r="D4" s="398"/>
      <c r="E4" s="404"/>
      <c r="F4" s="398"/>
      <c r="G4" s="170" t="s">
        <v>372</v>
      </c>
      <c r="H4" s="153" t="s">
        <v>413</v>
      </c>
      <c r="I4" s="398"/>
      <c r="J4" s="397"/>
      <c r="K4" s="398"/>
      <c r="L4" s="398"/>
      <c r="M4" s="398"/>
      <c r="N4" s="395"/>
      <c r="O4" s="395"/>
      <c r="P4" s="395"/>
      <c r="Q4" s="396"/>
      <c r="R4" s="395"/>
      <c r="S4" s="394"/>
      <c r="T4" s="394"/>
      <c r="U4" s="394"/>
      <c r="V4" s="394"/>
      <c r="W4" s="394"/>
      <c r="X4" s="76" t="s">
        <v>190</v>
      </c>
      <c r="Y4" s="77" t="s">
        <v>191</v>
      </c>
      <c r="Z4" s="76" t="s">
        <v>238</v>
      </c>
      <c r="AA4" s="85" t="s">
        <v>275</v>
      </c>
      <c r="AB4" s="80" t="s">
        <v>276</v>
      </c>
      <c r="AC4" s="80" t="s">
        <v>303</v>
      </c>
      <c r="AD4" s="80" t="s">
        <v>322</v>
      </c>
      <c r="AE4" s="80" t="s">
        <v>323</v>
      </c>
      <c r="AF4" s="290" t="s">
        <v>352</v>
      </c>
      <c r="AG4" s="290" t="s">
        <v>353</v>
      </c>
      <c r="AH4" s="290" t="s">
        <v>354</v>
      </c>
      <c r="AI4" s="290" t="s">
        <v>355</v>
      </c>
    </row>
    <row r="5" spans="1:35" s="5" customFormat="1" x14ac:dyDescent="1.25">
      <c r="A5" s="86">
        <v>7</v>
      </c>
      <c r="B5" s="16">
        <v>1</v>
      </c>
      <c r="C5" s="69" t="s">
        <v>414</v>
      </c>
      <c r="D5" s="10" t="s">
        <v>16</v>
      </c>
      <c r="E5" s="10" t="s">
        <v>338</v>
      </c>
      <c r="F5" s="11">
        <v>17</v>
      </c>
      <c r="G5" s="12">
        <v>10473187.797747999</v>
      </c>
      <c r="H5" s="12">
        <v>10212899.779665001</v>
      </c>
      <c r="I5" s="12" t="s">
        <v>76</v>
      </c>
      <c r="J5" s="227">
        <v>143.9</v>
      </c>
      <c r="K5" s="55">
        <v>10166638</v>
      </c>
      <c r="L5" s="55">
        <v>20000000</v>
      </c>
      <c r="M5" s="55">
        <v>1004550</v>
      </c>
      <c r="N5" s="272">
        <v>1.7810975288030877</v>
      </c>
      <c r="O5" s="272">
        <v>5.2710990458764604</v>
      </c>
      <c r="P5" s="272">
        <v>20.765015350695933</v>
      </c>
      <c r="Q5" s="55">
        <v>240.96980000000002</v>
      </c>
      <c r="R5" s="74">
        <v>20.094771369006256</v>
      </c>
      <c r="S5" s="54">
        <v>5668</v>
      </c>
      <c r="T5" s="54">
        <v>80</v>
      </c>
      <c r="U5" s="54">
        <v>39</v>
      </c>
      <c r="V5" s="54">
        <v>20</v>
      </c>
      <c r="W5" s="12">
        <v>5707</v>
      </c>
      <c r="X5" s="87">
        <v>0.55259463641568984</v>
      </c>
      <c r="Y5" s="88">
        <v>0.54179733921998507</v>
      </c>
      <c r="Z5" s="89">
        <v>10581</v>
      </c>
      <c r="AA5" s="80">
        <v>0</v>
      </c>
      <c r="AB5" s="80">
        <v>0</v>
      </c>
      <c r="AC5" s="187">
        <v>0</v>
      </c>
      <c r="AD5" s="187">
        <v>0</v>
      </c>
      <c r="AE5" s="187">
        <v>0</v>
      </c>
      <c r="AF5" s="291">
        <v>1.2302811766872824E-2</v>
      </c>
      <c r="AG5" s="291">
        <v>3.6409763259589903E-2</v>
      </c>
      <c r="AH5" s="291">
        <v>0.14343295134855047</v>
      </c>
      <c r="AI5" s="291">
        <v>1.664482737727019</v>
      </c>
    </row>
    <row r="6" spans="1:35" s="8" customFormat="1" x14ac:dyDescent="1.25">
      <c r="A6" s="285">
        <v>11</v>
      </c>
      <c r="B6" s="19">
        <v>2</v>
      </c>
      <c r="C6" s="70" t="s">
        <v>415</v>
      </c>
      <c r="D6" s="20" t="s">
        <v>18</v>
      </c>
      <c r="E6" s="20" t="s">
        <v>287</v>
      </c>
      <c r="F6" s="21">
        <v>15</v>
      </c>
      <c r="G6" s="18">
        <v>20149758.992051002</v>
      </c>
      <c r="H6" s="18">
        <v>21001484.784255002</v>
      </c>
      <c r="I6" s="18" t="s">
        <v>77</v>
      </c>
      <c r="J6" s="228">
        <v>124.93333333333334</v>
      </c>
      <c r="K6" s="57">
        <v>20836197</v>
      </c>
      <c r="L6" s="56">
        <v>40000000</v>
      </c>
      <c r="M6" s="57">
        <v>1007932</v>
      </c>
      <c r="N6" s="286">
        <v>1.6864923855349969</v>
      </c>
      <c r="O6" s="286">
        <v>4.8864581740782729</v>
      </c>
      <c r="P6" s="286">
        <v>19.745773806926156</v>
      </c>
      <c r="Q6" s="57">
        <v>298.55399999999997</v>
      </c>
      <c r="R6" s="75">
        <v>28.676478121664886</v>
      </c>
      <c r="S6" s="287">
        <v>27363</v>
      </c>
      <c r="T6" s="287">
        <v>86</v>
      </c>
      <c r="U6" s="287">
        <v>47</v>
      </c>
      <c r="V6" s="287">
        <v>14</v>
      </c>
      <c r="W6" s="18">
        <v>27410</v>
      </c>
      <c r="X6" s="87">
        <v>1.2215635330160006</v>
      </c>
      <c r="Y6" s="88">
        <v>1.197695070240175</v>
      </c>
      <c r="Z6" s="89">
        <v>10639</v>
      </c>
      <c r="AA6" s="80">
        <v>0</v>
      </c>
      <c r="AB6" s="80">
        <v>0</v>
      </c>
      <c r="AC6" s="187">
        <v>0</v>
      </c>
      <c r="AD6" s="187">
        <v>0</v>
      </c>
      <c r="AE6" s="187">
        <v>0</v>
      </c>
      <c r="AF6" s="291">
        <v>2.3955320893938533E-2</v>
      </c>
      <c r="AG6" s="291">
        <v>6.9408361756534545E-2</v>
      </c>
      <c r="AH6" s="291">
        <v>0.2804734559735293</v>
      </c>
      <c r="AI6" s="291">
        <v>4.2407288260006863</v>
      </c>
    </row>
    <row r="7" spans="1:35" s="5" customFormat="1" x14ac:dyDescent="1.25">
      <c r="A7" s="86">
        <v>53</v>
      </c>
      <c r="B7" s="16">
        <v>3</v>
      </c>
      <c r="C7" s="69" t="s">
        <v>416</v>
      </c>
      <c r="D7" s="10" t="s">
        <v>34</v>
      </c>
      <c r="E7" s="10" t="s">
        <v>338</v>
      </c>
      <c r="F7" s="11" t="s">
        <v>26</v>
      </c>
      <c r="G7" s="12">
        <v>131023.93539100001</v>
      </c>
      <c r="H7" s="12">
        <v>137676.97691999999</v>
      </c>
      <c r="I7" s="12" t="s">
        <v>127</v>
      </c>
      <c r="J7" s="227">
        <v>120</v>
      </c>
      <c r="K7" s="55">
        <v>137123</v>
      </c>
      <c r="L7" s="55">
        <v>250000</v>
      </c>
      <c r="M7" s="55">
        <v>1004040</v>
      </c>
      <c r="N7" s="272">
        <v>3.0516877530619868</v>
      </c>
      <c r="O7" s="272">
        <v>5.6535342838886571</v>
      </c>
      <c r="P7" s="272">
        <v>18.901279982832499</v>
      </c>
      <c r="Q7" s="55">
        <v>305.21370000000002</v>
      </c>
      <c r="R7" s="74">
        <v>30.521370000000001</v>
      </c>
      <c r="S7" s="54">
        <v>96</v>
      </c>
      <c r="T7" s="54">
        <v>9</v>
      </c>
      <c r="U7" s="54">
        <v>6</v>
      </c>
      <c r="V7" s="54">
        <v>91</v>
      </c>
      <c r="W7" s="12">
        <v>102</v>
      </c>
      <c r="X7" s="87">
        <v>8.3805291078863434E-4</v>
      </c>
      <c r="Y7" s="88">
        <v>8.216779665759955E-4</v>
      </c>
      <c r="Z7" s="89">
        <v>10720</v>
      </c>
      <c r="AA7" s="80">
        <v>0</v>
      </c>
      <c r="AB7" s="80">
        <v>0</v>
      </c>
      <c r="AC7" s="187">
        <v>0</v>
      </c>
      <c r="AD7" s="187">
        <v>0</v>
      </c>
      <c r="AE7" s="187">
        <v>0</v>
      </c>
      <c r="AF7" s="291">
        <v>2.8416397825240279E-4</v>
      </c>
      <c r="AG7" s="291">
        <v>5.2644009587291397E-4</v>
      </c>
      <c r="AH7" s="291">
        <v>1.7600303008048581E-3</v>
      </c>
      <c r="AI7" s="291">
        <v>2.8420581077507667E-2</v>
      </c>
    </row>
    <row r="8" spans="1:35" s="8" customFormat="1" x14ac:dyDescent="1.25">
      <c r="A8" s="285">
        <v>6</v>
      </c>
      <c r="B8" s="19">
        <v>4</v>
      </c>
      <c r="C8" s="70" t="s">
        <v>417</v>
      </c>
      <c r="D8" s="20" t="s">
        <v>18</v>
      </c>
      <c r="E8" s="20" t="s">
        <v>287</v>
      </c>
      <c r="F8" s="21">
        <v>15</v>
      </c>
      <c r="G8" s="18">
        <v>1414881.6492630001</v>
      </c>
      <c r="H8" s="18">
        <v>1550283.536602</v>
      </c>
      <c r="I8" s="18" t="s">
        <v>78</v>
      </c>
      <c r="J8" s="228">
        <v>113.5</v>
      </c>
      <c r="K8" s="57">
        <v>1537920</v>
      </c>
      <c r="L8" s="56">
        <v>2000000</v>
      </c>
      <c r="M8" s="57">
        <v>1008039</v>
      </c>
      <c r="N8" s="286">
        <v>1.9473581347267459</v>
      </c>
      <c r="O8" s="286">
        <v>5.4734673933769784</v>
      </c>
      <c r="P8" s="286">
        <v>23.856633471514112</v>
      </c>
      <c r="Q8" s="57">
        <v>195.9768</v>
      </c>
      <c r="R8" s="75">
        <v>20.720014096916298</v>
      </c>
      <c r="S8" s="287">
        <v>1347</v>
      </c>
      <c r="T8" s="287">
        <v>83</v>
      </c>
      <c r="U8" s="287">
        <v>7</v>
      </c>
      <c r="V8" s="287">
        <v>17</v>
      </c>
      <c r="W8" s="18">
        <v>1354</v>
      </c>
      <c r="X8" s="87">
        <v>8.7027565647063862E-2</v>
      </c>
      <c r="Y8" s="88">
        <v>8.5327110324867797E-2</v>
      </c>
      <c r="Z8" s="89">
        <v>10748</v>
      </c>
      <c r="AA8" s="80">
        <v>0</v>
      </c>
      <c r="AB8" s="80">
        <v>0</v>
      </c>
      <c r="AC8" s="187">
        <v>0</v>
      </c>
      <c r="AD8" s="187">
        <v>0</v>
      </c>
      <c r="AE8" s="187">
        <v>0</v>
      </c>
      <c r="AF8" s="291">
        <v>2.0418534687744062E-3</v>
      </c>
      <c r="AG8" s="291">
        <v>5.7390667818575727E-3</v>
      </c>
      <c r="AH8" s="291">
        <v>2.5014273922411272E-2</v>
      </c>
      <c r="AI8" s="291">
        <v>0.20548655213616271</v>
      </c>
    </row>
    <row r="9" spans="1:35" s="5" customFormat="1" x14ac:dyDescent="1.25">
      <c r="A9" s="86">
        <v>56</v>
      </c>
      <c r="B9" s="16">
        <v>5</v>
      </c>
      <c r="C9" s="69" t="s">
        <v>418</v>
      </c>
      <c r="D9" s="10" t="s">
        <v>325</v>
      </c>
      <c r="E9" s="10" t="s">
        <v>287</v>
      </c>
      <c r="F9" s="11">
        <v>15</v>
      </c>
      <c r="G9" s="12">
        <v>235425.18440299999</v>
      </c>
      <c r="H9" s="12">
        <v>293007.43504100002</v>
      </c>
      <c r="I9" s="12" t="s">
        <v>131</v>
      </c>
      <c r="J9" s="227">
        <v>111.66666666666667</v>
      </c>
      <c r="K9" s="55">
        <v>12937</v>
      </c>
      <c r="L9" s="55">
        <v>50000</v>
      </c>
      <c r="M9" s="55">
        <v>22648793</v>
      </c>
      <c r="N9" s="272">
        <v>11.07</v>
      </c>
      <c r="O9" s="272">
        <v>40.450000000000003</v>
      </c>
      <c r="P9" s="272">
        <v>130.43</v>
      </c>
      <c r="Q9" s="55">
        <v>2164.8793000000001</v>
      </c>
      <c r="R9" s="74">
        <v>232.6437456716418</v>
      </c>
      <c r="S9" s="54">
        <v>94</v>
      </c>
      <c r="T9" s="54">
        <v>2</v>
      </c>
      <c r="U9" s="54">
        <v>4</v>
      </c>
      <c r="V9" s="54">
        <v>98</v>
      </c>
      <c r="W9" s="12">
        <v>98</v>
      </c>
      <c r="X9" s="87">
        <v>2.5565098307149568E-2</v>
      </c>
      <c r="Y9" s="88">
        <v>3.8860326670632836E-4</v>
      </c>
      <c r="Z9" s="89">
        <v>10766</v>
      </c>
      <c r="AA9" s="80">
        <v>0</v>
      </c>
      <c r="AB9" s="80">
        <v>0</v>
      </c>
      <c r="AC9" s="187">
        <v>0</v>
      </c>
      <c r="AD9" s="187">
        <v>0</v>
      </c>
      <c r="AE9" s="187">
        <v>0</v>
      </c>
      <c r="AF9" s="291">
        <v>0.14150281913007287</v>
      </c>
      <c r="AG9" s="291">
        <v>0.51705411326210005</v>
      </c>
      <c r="AH9" s="291">
        <v>1.6672278861007592</v>
      </c>
      <c r="AI9" s="291">
        <v>27.67267606380657</v>
      </c>
    </row>
    <row r="10" spans="1:35" s="8" customFormat="1" x14ac:dyDescent="1.25">
      <c r="A10" s="285">
        <v>5</v>
      </c>
      <c r="B10" s="19">
        <v>6</v>
      </c>
      <c r="C10" s="70" t="s">
        <v>419</v>
      </c>
      <c r="D10" s="20" t="s">
        <v>18</v>
      </c>
      <c r="E10" s="20" t="s">
        <v>287</v>
      </c>
      <c r="F10" s="21">
        <v>16</v>
      </c>
      <c r="G10" s="18">
        <v>93172926.748106003</v>
      </c>
      <c r="H10" s="18">
        <v>94468400.662331998</v>
      </c>
      <c r="I10" s="18" t="s">
        <v>79</v>
      </c>
      <c r="J10" s="228">
        <v>111.33333333333333</v>
      </c>
      <c r="K10" s="57">
        <v>93722506</v>
      </c>
      <c r="L10" s="56">
        <v>100000000</v>
      </c>
      <c r="M10" s="57">
        <v>1007958</v>
      </c>
      <c r="N10" s="286">
        <v>1.6869850945283107</v>
      </c>
      <c r="O10" s="286">
        <v>4.904771453473713</v>
      </c>
      <c r="P10" s="286">
        <v>19.807456021610623</v>
      </c>
      <c r="Q10" s="57">
        <v>191.5992</v>
      </c>
      <c r="R10" s="75">
        <v>20.651410778443115</v>
      </c>
      <c r="S10" s="287">
        <v>77586</v>
      </c>
      <c r="T10" s="287">
        <v>94</v>
      </c>
      <c r="U10" s="287">
        <v>189</v>
      </c>
      <c r="V10" s="287">
        <v>6</v>
      </c>
      <c r="W10" s="18">
        <v>77775</v>
      </c>
      <c r="X10" s="87">
        <v>6.0059543181202493</v>
      </c>
      <c r="Y10" s="88">
        <v>5.8886023399374778</v>
      </c>
      <c r="Z10" s="89">
        <v>10765</v>
      </c>
      <c r="AA10" s="80">
        <v>0</v>
      </c>
      <c r="AB10" s="80">
        <v>0</v>
      </c>
      <c r="AC10" s="187">
        <v>0</v>
      </c>
      <c r="AD10" s="187">
        <v>0</v>
      </c>
      <c r="AE10" s="187">
        <v>0</v>
      </c>
      <c r="AF10" s="291">
        <v>0.1077867597136894</v>
      </c>
      <c r="AG10" s="291">
        <v>0.31338120521684443</v>
      </c>
      <c r="AH10" s="291">
        <v>1.2655603832337152</v>
      </c>
      <c r="AI10" s="291">
        <v>12.241872793493458</v>
      </c>
    </row>
    <row r="11" spans="1:35" s="5" customFormat="1" x14ac:dyDescent="1.25">
      <c r="A11" s="86">
        <v>2</v>
      </c>
      <c r="B11" s="16">
        <v>7</v>
      </c>
      <c r="C11" s="69" t="s">
        <v>420</v>
      </c>
      <c r="D11" s="10" t="s">
        <v>17</v>
      </c>
      <c r="E11" s="10" t="s">
        <v>287</v>
      </c>
      <c r="F11" s="11">
        <v>20</v>
      </c>
      <c r="G11" s="12">
        <v>2723227.4932800001</v>
      </c>
      <c r="H11" s="12">
        <v>2199448.822187</v>
      </c>
      <c r="I11" s="12" t="s">
        <v>80</v>
      </c>
      <c r="J11" s="227">
        <v>109.56666666666666</v>
      </c>
      <c r="K11" s="55">
        <v>2192173</v>
      </c>
      <c r="L11" s="55">
        <v>5000000</v>
      </c>
      <c r="M11" s="55">
        <v>1003319</v>
      </c>
      <c r="N11" s="272">
        <v>1.8508179331137291</v>
      </c>
      <c r="O11" s="272">
        <v>5.3528276698786961</v>
      </c>
      <c r="P11" s="272">
        <v>21.207696803237653</v>
      </c>
      <c r="Q11" s="55">
        <v>192.23560000000001</v>
      </c>
      <c r="R11" s="74">
        <v>21.054096744752055</v>
      </c>
      <c r="S11" s="54">
        <v>479</v>
      </c>
      <c r="T11" s="54">
        <v>32</v>
      </c>
      <c r="U11" s="54">
        <v>14</v>
      </c>
      <c r="V11" s="54">
        <v>68</v>
      </c>
      <c r="W11" s="12">
        <v>493</v>
      </c>
      <c r="X11" s="87">
        <v>4.7602684778375828E-2</v>
      </c>
      <c r="Y11" s="88">
        <v>4.6672562947662054E-2</v>
      </c>
      <c r="Z11" s="89">
        <v>10778</v>
      </c>
      <c r="AA11" s="80">
        <v>0</v>
      </c>
      <c r="AB11" s="80">
        <v>0</v>
      </c>
      <c r="AC11" s="187">
        <v>0</v>
      </c>
      <c r="AD11" s="187">
        <v>0</v>
      </c>
      <c r="AE11" s="187">
        <v>0</v>
      </c>
      <c r="AF11" s="291">
        <v>2.75324695788056E-3</v>
      </c>
      <c r="AG11" s="291">
        <v>7.9627802575688612E-3</v>
      </c>
      <c r="AH11" s="291">
        <v>3.1548228306246588E-2</v>
      </c>
      <c r="AI11" s="291">
        <v>0.28596658343693576</v>
      </c>
    </row>
    <row r="12" spans="1:35" s="8" customFormat="1" x14ac:dyDescent="1.25">
      <c r="A12" s="285">
        <v>42</v>
      </c>
      <c r="B12" s="19">
        <v>8</v>
      </c>
      <c r="C12" s="70" t="s">
        <v>421</v>
      </c>
      <c r="D12" s="20" t="s">
        <v>343</v>
      </c>
      <c r="E12" s="20" t="s">
        <v>287</v>
      </c>
      <c r="F12" s="21">
        <v>17</v>
      </c>
      <c r="G12" s="18">
        <v>4478783.9767690003</v>
      </c>
      <c r="H12" s="18">
        <v>4662372.4692620002</v>
      </c>
      <c r="I12" s="18" t="s">
        <v>134</v>
      </c>
      <c r="J12" s="228">
        <v>107.46666666666667</v>
      </c>
      <c r="K12" s="57">
        <v>4618479</v>
      </c>
      <c r="L12" s="56">
        <v>5000000</v>
      </c>
      <c r="M12" s="57">
        <v>1009503</v>
      </c>
      <c r="N12" s="286">
        <v>2.0142258726248525</v>
      </c>
      <c r="O12" s="286">
        <v>5.9827978498308472</v>
      </c>
      <c r="P12" s="286">
        <v>23.009322121378151</v>
      </c>
      <c r="Q12" s="57">
        <v>312.49039999999997</v>
      </c>
      <c r="R12" s="75">
        <v>34.893468982630267</v>
      </c>
      <c r="S12" s="287">
        <v>8236</v>
      </c>
      <c r="T12" s="287">
        <v>100</v>
      </c>
      <c r="U12" s="287">
        <v>8</v>
      </c>
      <c r="V12" s="287">
        <v>0</v>
      </c>
      <c r="W12" s="18">
        <v>8244</v>
      </c>
      <c r="X12" s="87">
        <v>0.31533674018522329</v>
      </c>
      <c r="Y12" s="88">
        <v>0.30917528968221231</v>
      </c>
      <c r="Z12" s="89">
        <v>10784</v>
      </c>
      <c r="AA12" s="80">
        <v>0</v>
      </c>
      <c r="AB12" s="80">
        <v>0</v>
      </c>
      <c r="AC12" s="187">
        <v>0</v>
      </c>
      <c r="AD12" s="187">
        <v>0</v>
      </c>
      <c r="AE12" s="187">
        <v>0</v>
      </c>
      <c r="AF12" s="291">
        <v>6.3515942067025773E-3</v>
      </c>
      <c r="AG12" s="291">
        <v>1.8865959711528223E-2</v>
      </c>
      <c r="AH12" s="291">
        <v>7.2556846316271323E-2</v>
      </c>
      <c r="AI12" s="291">
        <v>0.98539704075176482</v>
      </c>
    </row>
    <row r="13" spans="1:35" s="5" customFormat="1" x14ac:dyDescent="1.25">
      <c r="A13" s="86">
        <v>1</v>
      </c>
      <c r="B13" s="16">
        <v>9</v>
      </c>
      <c r="C13" s="69" t="s">
        <v>422</v>
      </c>
      <c r="D13" s="10" t="s">
        <v>19</v>
      </c>
      <c r="E13" s="10" t="s">
        <v>287</v>
      </c>
      <c r="F13" s="11">
        <v>16</v>
      </c>
      <c r="G13" s="12">
        <v>163188817.431317</v>
      </c>
      <c r="H13" s="12">
        <v>151901734.29727101</v>
      </c>
      <c r="I13" s="12" t="s">
        <v>81</v>
      </c>
      <c r="J13" s="227">
        <v>99.2</v>
      </c>
      <c r="K13" s="55">
        <v>148472757</v>
      </c>
      <c r="L13" s="55">
        <v>200000000</v>
      </c>
      <c r="M13" s="55">
        <v>1006108</v>
      </c>
      <c r="N13" s="272">
        <v>2.3094000000000001</v>
      </c>
      <c r="O13" s="272">
        <v>5.5969999999999995</v>
      </c>
      <c r="P13" s="272">
        <v>19.528700000000001</v>
      </c>
      <c r="Q13" s="55">
        <v>161.78220000000002</v>
      </c>
      <c r="R13" s="74">
        <v>19.570427419354839</v>
      </c>
      <c r="S13" s="54">
        <v>328132</v>
      </c>
      <c r="T13" s="54">
        <v>92</v>
      </c>
      <c r="U13" s="54">
        <v>905</v>
      </c>
      <c r="V13" s="54">
        <v>8</v>
      </c>
      <c r="W13" s="12">
        <v>329037</v>
      </c>
      <c r="X13" s="87">
        <v>9.4518793156429624</v>
      </c>
      <c r="Y13" s="88">
        <v>9.2671964698395861</v>
      </c>
      <c r="Z13" s="89">
        <v>10837</v>
      </c>
      <c r="AA13" s="80">
        <v>0</v>
      </c>
      <c r="AB13" s="80">
        <v>0</v>
      </c>
      <c r="AC13" s="187">
        <v>0</v>
      </c>
      <c r="AD13" s="187">
        <v>0</v>
      </c>
      <c r="AE13" s="187">
        <v>0</v>
      </c>
      <c r="AF13" s="291">
        <v>0.23726271838636798</v>
      </c>
      <c r="AG13" s="291">
        <v>0.57502357097449619</v>
      </c>
      <c r="AH13" s="291">
        <v>2.0063360390369205</v>
      </c>
      <c r="AI13" s="291">
        <v>16.621150324121878</v>
      </c>
    </row>
    <row r="14" spans="1:35" s="8" customFormat="1" x14ac:dyDescent="1.25">
      <c r="A14" s="285">
        <v>3</v>
      </c>
      <c r="B14" s="19">
        <v>10</v>
      </c>
      <c r="C14" s="70" t="s">
        <v>423</v>
      </c>
      <c r="D14" s="20" t="s">
        <v>16</v>
      </c>
      <c r="E14" s="20" t="s">
        <v>287</v>
      </c>
      <c r="F14" s="21">
        <v>17</v>
      </c>
      <c r="G14" s="18">
        <v>11047076.109066</v>
      </c>
      <c r="H14" s="18">
        <v>10289281.110257</v>
      </c>
      <c r="I14" s="18" t="s">
        <v>82</v>
      </c>
      <c r="J14" s="228">
        <v>98.6</v>
      </c>
      <c r="K14" s="57">
        <v>10289272</v>
      </c>
      <c r="L14" s="56">
        <v>15000000</v>
      </c>
      <c r="M14" s="57">
        <v>1000000</v>
      </c>
      <c r="N14" s="286">
        <v>1.7901</v>
      </c>
      <c r="O14" s="286">
        <v>5.2505999999999995</v>
      </c>
      <c r="P14" s="286">
        <v>20.9192</v>
      </c>
      <c r="Q14" s="57">
        <v>178.07839999999999</v>
      </c>
      <c r="R14" s="75">
        <v>21.672827586206896</v>
      </c>
      <c r="S14" s="287">
        <v>4998</v>
      </c>
      <c r="T14" s="287">
        <v>84</v>
      </c>
      <c r="U14" s="287">
        <v>26</v>
      </c>
      <c r="V14" s="287">
        <v>16</v>
      </c>
      <c r="W14" s="18">
        <v>5024</v>
      </c>
      <c r="X14" s="87">
        <v>0.58456381249265377</v>
      </c>
      <c r="Y14" s="88">
        <v>0.5731418608532437</v>
      </c>
      <c r="Z14" s="89">
        <v>10845</v>
      </c>
      <c r="AA14" s="80">
        <v>0</v>
      </c>
      <c r="AB14" s="80">
        <v>0</v>
      </c>
      <c r="AC14" s="187">
        <v>0</v>
      </c>
      <c r="AD14" s="187">
        <v>0</v>
      </c>
      <c r="AE14" s="187">
        <v>0</v>
      </c>
      <c r="AF14" s="291">
        <v>1.2457472389798805E-2</v>
      </c>
      <c r="AG14" s="291">
        <v>3.6539413736594376E-2</v>
      </c>
      <c r="AH14" s="291">
        <v>0.14557865840828957</v>
      </c>
      <c r="AI14" s="291">
        <v>1.2392641479356166</v>
      </c>
    </row>
    <row r="15" spans="1:35" s="5" customFormat="1" x14ac:dyDescent="1.25">
      <c r="A15" s="86">
        <v>16</v>
      </c>
      <c r="B15" s="16">
        <v>11</v>
      </c>
      <c r="C15" s="69" t="s">
        <v>424</v>
      </c>
      <c r="D15" s="10" t="s">
        <v>21</v>
      </c>
      <c r="E15" s="10" t="s">
        <v>287</v>
      </c>
      <c r="F15" s="11">
        <v>20</v>
      </c>
      <c r="G15" s="12">
        <v>11402363.9154</v>
      </c>
      <c r="H15" s="12">
        <v>10859713.230397001</v>
      </c>
      <c r="I15" s="12" t="s">
        <v>83</v>
      </c>
      <c r="J15" s="227">
        <v>95.066666666666663</v>
      </c>
      <c r="K15" s="55">
        <v>10859706</v>
      </c>
      <c r="L15" s="55">
        <v>25000000</v>
      </c>
      <c r="M15" s="55">
        <v>1000000</v>
      </c>
      <c r="N15" s="272">
        <v>1.6986999999999999</v>
      </c>
      <c r="O15" s="272">
        <v>4.9874000000000001</v>
      </c>
      <c r="P15" s="272">
        <v>21.843399999999999</v>
      </c>
      <c r="Q15" s="55">
        <v>211.47140000000002</v>
      </c>
      <c r="R15" s="74">
        <v>26.693444600280507</v>
      </c>
      <c r="S15" s="54">
        <v>11910</v>
      </c>
      <c r="T15" s="54">
        <v>99</v>
      </c>
      <c r="U15" s="54">
        <v>16</v>
      </c>
      <c r="V15" s="54">
        <v>1</v>
      </c>
      <c r="W15" s="12">
        <v>11926</v>
      </c>
      <c r="X15" s="87">
        <v>0.72714523047579815</v>
      </c>
      <c r="Y15" s="88">
        <v>0.71293734165369171</v>
      </c>
      <c r="Z15" s="89">
        <v>10883</v>
      </c>
      <c r="AA15" s="80">
        <v>0</v>
      </c>
      <c r="AB15" s="80">
        <v>0</v>
      </c>
      <c r="AC15" s="187">
        <v>0</v>
      </c>
      <c r="AD15" s="187">
        <v>0</v>
      </c>
      <c r="AE15" s="187">
        <v>0</v>
      </c>
      <c r="AF15" s="291">
        <v>1.2476783868780185E-2</v>
      </c>
      <c r="AG15" s="291">
        <v>3.6631960833080769E-2</v>
      </c>
      <c r="AH15" s="291">
        <v>0.16043761744823282</v>
      </c>
      <c r="AI15" s="291">
        <v>1.5532365645660577</v>
      </c>
    </row>
    <row r="16" spans="1:35" s="8" customFormat="1" x14ac:dyDescent="1.25">
      <c r="A16" s="285">
        <v>102</v>
      </c>
      <c r="B16" s="19">
        <v>12</v>
      </c>
      <c r="C16" s="70" t="s">
        <v>425</v>
      </c>
      <c r="D16" s="20" t="s">
        <v>31</v>
      </c>
      <c r="E16" s="20" t="s">
        <v>287</v>
      </c>
      <c r="F16" s="21">
        <v>17</v>
      </c>
      <c r="G16" s="18">
        <v>1066194</v>
      </c>
      <c r="H16" s="18">
        <v>964242</v>
      </c>
      <c r="I16" s="18" t="s">
        <v>85</v>
      </c>
      <c r="J16" s="228">
        <v>94.166666666666671</v>
      </c>
      <c r="K16" s="57">
        <v>964242</v>
      </c>
      <c r="L16" s="56">
        <v>5000000</v>
      </c>
      <c r="M16" s="57">
        <v>1000000</v>
      </c>
      <c r="N16" s="286">
        <v>2.0474000000000001</v>
      </c>
      <c r="O16" s="286">
        <v>5.1235999999999997</v>
      </c>
      <c r="P16" s="286">
        <v>22.428350022105946</v>
      </c>
      <c r="Q16" s="57">
        <v>139.07730000000001</v>
      </c>
      <c r="R16" s="75">
        <v>17.723124955752212</v>
      </c>
      <c r="S16" s="287">
        <v>21862</v>
      </c>
      <c r="T16" s="287">
        <v>51</v>
      </c>
      <c r="U16" s="287">
        <v>8</v>
      </c>
      <c r="V16" s="287">
        <v>49</v>
      </c>
      <c r="W16" s="18">
        <v>21870</v>
      </c>
      <c r="X16" s="87">
        <v>3.3260121285351274E-2</v>
      </c>
      <c r="Y16" s="88">
        <v>3.2610242711406924E-2</v>
      </c>
      <c r="Z16" s="89">
        <v>10895</v>
      </c>
      <c r="AA16" s="80">
        <v>0</v>
      </c>
      <c r="AB16" s="80">
        <v>0</v>
      </c>
      <c r="AC16" s="187">
        <v>0</v>
      </c>
      <c r="AD16" s="187">
        <v>0</v>
      </c>
      <c r="AE16" s="187">
        <v>0</v>
      </c>
      <c r="AF16" s="291">
        <v>1.3352308297966313E-3</v>
      </c>
      <c r="AG16" s="291">
        <v>3.3414030866201132E-3</v>
      </c>
      <c r="AH16" s="291">
        <v>1.4626855724814798E-2</v>
      </c>
      <c r="AI16" s="291">
        <v>9.0700546392925199E-2</v>
      </c>
    </row>
    <row r="17" spans="1:35" s="5" customFormat="1" x14ac:dyDescent="1.25">
      <c r="A17" s="86">
        <v>104</v>
      </c>
      <c r="B17" s="16">
        <v>13</v>
      </c>
      <c r="C17" s="69" t="s">
        <v>426</v>
      </c>
      <c r="D17" s="10" t="s">
        <v>326</v>
      </c>
      <c r="E17" s="10" t="s">
        <v>287</v>
      </c>
      <c r="F17" s="11">
        <v>15</v>
      </c>
      <c r="G17" s="12">
        <v>271354148.22701198</v>
      </c>
      <c r="H17" s="12">
        <v>260891501.20694301</v>
      </c>
      <c r="I17" s="12" t="s">
        <v>86</v>
      </c>
      <c r="J17" s="227">
        <v>92.3</v>
      </c>
      <c r="K17" s="55">
        <v>260891384</v>
      </c>
      <c r="L17" s="55">
        <v>300000000</v>
      </c>
      <c r="M17" s="55">
        <v>1000000</v>
      </c>
      <c r="N17" s="272">
        <v>1.6990999999999998</v>
      </c>
      <c r="O17" s="272">
        <v>4.5929000000000002</v>
      </c>
      <c r="P17" s="272">
        <v>20.410500000000003</v>
      </c>
      <c r="Q17" s="55">
        <v>163.68180000000001</v>
      </c>
      <c r="R17" s="74">
        <v>21.28040736728061</v>
      </c>
      <c r="S17" s="54">
        <v>460946</v>
      </c>
      <c r="T17" s="54">
        <v>96</v>
      </c>
      <c r="U17" s="54">
        <v>375</v>
      </c>
      <c r="V17" s="54">
        <v>4</v>
      </c>
      <c r="W17" s="12">
        <v>461321</v>
      </c>
      <c r="X17" s="87">
        <v>16.939429235224289</v>
      </c>
      <c r="Y17" s="88">
        <v>16.60844511101223</v>
      </c>
      <c r="Z17" s="89">
        <v>10919</v>
      </c>
      <c r="AA17" s="80">
        <v>0</v>
      </c>
      <c r="AB17" s="80">
        <v>0</v>
      </c>
      <c r="AC17" s="187">
        <v>0</v>
      </c>
      <c r="AD17" s="187">
        <v>0</v>
      </c>
      <c r="AE17" s="187">
        <v>0</v>
      </c>
      <c r="AF17" s="291">
        <v>0.29981025222468316</v>
      </c>
      <c r="AG17" s="291">
        <v>0.81042817223397534</v>
      </c>
      <c r="AH17" s="291">
        <v>3.6014814625577642</v>
      </c>
      <c r="AI17" s="291">
        <v>28.882044460355573</v>
      </c>
    </row>
    <row r="18" spans="1:35" s="8" customFormat="1" x14ac:dyDescent="1.25">
      <c r="A18" s="285">
        <v>105</v>
      </c>
      <c r="B18" s="19">
        <v>14</v>
      </c>
      <c r="C18" s="70" t="s">
        <v>427</v>
      </c>
      <c r="D18" s="20" t="s">
        <v>210</v>
      </c>
      <c r="E18" s="20" t="s">
        <v>287</v>
      </c>
      <c r="F18" s="21">
        <v>20</v>
      </c>
      <c r="G18" s="18">
        <v>58632530.588536002</v>
      </c>
      <c r="H18" s="18">
        <v>59885951.205596</v>
      </c>
      <c r="I18" s="18" t="s">
        <v>87</v>
      </c>
      <c r="J18" s="228">
        <v>92.1</v>
      </c>
      <c r="K18" s="57">
        <v>59352088</v>
      </c>
      <c r="L18" s="56">
        <v>60000000</v>
      </c>
      <c r="M18" s="57">
        <v>1008994</v>
      </c>
      <c r="N18" s="286">
        <v>1.898592630856039</v>
      </c>
      <c r="O18" s="286">
        <v>5.8502796085876101</v>
      </c>
      <c r="P18" s="286">
        <v>23.086568441403575</v>
      </c>
      <c r="Q18" s="57">
        <v>167.88570000000001</v>
      </c>
      <c r="R18" s="75">
        <v>21.874358306188928</v>
      </c>
      <c r="S18" s="287">
        <v>47591</v>
      </c>
      <c r="T18" s="287">
        <v>97</v>
      </c>
      <c r="U18" s="287">
        <v>45</v>
      </c>
      <c r="V18" s="287">
        <v>3</v>
      </c>
      <c r="W18" s="18">
        <v>47636</v>
      </c>
      <c r="X18" s="87">
        <v>3.9288395634940652</v>
      </c>
      <c r="Y18" s="88">
        <v>3.8520728965635933</v>
      </c>
      <c r="Z18" s="89">
        <v>10915</v>
      </c>
      <c r="AA18" s="80">
        <v>0</v>
      </c>
      <c r="AB18" s="80">
        <v>0</v>
      </c>
      <c r="AC18" s="187">
        <v>0</v>
      </c>
      <c r="AD18" s="187">
        <v>0</v>
      </c>
      <c r="AE18" s="187">
        <v>0</v>
      </c>
      <c r="AF18" s="291">
        <v>7.6899647866654527E-2</v>
      </c>
      <c r="AG18" s="291">
        <v>0.23695680395589255</v>
      </c>
      <c r="AH18" s="291">
        <v>0.93508683997834929</v>
      </c>
      <c r="AI18" s="291">
        <v>6.7999585598442849</v>
      </c>
    </row>
    <row r="19" spans="1:35" s="5" customFormat="1" x14ac:dyDescent="1.25">
      <c r="A19" s="86">
        <v>106</v>
      </c>
      <c r="B19" s="16">
        <v>15</v>
      </c>
      <c r="C19" s="69" t="s">
        <v>428</v>
      </c>
      <c r="D19" s="10" t="s">
        <v>18</v>
      </c>
      <c r="E19" s="10" t="s">
        <v>287</v>
      </c>
      <c r="F19" s="11">
        <v>15</v>
      </c>
      <c r="G19" s="12">
        <v>176477.867898</v>
      </c>
      <c r="H19" s="12">
        <v>108613.223855</v>
      </c>
      <c r="I19" s="12" t="s">
        <v>88</v>
      </c>
      <c r="J19" s="227">
        <v>92.2</v>
      </c>
      <c r="K19" s="55">
        <v>103564</v>
      </c>
      <c r="L19" s="55">
        <v>1000000</v>
      </c>
      <c r="M19" s="55">
        <v>1048754</v>
      </c>
      <c r="N19" s="272">
        <v>1.7826329162081007</v>
      </c>
      <c r="O19" s="272">
        <v>5.475328600887865</v>
      </c>
      <c r="P19" s="272">
        <v>23.65286770397374</v>
      </c>
      <c r="Q19" s="55">
        <v>168.50560000000002</v>
      </c>
      <c r="R19" s="74">
        <v>21.931314533622562</v>
      </c>
      <c r="S19" s="54">
        <v>6</v>
      </c>
      <c r="T19" s="54">
        <v>3</v>
      </c>
      <c r="U19" s="54">
        <v>2</v>
      </c>
      <c r="V19" s="54">
        <v>97</v>
      </c>
      <c r="W19" s="12">
        <v>8</v>
      </c>
      <c r="X19" s="87">
        <v>2.2037968980756896E-4</v>
      </c>
      <c r="Y19" s="88">
        <v>2.160736309898725E-4</v>
      </c>
      <c r="Z19" s="89">
        <v>10920</v>
      </c>
      <c r="AA19" s="80">
        <v>0</v>
      </c>
      <c r="AB19" s="80">
        <v>0</v>
      </c>
      <c r="AC19" s="187">
        <v>0</v>
      </c>
      <c r="AD19" s="187">
        <v>0</v>
      </c>
      <c r="AE19" s="187">
        <v>0</v>
      </c>
      <c r="AF19" s="291">
        <v>1.309520297049011E-4</v>
      </c>
      <c r="AG19" s="291">
        <v>4.022170728860594E-4</v>
      </c>
      <c r="AH19" s="291">
        <v>1.7375372158870662E-3</v>
      </c>
      <c r="AI19" s="291">
        <v>1.2378403952946098E-2</v>
      </c>
    </row>
    <row r="20" spans="1:35" s="8" customFormat="1" x14ac:dyDescent="1.25">
      <c r="A20" s="285">
        <v>110</v>
      </c>
      <c r="B20" s="19">
        <v>16</v>
      </c>
      <c r="C20" s="70" t="s">
        <v>429</v>
      </c>
      <c r="D20" s="20" t="s">
        <v>17</v>
      </c>
      <c r="E20" s="20" t="s">
        <v>241</v>
      </c>
      <c r="F20" s="21">
        <v>16</v>
      </c>
      <c r="G20" s="18">
        <v>952254.91936599999</v>
      </c>
      <c r="H20" s="18">
        <v>970492.03979299997</v>
      </c>
      <c r="I20" s="18" t="s">
        <v>89</v>
      </c>
      <c r="J20" s="228">
        <v>91.733333333333334</v>
      </c>
      <c r="K20" s="57">
        <v>970492</v>
      </c>
      <c r="L20" s="56">
        <v>5000000</v>
      </c>
      <c r="M20" s="57">
        <v>1000000</v>
      </c>
      <c r="N20" s="286">
        <v>1.6989000000000001</v>
      </c>
      <c r="O20" s="286">
        <v>4.9870999999999999</v>
      </c>
      <c r="P20" s="286">
        <v>18.774799999999999</v>
      </c>
      <c r="Q20" s="57">
        <v>150.40359999999998</v>
      </c>
      <c r="R20" s="75">
        <v>19.674889534883718</v>
      </c>
      <c r="S20" s="287">
        <v>875</v>
      </c>
      <c r="T20" s="287">
        <v>53</v>
      </c>
      <c r="U20" s="287">
        <v>7</v>
      </c>
      <c r="V20" s="287">
        <v>47</v>
      </c>
      <c r="W20" s="18">
        <v>882</v>
      </c>
      <c r="X20" s="87">
        <v>3.4788480126258799E-2</v>
      </c>
      <c r="Y20" s="88">
        <v>3.4108738532408936E-2</v>
      </c>
      <c r="Z20" s="89">
        <v>10929</v>
      </c>
      <c r="AA20" s="80">
        <v>0</v>
      </c>
      <c r="AB20" s="80">
        <v>0</v>
      </c>
      <c r="AC20" s="187">
        <v>0</v>
      </c>
      <c r="AD20" s="187">
        <v>0</v>
      </c>
      <c r="AE20" s="187">
        <v>0</v>
      </c>
      <c r="AF20" s="291">
        <v>1.1151348846509639E-3</v>
      </c>
      <c r="AG20" s="291">
        <v>3.2734647025974579E-3</v>
      </c>
      <c r="AH20" s="291">
        <v>1.2323523710839316E-2</v>
      </c>
      <c r="AI20" s="291">
        <v>9.8722880179580724E-2</v>
      </c>
    </row>
    <row r="21" spans="1:35" s="5" customFormat="1" x14ac:dyDescent="1.25">
      <c r="A21" s="86">
        <v>107</v>
      </c>
      <c r="B21" s="16">
        <v>17</v>
      </c>
      <c r="C21" s="69" t="s">
        <v>430</v>
      </c>
      <c r="D21" s="10" t="s">
        <v>46</v>
      </c>
      <c r="E21" s="10" t="s">
        <v>287</v>
      </c>
      <c r="F21" s="11">
        <v>17.2</v>
      </c>
      <c r="G21" s="12">
        <v>46200725.346720003</v>
      </c>
      <c r="H21" s="12">
        <v>45190906.236077003</v>
      </c>
      <c r="I21" s="12" t="s">
        <v>90</v>
      </c>
      <c r="J21" s="227">
        <v>92.466666666666669</v>
      </c>
      <c r="K21" s="55">
        <v>44466215</v>
      </c>
      <c r="L21" s="55">
        <v>70000000</v>
      </c>
      <c r="M21" s="55">
        <v>1016297</v>
      </c>
      <c r="N21" s="272">
        <v>3.6298201029558457</v>
      </c>
      <c r="O21" s="272">
        <v>5.7205598474728774</v>
      </c>
      <c r="P21" s="272">
        <v>21.662479502061196</v>
      </c>
      <c r="Q21" s="55">
        <v>166.06569999999999</v>
      </c>
      <c r="R21" s="74">
        <v>21.551424657534245</v>
      </c>
      <c r="S21" s="54">
        <v>67620</v>
      </c>
      <c r="T21" s="54">
        <v>98</v>
      </c>
      <c r="U21" s="54">
        <v>60</v>
      </c>
      <c r="V21" s="54">
        <v>2</v>
      </c>
      <c r="W21" s="12">
        <v>67680</v>
      </c>
      <c r="X21" s="87">
        <v>2.9953304008637351</v>
      </c>
      <c r="Y21" s="88">
        <v>2.9368038238646661</v>
      </c>
      <c r="Z21" s="89">
        <v>10911</v>
      </c>
      <c r="AA21" s="80">
        <v>0</v>
      </c>
      <c r="AB21" s="80">
        <v>0</v>
      </c>
      <c r="AC21" s="187">
        <v>0</v>
      </c>
      <c r="AD21" s="187">
        <v>0</v>
      </c>
      <c r="AE21" s="187">
        <v>0</v>
      </c>
      <c r="AF21" s="291">
        <v>0.11094398473520384</v>
      </c>
      <c r="AG21" s="291">
        <v>0.17484660021526449</v>
      </c>
      <c r="AH21" s="291">
        <v>0.66210493276134086</v>
      </c>
      <c r="AI21" s="291">
        <v>5.0757310178644559</v>
      </c>
    </row>
    <row r="22" spans="1:35" s="8" customFormat="1" x14ac:dyDescent="1.25">
      <c r="A22" s="285">
        <v>108</v>
      </c>
      <c r="B22" s="19">
        <v>18</v>
      </c>
      <c r="C22" s="70" t="s">
        <v>431</v>
      </c>
      <c r="D22" s="20" t="s">
        <v>18</v>
      </c>
      <c r="E22" s="20" t="s">
        <v>287</v>
      </c>
      <c r="F22" s="21">
        <v>20</v>
      </c>
      <c r="G22" s="18">
        <v>639444.66367299994</v>
      </c>
      <c r="H22" s="18">
        <v>713507.44897799997</v>
      </c>
      <c r="I22" s="18" t="s">
        <v>91</v>
      </c>
      <c r="J22" s="228">
        <v>92.233333333333334</v>
      </c>
      <c r="K22" s="57">
        <v>707629</v>
      </c>
      <c r="L22" s="56">
        <v>3000000</v>
      </c>
      <c r="M22" s="57">
        <v>1008307</v>
      </c>
      <c r="N22" s="286">
        <v>1.9646453123295011</v>
      </c>
      <c r="O22" s="286">
        <v>5.5638696043781657</v>
      </c>
      <c r="P22" s="286">
        <v>22.515528104257651</v>
      </c>
      <c r="Q22" s="57">
        <v>163.48309999999998</v>
      </c>
      <c r="R22" s="75">
        <v>21.269937116010116</v>
      </c>
      <c r="S22" s="287">
        <v>963</v>
      </c>
      <c r="T22" s="287">
        <v>58</v>
      </c>
      <c r="U22" s="287">
        <v>7</v>
      </c>
      <c r="V22" s="287">
        <v>42</v>
      </c>
      <c r="W22" s="18">
        <v>970</v>
      </c>
      <c r="X22" s="87">
        <v>2.7989433798849297E-2</v>
      </c>
      <c r="Y22" s="88">
        <v>2.7442540624087568E-2</v>
      </c>
      <c r="Z22" s="89">
        <v>10923</v>
      </c>
      <c r="AA22" s="80">
        <v>0</v>
      </c>
      <c r="AB22" s="80">
        <v>0</v>
      </c>
      <c r="AC22" s="187">
        <v>0</v>
      </c>
      <c r="AD22" s="187">
        <v>0</v>
      </c>
      <c r="AE22" s="187">
        <v>0</v>
      </c>
      <c r="AF22" s="291">
        <v>9.4809155013217536E-4</v>
      </c>
      <c r="AG22" s="291">
        <v>2.6849924130546983E-3</v>
      </c>
      <c r="AH22" s="291">
        <v>1.0865463505521557E-2</v>
      </c>
      <c r="AI22" s="291">
        <v>7.8893093184149291E-2</v>
      </c>
    </row>
    <row r="23" spans="1:35" s="5" customFormat="1" x14ac:dyDescent="1.25">
      <c r="A23" s="86">
        <v>113</v>
      </c>
      <c r="B23" s="16">
        <v>19</v>
      </c>
      <c r="C23" s="69" t="s">
        <v>432</v>
      </c>
      <c r="D23" s="10" t="s">
        <v>337</v>
      </c>
      <c r="E23" s="10" t="s">
        <v>287</v>
      </c>
      <c r="F23" s="11">
        <v>16</v>
      </c>
      <c r="G23" s="12">
        <v>36875489.789793</v>
      </c>
      <c r="H23" s="12">
        <v>39813770.704815</v>
      </c>
      <c r="I23" s="12" t="s">
        <v>92</v>
      </c>
      <c r="J23" s="227">
        <v>87.9</v>
      </c>
      <c r="K23" s="55">
        <v>39116075</v>
      </c>
      <c r="L23" s="55">
        <v>40000000</v>
      </c>
      <c r="M23" s="55">
        <v>1000000</v>
      </c>
      <c r="N23" s="272">
        <v>1.7836000000000001</v>
      </c>
      <c r="O23" s="272">
        <v>5.2358000000000002</v>
      </c>
      <c r="P23" s="272">
        <v>20.896000000000001</v>
      </c>
      <c r="Q23" s="55">
        <v>191.80520000000001</v>
      </c>
      <c r="R23" s="74">
        <v>26.18501023890785</v>
      </c>
      <c r="S23" s="54">
        <v>65294</v>
      </c>
      <c r="T23" s="54">
        <v>98</v>
      </c>
      <c r="U23" s="54">
        <v>52</v>
      </c>
      <c r="V23" s="54">
        <v>2</v>
      </c>
      <c r="W23" s="12">
        <v>65346</v>
      </c>
      <c r="X23" s="87">
        <v>2.6389246797167751</v>
      </c>
      <c r="Y23" s="88">
        <v>2.5873620112319728</v>
      </c>
      <c r="Z23" s="89">
        <v>11008</v>
      </c>
      <c r="AA23" s="80">
        <v>0</v>
      </c>
      <c r="AB23" s="80">
        <v>0</v>
      </c>
      <c r="AC23" s="187">
        <v>0</v>
      </c>
      <c r="AD23" s="187">
        <v>0</v>
      </c>
      <c r="AE23" s="187">
        <v>0</v>
      </c>
      <c r="AF23" s="291">
        <v>4.8028429170845315E-2</v>
      </c>
      <c r="AG23" s="291">
        <v>0.14098859018429688</v>
      </c>
      <c r="AH23" s="291">
        <v>0.5626833684424668</v>
      </c>
      <c r="AI23" s="291">
        <v>5.1648926120205321</v>
      </c>
    </row>
    <row r="24" spans="1:35" s="8" customFormat="1" x14ac:dyDescent="1.25">
      <c r="A24" s="285">
        <v>114</v>
      </c>
      <c r="B24" s="19">
        <v>20</v>
      </c>
      <c r="C24" s="70" t="s">
        <v>433</v>
      </c>
      <c r="D24" s="20" t="s">
        <v>31</v>
      </c>
      <c r="E24" s="20" t="s">
        <v>308</v>
      </c>
      <c r="F24" s="21">
        <v>16</v>
      </c>
      <c r="G24" s="18">
        <v>6215658</v>
      </c>
      <c r="H24" s="18">
        <v>5524341</v>
      </c>
      <c r="I24" s="18" t="s">
        <v>93</v>
      </c>
      <c r="J24" s="228">
        <v>87.566666666666663</v>
      </c>
      <c r="K24" s="57">
        <v>5524341</v>
      </c>
      <c r="L24" s="56">
        <v>50000000</v>
      </c>
      <c r="M24" s="57">
        <v>1000000</v>
      </c>
      <c r="N24" s="286">
        <v>1.5693999999999999</v>
      </c>
      <c r="O24" s="286">
        <v>4.5861000000000001</v>
      </c>
      <c r="P24" s="286">
        <v>18.372299999999999</v>
      </c>
      <c r="Q24" s="57">
        <v>143.8185</v>
      </c>
      <c r="R24" s="75">
        <v>19.708663875142751</v>
      </c>
      <c r="S24" s="287">
        <v>9442</v>
      </c>
      <c r="T24" s="287">
        <v>97</v>
      </c>
      <c r="U24" s="287">
        <v>31</v>
      </c>
      <c r="V24" s="287">
        <v>3</v>
      </c>
      <c r="W24" s="18">
        <v>9473</v>
      </c>
      <c r="X24" s="87">
        <v>0.36242639627646478</v>
      </c>
      <c r="Y24" s="88">
        <v>0.35534484815007011</v>
      </c>
      <c r="Z24" s="89">
        <v>11014</v>
      </c>
      <c r="AA24" s="80">
        <v>0</v>
      </c>
      <c r="AB24" s="80">
        <v>0</v>
      </c>
      <c r="AC24" s="187">
        <v>0</v>
      </c>
      <c r="AD24" s="187">
        <v>0</v>
      </c>
      <c r="AE24" s="187">
        <v>0</v>
      </c>
      <c r="AF24" s="291">
        <v>5.8638349104771521E-3</v>
      </c>
      <c r="AG24" s="291">
        <v>1.7135295834675206E-2</v>
      </c>
      <c r="AH24" s="291">
        <v>6.8645427632062814E-2</v>
      </c>
      <c r="AI24" s="291">
        <v>0.53735691415347164</v>
      </c>
    </row>
    <row r="25" spans="1:35" s="5" customFormat="1" x14ac:dyDescent="1.25">
      <c r="A25" s="86">
        <v>115</v>
      </c>
      <c r="B25" s="16">
        <v>21</v>
      </c>
      <c r="C25" s="69" t="s">
        <v>434</v>
      </c>
      <c r="D25" s="10" t="s">
        <v>343</v>
      </c>
      <c r="E25" s="10" t="s">
        <v>287</v>
      </c>
      <c r="F25" s="11">
        <v>20</v>
      </c>
      <c r="G25" s="12">
        <v>16770754.770103</v>
      </c>
      <c r="H25" s="12">
        <v>14890047.782079</v>
      </c>
      <c r="I25" s="12" t="s">
        <v>94</v>
      </c>
      <c r="J25" s="227">
        <v>85.333333333333343</v>
      </c>
      <c r="K25" s="55">
        <v>14836164</v>
      </c>
      <c r="L25" s="55">
        <v>20000000</v>
      </c>
      <c r="M25" s="55">
        <v>1003631</v>
      </c>
      <c r="N25" s="272">
        <v>2.1094314248001393</v>
      </c>
      <c r="O25" s="272">
        <v>6.0136569805113895</v>
      </c>
      <c r="P25" s="272">
        <v>23.383644740617925</v>
      </c>
      <c r="Q25" s="55">
        <v>156.59730000000002</v>
      </c>
      <c r="R25" s="74">
        <v>22.021495312500001</v>
      </c>
      <c r="S25" s="54">
        <v>22055</v>
      </c>
      <c r="T25" s="54">
        <v>84</v>
      </c>
      <c r="U25" s="54">
        <v>72</v>
      </c>
      <c r="V25" s="54">
        <v>16</v>
      </c>
      <c r="W25" s="12">
        <v>22127</v>
      </c>
      <c r="X25" s="87">
        <v>0.84594667075555063</v>
      </c>
      <c r="Y25" s="88">
        <v>0.82941748821568662</v>
      </c>
      <c r="Z25" s="89">
        <v>11049</v>
      </c>
      <c r="AA25" s="80">
        <v>0</v>
      </c>
      <c r="AB25" s="80">
        <v>0</v>
      </c>
      <c r="AC25" s="187">
        <v>0</v>
      </c>
      <c r="AD25" s="187">
        <v>0</v>
      </c>
      <c r="AE25" s="187">
        <v>0</v>
      </c>
      <c r="AF25" s="291">
        <v>2.1243648702343042E-2</v>
      </c>
      <c r="AG25" s="291">
        <v>6.0562298830112937E-2</v>
      </c>
      <c r="AH25" s="291">
        <v>0.23549186212447945</v>
      </c>
      <c r="AI25" s="291">
        <v>1.5770591021941451</v>
      </c>
    </row>
    <row r="26" spans="1:35" s="8" customFormat="1" x14ac:dyDescent="1.25">
      <c r="A26" s="285">
        <v>118</v>
      </c>
      <c r="B26" s="19">
        <v>22</v>
      </c>
      <c r="C26" s="70" t="s">
        <v>435</v>
      </c>
      <c r="D26" s="20" t="s">
        <v>31</v>
      </c>
      <c r="E26" s="20" t="s">
        <v>308</v>
      </c>
      <c r="F26" s="21">
        <v>17</v>
      </c>
      <c r="G26" s="18">
        <v>33269470</v>
      </c>
      <c r="H26" s="18">
        <v>32848218</v>
      </c>
      <c r="I26" s="18" t="s">
        <v>95</v>
      </c>
      <c r="J26" s="228">
        <v>83.1</v>
      </c>
      <c r="K26" s="57">
        <v>32848218</v>
      </c>
      <c r="L26" s="56">
        <v>60000000</v>
      </c>
      <c r="M26" s="57">
        <v>1000000</v>
      </c>
      <c r="N26" s="286">
        <v>1.7232999999999998</v>
      </c>
      <c r="O26" s="286">
        <v>5.0274999999999999</v>
      </c>
      <c r="P26" s="286">
        <v>20.0687</v>
      </c>
      <c r="Q26" s="57">
        <v>139.62909999999999</v>
      </c>
      <c r="R26" s="75">
        <v>20.163046931407941</v>
      </c>
      <c r="S26" s="287">
        <v>8588</v>
      </c>
      <c r="T26" s="287">
        <v>79</v>
      </c>
      <c r="U26" s="287">
        <v>94</v>
      </c>
      <c r="V26" s="287">
        <v>21</v>
      </c>
      <c r="W26" s="18">
        <v>8682</v>
      </c>
      <c r="X26" s="87">
        <v>1.7551187817167258</v>
      </c>
      <c r="Y26" s="88">
        <v>1.7208250375304299</v>
      </c>
      <c r="Z26" s="89">
        <v>11075</v>
      </c>
      <c r="AA26" s="80">
        <v>0</v>
      </c>
      <c r="AB26" s="80">
        <v>0</v>
      </c>
      <c r="AC26" s="187">
        <v>0</v>
      </c>
      <c r="AD26" s="187">
        <v>0</v>
      </c>
      <c r="AE26" s="187">
        <v>0</v>
      </c>
      <c r="AF26" s="291">
        <v>3.8286027804208013E-2</v>
      </c>
      <c r="AG26" s="291">
        <v>0.11169442626684606</v>
      </c>
      <c r="AH26" s="291">
        <v>0.44586015562833486</v>
      </c>
      <c r="AI26" s="291">
        <v>3.1020969099266185</v>
      </c>
    </row>
    <row r="27" spans="1:35" s="5" customFormat="1" x14ac:dyDescent="1.25">
      <c r="A27" s="86">
        <v>121</v>
      </c>
      <c r="B27" s="16">
        <v>23</v>
      </c>
      <c r="C27" s="69" t="s">
        <v>436</v>
      </c>
      <c r="D27" s="10" t="s">
        <v>40</v>
      </c>
      <c r="E27" s="10" t="s">
        <v>287</v>
      </c>
      <c r="F27" s="11">
        <v>15</v>
      </c>
      <c r="G27" s="12">
        <v>42507617</v>
      </c>
      <c r="H27" s="12">
        <v>41627791.980726004</v>
      </c>
      <c r="I27" s="12" t="s">
        <v>96</v>
      </c>
      <c r="J27" s="227">
        <v>80.566666666666663</v>
      </c>
      <c r="K27" s="55">
        <v>41517273</v>
      </c>
      <c r="L27" s="55">
        <v>50000000</v>
      </c>
      <c r="M27" s="55">
        <v>1002662</v>
      </c>
      <c r="N27" s="272">
        <v>1.9647999999999999</v>
      </c>
      <c r="O27" s="272">
        <v>5.1943000000000001</v>
      </c>
      <c r="P27" s="272">
        <v>20.6435</v>
      </c>
      <c r="Q27" s="55">
        <v>135.17870000000002</v>
      </c>
      <c r="R27" s="74">
        <v>20.134187836160535</v>
      </c>
      <c r="S27" s="54">
        <v>51708</v>
      </c>
      <c r="T27" s="54">
        <v>92</v>
      </c>
      <c r="U27" s="54">
        <v>78</v>
      </c>
      <c r="V27" s="54">
        <v>8</v>
      </c>
      <c r="W27" s="12">
        <v>51786</v>
      </c>
      <c r="X27" s="87">
        <v>2.5902328752120165</v>
      </c>
      <c r="Y27" s="88">
        <v>2.5396216091650716</v>
      </c>
      <c r="Z27" s="89">
        <v>11090</v>
      </c>
      <c r="AA27" s="80">
        <v>0</v>
      </c>
      <c r="AB27" s="80">
        <v>0</v>
      </c>
      <c r="AC27" s="187">
        <v>0</v>
      </c>
      <c r="AD27" s="187">
        <v>0</v>
      </c>
      <c r="AE27" s="187">
        <v>0</v>
      </c>
      <c r="AF27" s="291">
        <v>5.5318364708875759E-2</v>
      </c>
      <c r="AG27" s="291">
        <v>0.14624398504036715</v>
      </c>
      <c r="AH27" s="291">
        <v>0.58121165608086156</v>
      </c>
      <c r="AI27" s="291">
        <v>3.805916443135029</v>
      </c>
    </row>
    <row r="28" spans="1:35" s="8" customFormat="1" x14ac:dyDescent="1.25">
      <c r="A28" s="285">
        <v>123</v>
      </c>
      <c r="B28" s="19">
        <v>24</v>
      </c>
      <c r="C28" s="70" t="s">
        <v>437</v>
      </c>
      <c r="D28" s="20" t="s">
        <v>42</v>
      </c>
      <c r="E28" s="20" t="s">
        <v>287</v>
      </c>
      <c r="F28" s="21">
        <v>17</v>
      </c>
      <c r="G28" s="18">
        <v>108671374.29690801</v>
      </c>
      <c r="H28" s="18">
        <v>103612411.986568</v>
      </c>
      <c r="I28" s="18" t="s">
        <v>97</v>
      </c>
      <c r="J28" s="228">
        <v>79.866666666666674</v>
      </c>
      <c r="K28" s="57">
        <v>103298803</v>
      </c>
      <c r="L28" s="56">
        <v>200000000</v>
      </c>
      <c r="M28" s="57">
        <v>1003035</v>
      </c>
      <c r="N28" s="286">
        <v>1.6330979300331665</v>
      </c>
      <c r="O28" s="286">
        <v>4.7404842219912666</v>
      </c>
      <c r="P28" s="286">
        <v>18.914062881693756</v>
      </c>
      <c r="Q28" s="57">
        <v>141.94729999999998</v>
      </c>
      <c r="R28" s="75">
        <v>21.327641068447409</v>
      </c>
      <c r="S28" s="287">
        <v>183025</v>
      </c>
      <c r="T28" s="287">
        <v>95</v>
      </c>
      <c r="U28" s="287">
        <v>144</v>
      </c>
      <c r="V28" s="287">
        <v>5</v>
      </c>
      <c r="W28" s="18">
        <v>183169</v>
      </c>
      <c r="X28" s="87">
        <v>6.6573746373286253</v>
      </c>
      <c r="Y28" s="88">
        <v>6.5272943800017851</v>
      </c>
      <c r="Z28" s="89">
        <v>11098</v>
      </c>
      <c r="AA28" s="80">
        <v>0</v>
      </c>
      <c r="AB28" s="80">
        <v>0</v>
      </c>
      <c r="AC28" s="187">
        <v>0</v>
      </c>
      <c r="AD28" s="187">
        <v>0</v>
      </c>
      <c r="AE28" s="187">
        <v>0</v>
      </c>
      <c r="AF28" s="291">
        <v>0.11444362883870189</v>
      </c>
      <c r="AG28" s="291">
        <v>0.33220188871727552</v>
      </c>
      <c r="AH28" s="291">
        <v>1.3254526580781765</v>
      </c>
      <c r="AI28" s="291">
        <v>9.9473300511292351</v>
      </c>
    </row>
    <row r="29" spans="1:35" s="5" customFormat="1" x14ac:dyDescent="1.25">
      <c r="A29" s="86">
        <v>130</v>
      </c>
      <c r="B29" s="16">
        <v>25</v>
      </c>
      <c r="C29" s="69" t="s">
        <v>438</v>
      </c>
      <c r="D29" s="10" t="s">
        <v>37</v>
      </c>
      <c r="E29" s="10" t="s">
        <v>287</v>
      </c>
      <c r="F29" s="11">
        <v>17</v>
      </c>
      <c r="G29" s="12">
        <v>142887713.16044</v>
      </c>
      <c r="H29" s="12">
        <v>148632586.17135599</v>
      </c>
      <c r="I29" s="12" t="s">
        <v>98</v>
      </c>
      <c r="J29" s="227">
        <v>73.133333333333326</v>
      </c>
      <c r="K29" s="55">
        <v>147772971</v>
      </c>
      <c r="L29" s="55">
        <v>150000000</v>
      </c>
      <c r="M29" s="55">
        <v>1000000</v>
      </c>
      <c r="N29" s="272">
        <v>0.89621824408930506</v>
      </c>
      <c r="O29" s="272">
        <v>4.4736635739080626</v>
      </c>
      <c r="P29" s="272">
        <v>19.541627531705515</v>
      </c>
      <c r="Q29" s="55">
        <v>109.37140000000001</v>
      </c>
      <c r="R29" s="74">
        <v>17.946082041932545</v>
      </c>
      <c r="S29" s="54">
        <v>162610</v>
      </c>
      <c r="T29" s="54">
        <v>99</v>
      </c>
      <c r="U29" s="54">
        <v>85</v>
      </c>
      <c r="V29" s="54">
        <v>1</v>
      </c>
      <c r="W29" s="12">
        <v>162695</v>
      </c>
      <c r="X29" s="87">
        <v>9.9521482597965036</v>
      </c>
      <c r="Y29" s="88">
        <v>9.7576905227584909</v>
      </c>
      <c r="Z29" s="89">
        <v>11142</v>
      </c>
      <c r="AA29" s="80">
        <v>0</v>
      </c>
      <c r="AB29" s="80">
        <v>0</v>
      </c>
      <c r="AC29" s="187">
        <v>0</v>
      </c>
      <c r="AD29" s="187">
        <v>0</v>
      </c>
      <c r="AE29" s="187">
        <v>0</v>
      </c>
      <c r="AF29" s="291">
        <v>9.0093907457689457E-2</v>
      </c>
      <c r="AG29" s="291">
        <v>0.44972286012105189</v>
      </c>
      <c r="AH29" s="291">
        <v>1.9644563074066113</v>
      </c>
      <c r="AI29" s="291">
        <v>10.994751395772804</v>
      </c>
    </row>
    <row r="30" spans="1:35" s="8" customFormat="1" x14ac:dyDescent="1.25">
      <c r="A30" s="285">
        <v>132</v>
      </c>
      <c r="B30" s="19">
        <v>26</v>
      </c>
      <c r="C30" s="70" t="s">
        <v>439</v>
      </c>
      <c r="D30" s="20" t="s">
        <v>220</v>
      </c>
      <c r="E30" s="20" t="s">
        <v>287</v>
      </c>
      <c r="F30" s="21">
        <v>15</v>
      </c>
      <c r="G30" s="18">
        <v>41922532.406919003</v>
      </c>
      <c r="H30" s="18">
        <v>47625105.779518999</v>
      </c>
      <c r="I30" s="18" t="s">
        <v>99</v>
      </c>
      <c r="J30" s="228">
        <v>72.933333333333337</v>
      </c>
      <c r="K30" s="57">
        <v>47625087</v>
      </c>
      <c r="L30" s="56">
        <v>60000000</v>
      </c>
      <c r="M30" s="57">
        <v>1000000</v>
      </c>
      <c r="N30" s="286">
        <v>1.6986999999999999</v>
      </c>
      <c r="O30" s="286">
        <v>4.9865000000000004</v>
      </c>
      <c r="P30" s="286">
        <v>18.9817</v>
      </c>
      <c r="Q30" s="57">
        <v>132.37030000000001</v>
      </c>
      <c r="R30" s="75">
        <v>21.779391224862888</v>
      </c>
      <c r="S30" s="287">
        <v>44321</v>
      </c>
      <c r="T30" s="287">
        <v>95</v>
      </c>
      <c r="U30" s="287">
        <v>86</v>
      </c>
      <c r="V30" s="287">
        <v>5</v>
      </c>
      <c r="W30" s="18">
        <v>44407</v>
      </c>
      <c r="X30" s="87">
        <v>3.0600404453258472</v>
      </c>
      <c r="Y30" s="88">
        <v>3.000249481133054</v>
      </c>
      <c r="Z30" s="89">
        <v>11145</v>
      </c>
      <c r="AA30" s="80">
        <v>0</v>
      </c>
      <c r="AB30" s="80">
        <v>0</v>
      </c>
      <c r="AC30" s="187">
        <v>0</v>
      </c>
      <c r="AD30" s="187">
        <v>0</v>
      </c>
      <c r="AE30" s="187">
        <v>0</v>
      </c>
      <c r="AF30" s="291">
        <v>5.471674425763174E-2</v>
      </c>
      <c r="AG30" s="291">
        <v>0.16061991242755091</v>
      </c>
      <c r="AH30" s="291">
        <v>0.61141862864254348</v>
      </c>
      <c r="AI30" s="291">
        <v>4.2637733869464842</v>
      </c>
    </row>
    <row r="31" spans="1:35" s="5" customFormat="1" x14ac:dyDescent="1.25">
      <c r="A31" s="86">
        <v>136</v>
      </c>
      <c r="B31" s="16">
        <v>27</v>
      </c>
      <c r="C31" s="69" t="s">
        <v>440</v>
      </c>
      <c r="D31" s="10" t="s">
        <v>42</v>
      </c>
      <c r="E31" s="10" t="s">
        <v>287</v>
      </c>
      <c r="F31" s="11">
        <v>17</v>
      </c>
      <c r="G31" s="12">
        <v>7014142.8974270001</v>
      </c>
      <c r="H31" s="12">
        <v>8211645.4036569996</v>
      </c>
      <c r="I31" s="12" t="s">
        <v>100</v>
      </c>
      <c r="J31" s="227">
        <v>70.966666666666669</v>
      </c>
      <c r="K31" s="55">
        <v>7868538</v>
      </c>
      <c r="L31" s="55">
        <v>10000000</v>
      </c>
      <c r="M31" s="55">
        <v>1043604</v>
      </c>
      <c r="N31" s="272">
        <v>1.7301665440047569</v>
      </c>
      <c r="O31" s="272">
        <v>5.0848611994432442</v>
      </c>
      <c r="P31" s="272">
        <v>20.788511115010326</v>
      </c>
      <c r="Q31" s="55">
        <v>118.5217</v>
      </c>
      <c r="R31" s="74">
        <v>20.041245655237201</v>
      </c>
      <c r="S31" s="54">
        <v>7239</v>
      </c>
      <c r="T31" s="54">
        <v>54</v>
      </c>
      <c r="U31" s="54">
        <v>17</v>
      </c>
      <c r="V31" s="54">
        <v>46</v>
      </c>
      <c r="W31" s="12">
        <v>7256</v>
      </c>
      <c r="X31" s="87">
        <v>0.29991042018148018</v>
      </c>
      <c r="Y31" s="88">
        <v>0.29405038874905026</v>
      </c>
      <c r="Z31" s="89">
        <v>11158</v>
      </c>
      <c r="AA31" s="80">
        <v>0</v>
      </c>
      <c r="AB31" s="80">
        <v>0</v>
      </c>
      <c r="AC31" s="187">
        <v>0</v>
      </c>
      <c r="AD31" s="187">
        <v>0</v>
      </c>
      <c r="AE31" s="187">
        <v>0</v>
      </c>
      <c r="AF31" s="291">
        <v>9.6091662073408534E-3</v>
      </c>
      <c r="AG31" s="291">
        <v>2.824079368313942E-2</v>
      </c>
      <c r="AH31" s="291">
        <v>0.11545724265648367</v>
      </c>
      <c r="AI31" s="291">
        <v>0.65825727495598785</v>
      </c>
    </row>
    <row r="32" spans="1:35" s="8" customFormat="1" x14ac:dyDescent="1.25">
      <c r="A32" s="285">
        <v>138</v>
      </c>
      <c r="B32" s="19">
        <v>28</v>
      </c>
      <c r="C32" s="70" t="s">
        <v>441</v>
      </c>
      <c r="D32" s="20" t="s">
        <v>17</v>
      </c>
      <c r="E32" s="20" t="s">
        <v>287</v>
      </c>
      <c r="F32" s="21">
        <v>18</v>
      </c>
      <c r="G32" s="18">
        <v>19779278.078315001</v>
      </c>
      <c r="H32" s="18">
        <v>19915327.554876</v>
      </c>
      <c r="I32" s="18" t="s">
        <v>101</v>
      </c>
      <c r="J32" s="228">
        <v>70.733333333333334</v>
      </c>
      <c r="K32" s="57">
        <v>19759857</v>
      </c>
      <c r="L32" s="56">
        <v>20000000</v>
      </c>
      <c r="M32" s="57">
        <v>1007868</v>
      </c>
      <c r="N32" s="286">
        <v>1.6388483928872493</v>
      </c>
      <c r="O32" s="286">
        <v>4.8993410457735544</v>
      </c>
      <c r="P32" s="286">
        <v>18.7837</v>
      </c>
      <c r="Q32" s="57">
        <v>128.03379999999999</v>
      </c>
      <c r="R32" s="75">
        <v>21.721097078228084</v>
      </c>
      <c r="S32" s="287">
        <v>17795</v>
      </c>
      <c r="T32" s="287">
        <v>94</v>
      </c>
      <c r="U32" s="287">
        <v>77</v>
      </c>
      <c r="V32" s="287">
        <v>6</v>
      </c>
      <c r="W32" s="18">
        <v>17872</v>
      </c>
      <c r="X32" s="87">
        <v>1.2661434584091544</v>
      </c>
      <c r="Y32" s="88">
        <v>1.2414039363220144</v>
      </c>
      <c r="Z32" s="89">
        <v>11161</v>
      </c>
      <c r="AA32" s="80">
        <v>0</v>
      </c>
      <c r="AB32" s="80">
        <v>0</v>
      </c>
      <c r="AC32" s="187">
        <v>0</v>
      </c>
      <c r="AD32" s="187">
        <v>0</v>
      </c>
      <c r="AE32" s="187">
        <v>0</v>
      </c>
      <c r="AF32" s="291">
        <v>2.2074650765729217E-2</v>
      </c>
      <c r="AG32" s="291">
        <v>6.5992219315123946E-2</v>
      </c>
      <c r="AH32" s="291">
        <v>0.25300913701829819</v>
      </c>
      <c r="AI32" s="291">
        <v>1.7245655140985741</v>
      </c>
    </row>
    <row r="33" spans="1:35" s="5" customFormat="1" x14ac:dyDescent="1.25">
      <c r="A33" s="86">
        <v>139</v>
      </c>
      <c r="B33" s="16" t="s">
        <v>342</v>
      </c>
      <c r="C33" s="69" t="s">
        <v>442</v>
      </c>
      <c r="D33" s="10" t="s">
        <v>242</v>
      </c>
      <c r="E33" s="10" t="s">
        <v>287</v>
      </c>
      <c r="F33" s="11">
        <v>16</v>
      </c>
      <c r="G33" s="12">
        <v>202434.30690299999</v>
      </c>
      <c r="H33" s="12">
        <v>203698.24317500001</v>
      </c>
      <c r="I33" s="12" t="s">
        <v>102</v>
      </c>
      <c r="J33" s="227">
        <v>69.333333333333343</v>
      </c>
      <c r="K33" s="55">
        <v>194002</v>
      </c>
      <c r="L33" s="55">
        <v>25000000</v>
      </c>
      <c r="M33" s="55">
        <v>1000000</v>
      </c>
      <c r="N33" s="272">
        <v>0</v>
      </c>
      <c r="O33" s="272">
        <v>0</v>
      </c>
      <c r="P33" s="272">
        <v>0</v>
      </c>
      <c r="Q33" s="55">
        <v>0</v>
      </c>
      <c r="R33" s="74">
        <v>0</v>
      </c>
      <c r="S33" s="54">
        <v>5</v>
      </c>
      <c r="T33" s="54">
        <v>4</v>
      </c>
      <c r="U33" s="54">
        <v>4</v>
      </c>
      <c r="V33" s="54">
        <v>96</v>
      </c>
      <c r="W33" s="12">
        <v>9</v>
      </c>
      <c r="X33" s="87">
        <v>5.5108029577421416E-4</v>
      </c>
      <c r="Y33" s="88">
        <v>5.4031258769299587E-4</v>
      </c>
      <c r="Z33" s="89">
        <v>11168</v>
      </c>
      <c r="AA33" s="80">
        <v>0</v>
      </c>
      <c r="AB33" s="80">
        <v>0</v>
      </c>
      <c r="AC33" s="187">
        <v>0</v>
      </c>
      <c r="AD33" s="187">
        <v>0</v>
      </c>
      <c r="AE33" s="187">
        <v>0</v>
      </c>
      <c r="AF33" s="291">
        <v>0</v>
      </c>
      <c r="AG33" s="291">
        <v>0</v>
      </c>
      <c r="AH33" s="291">
        <v>0</v>
      </c>
      <c r="AI33" s="291">
        <v>0</v>
      </c>
    </row>
    <row r="34" spans="1:35" s="8" customFormat="1" x14ac:dyDescent="1.25">
      <c r="A34" s="285">
        <v>150</v>
      </c>
      <c r="B34" s="19" t="s">
        <v>410</v>
      </c>
      <c r="C34" s="70" t="s">
        <v>443</v>
      </c>
      <c r="D34" s="20" t="s">
        <v>23</v>
      </c>
      <c r="E34" s="20" t="s">
        <v>287</v>
      </c>
      <c r="F34" s="21">
        <v>17</v>
      </c>
      <c r="G34" s="18">
        <v>5841.4672810000002</v>
      </c>
      <c r="H34" s="18">
        <v>5841.4672810000002</v>
      </c>
      <c r="I34" s="18" t="s">
        <v>217</v>
      </c>
      <c r="J34" s="228">
        <v>64.333333333333343</v>
      </c>
      <c r="K34" s="57">
        <v>5126</v>
      </c>
      <c r="L34" s="56">
        <v>500000</v>
      </c>
      <c r="M34" s="57">
        <v>1000000</v>
      </c>
      <c r="N34" s="286">
        <v>0</v>
      </c>
      <c r="O34" s="286">
        <v>0</v>
      </c>
      <c r="P34" s="286">
        <v>0</v>
      </c>
      <c r="Q34" s="57">
        <v>30.914300000000001</v>
      </c>
      <c r="R34" s="75">
        <v>5.7663979274611394</v>
      </c>
      <c r="S34" s="287">
        <v>68</v>
      </c>
      <c r="T34" s="287">
        <v>2</v>
      </c>
      <c r="U34" s="287">
        <v>1</v>
      </c>
      <c r="V34" s="287">
        <v>98</v>
      </c>
      <c r="W34" s="18">
        <v>69</v>
      </c>
      <c r="X34" s="87">
        <v>7.9016820832452783E-6</v>
      </c>
      <c r="Y34" s="88">
        <v>7.7472889636302054E-6</v>
      </c>
      <c r="Z34" s="89">
        <v>11198</v>
      </c>
      <c r="AA34" s="80">
        <v>0</v>
      </c>
      <c r="AB34" s="80">
        <v>0</v>
      </c>
      <c r="AC34" s="187">
        <v>0</v>
      </c>
      <c r="AD34" s="187">
        <v>0</v>
      </c>
      <c r="AE34" s="187">
        <v>0</v>
      </c>
      <c r="AF34" s="291">
        <v>0</v>
      </c>
      <c r="AG34" s="291">
        <v>0</v>
      </c>
      <c r="AH34" s="291">
        <v>0</v>
      </c>
      <c r="AI34" s="291">
        <v>1.2213748521303476E-4</v>
      </c>
    </row>
    <row r="35" spans="1:35" s="5" customFormat="1" x14ac:dyDescent="1.25">
      <c r="A35" s="86">
        <v>154</v>
      </c>
      <c r="B35" s="16">
        <v>31</v>
      </c>
      <c r="C35" s="69" t="s">
        <v>444</v>
      </c>
      <c r="D35" s="10" t="s">
        <v>41</v>
      </c>
      <c r="E35" s="10" t="s">
        <v>287</v>
      </c>
      <c r="F35" s="11">
        <v>18</v>
      </c>
      <c r="G35" s="12">
        <v>4708466.2490389999</v>
      </c>
      <c r="H35" s="12">
        <v>5234840.2918640003</v>
      </c>
      <c r="I35" s="12" t="s">
        <v>218</v>
      </c>
      <c r="J35" s="227">
        <v>64.233333333333334</v>
      </c>
      <c r="K35" s="55">
        <v>5189342</v>
      </c>
      <c r="L35" s="55">
        <v>6000000</v>
      </c>
      <c r="M35" s="55">
        <v>1008767</v>
      </c>
      <c r="N35" s="272">
        <v>1.7239312131826536</v>
      </c>
      <c r="O35" s="272">
        <v>5.0298595840784586</v>
      </c>
      <c r="P35" s="272">
        <v>20.614769612516177</v>
      </c>
      <c r="Q35" s="55">
        <v>121.0162</v>
      </c>
      <c r="R35" s="74">
        <v>22.608112091333677</v>
      </c>
      <c r="S35" s="54">
        <v>1713</v>
      </c>
      <c r="T35" s="54">
        <v>20</v>
      </c>
      <c r="U35" s="54">
        <v>48</v>
      </c>
      <c r="V35" s="54">
        <v>80</v>
      </c>
      <c r="W35" s="12">
        <v>1761</v>
      </c>
      <c r="X35" s="87">
        <v>7.0811050979286055E-2</v>
      </c>
      <c r="Y35" s="88">
        <v>6.9427454556557827E-2</v>
      </c>
      <c r="Z35" s="89">
        <v>11217</v>
      </c>
      <c r="AA35" s="80">
        <v>0</v>
      </c>
      <c r="AB35" s="80">
        <v>0</v>
      </c>
      <c r="AC35" s="187">
        <v>0</v>
      </c>
      <c r="AD35" s="187">
        <v>0</v>
      </c>
      <c r="AE35" s="187">
        <v>0</v>
      </c>
      <c r="AF35" s="291">
        <v>6.1036690510729678E-3</v>
      </c>
      <c r="AG35" s="291">
        <v>1.7808482171341514E-2</v>
      </c>
      <c r="AH35" s="291">
        <v>7.2987675097906005E-2</v>
      </c>
      <c r="AI35" s="291">
        <v>0.4284642153759739</v>
      </c>
    </row>
    <row r="36" spans="1:35" s="8" customFormat="1" x14ac:dyDescent="1.25">
      <c r="A36" s="285">
        <v>164</v>
      </c>
      <c r="B36" s="19">
        <v>32</v>
      </c>
      <c r="C36" s="70" t="s">
        <v>445</v>
      </c>
      <c r="D36" s="20" t="s">
        <v>44</v>
      </c>
      <c r="E36" s="20" t="s">
        <v>287</v>
      </c>
      <c r="F36" s="21">
        <v>15</v>
      </c>
      <c r="G36" s="18">
        <v>17471.314052000002</v>
      </c>
      <c r="H36" s="18">
        <v>19371.636183999999</v>
      </c>
      <c r="I36" s="18" t="s">
        <v>159</v>
      </c>
      <c r="J36" s="228">
        <v>60.133333333333333</v>
      </c>
      <c r="K36" s="57">
        <v>18501</v>
      </c>
      <c r="L36" s="56">
        <v>50000</v>
      </c>
      <c r="M36" s="57">
        <v>1047058</v>
      </c>
      <c r="N36" s="286">
        <v>1.6484470560019189</v>
      </c>
      <c r="O36" s="286">
        <v>5.7086437658140259</v>
      </c>
      <c r="P36" s="286">
        <v>16.533054675359153</v>
      </c>
      <c r="Q36" s="57">
        <v>68.656099999999995</v>
      </c>
      <c r="R36" s="75">
        <v>13.700773835920176</v>
      </c>
      <c r="S36" s="287">
        <v>37</v>
      </c>
      <c r="T36" s="287">
        <v>8</v>
      </c>
      <c r="U36" s="287">
        <v>7</v>
      </c>
      <c r="V36" s="287">
        <v>92</v>
      </c>
      <c r="W36" s="18">
        <v>44</v>
      </c>
      <c r="X36" s="87">
        <v>1.0481511113218454E-4</v>
      </c>
      <c r="Y36" s="88">
        <v>1.0276710011123847E-4</v>
      </c>
      <c r="Z36" s="89">
        <v>11256</v>
      </c>
      <c r="AA36" s="80">
        <v>0</v>
      </c>
      <c r="AB36" s="80">
        <v>0</v>
      </c>
      <c r="AC36" s="187">
        <v>0</v>
      </c>
      <c r="AD36" s="187">
        <v>0</v>
      </c>
      <c r="AE36" s="187">
        <v>0</v>
      </c>
      <c r="AF36" s="291">
        <v>2.1597770171295446E-5</v>
      </c>
      <c r="AG36" s="291">
        <v>7.4794016340981197E-5</v>
      </c>
      <c r="AH36" s="291">
        <v>2.166142453940316E-4</v>
      </c>
      <c r="AI36" s="291">
        <v>8.9952459392529682E-4</v>
      </c>
    </row>
    <row r="37" spans="1:35" s="5" customFormat="1" x14ac:dyDescent="1.25">
      <c r="A37" s="86">
        <v>172</v>
      </c>
      <c r="B37" s="16">
        <v>33</v>
      </c>
      <c r="C37" s="69" t="s">
        <v>446</v>
      </c>
      <c r="D37" s="10" t="s">
        <v>306</v>
      </c>
      <c r="E37" s="10" t="s">
        <v>290</v>
      </c>
      <c r="F37" s="11" t="s">
        <v>26</v>
      </c>
      <c r="G37" s="12">
        <v>5870614.2147960002</v>
      </c>
      <c r="H37" s="12">
        <v>7071202.3349759998</v>
      </c>
      <c r="I37" s="12" t="s">
        <v>165</v>
      </c>
      <c r="J37" s="227">
        <v>56.966666666666669</v>
      </c>
      <c r="K37" s="55">
        <v>2648438</v>
      </c>
      <c r="L37" s="55">
        <v>4000000</v>
      </c>
      <c r="M37" s="55">
        <v>2669952</v>
      </c>
      <c r="N37" s="272">
        <v>1.79</v>
      </c>
      <c r="O37" s="272">
        <v>5.38</v>
      </c>
      <c r="P37" s="272">
        <v>22.92</v>
      </c>
      <c r="Q37" s="55">
        <v>166.99520000000001</v>
      </c>
      <c r="R37" s="74">
        <v>35.177455822118198</v>
      </c>
      <c r="S37" s="54">
        <v>32717</v>
      </c>
      <c r="T37" s="54">
        <v>89</v>
      </c>
      <c r="U37" s="54">
        <v>219</v>
      </c>
      <c r="V37" s="54">
        <v>11</v>
      </c>
      <c r="W37" s="12">
        <v>32936</v>
      </c>
      <c r="X37" s="87">
        <v>0.42564827634426156</v>
      </c>
      <c r="Y37" s="88">
        <v>0.4173314186738023</v>
      </c>
      <c r="Z37" s="89">
        <v>11277</v>
      </c>
      <c r="AA37" s="80">
        <v>0</v>
      </c>
      <c r="AB37" s="80">
        <v>0</v>
      </c>
      <c r="AC37" s="187">
        <v>0</v>
      </c>
      <c r="AD37" s="187">
        <v>0</v>
      </c>
      <c r="AE37" s="187">
        <v>0</v>
      </c>
      <c r="AF37" s="291">
        <v>8.5607911759126767E-3</v>
      </c>
      <c r="AG37" s="291">
        <v>2.5730199176765476E-2</v>
      </c>
      <c r="AH37" s="291">
        <v>0.10961638757090424</v>
      </c>
      <c r="AI37" s="291">
        <v>0.79866538244680041</v>
      </c>
    </row>
    <row r="38" spans="1:35" s="8" customFormat="1" x14ac:dyDescent="1.25">
      <c r="A38" s="285">
        <v>175</v>
      </c>
      <c r="B38" s="19">
        <v>34</v>
      </c>
      <c r="C38" s="70" t="s">
        <v>447</v>
      </c>
      <c r="D38" s="20" t="s">
        <v>42</v>
      </c>
      <c r="E38" s="20" t="s">
        <v>287</v>
      </c>
      <c r="F38" s="21">
        <v>17</v>
      </c>
      <c r="G38" s="18">
        <v>53092.019763999997</v>
      </c>
      <c r="H38" s="18">
        <v>55995.413984999999</v>
      </c>
      <c r="I38" s="18" t="s">
        <v>170</v>
      </c>
      <c r="J38" s="228">
        <v>55.866666666666667</v>
      </c>
      <c r="K38" s="57">
        <v>53092</v>
      </c>
      <c r="L38" s="56">
        <v>200000</v>
      </c>
      <c r="M38" s="57">
        <v>1054686</v>
      </c>
      <c r="N38" s="286">
        <v>2.6749181520021725</v>
      </c>
      <c r="O38" s="286">
        <v>7.4014784900568387</v>
      </c>
      <c r="P38" s="286">
        <v>23.143135047280463</v>
      </c>
      <c r="Q38" s="57">
        <v>95.612499999999997</v>
      </c>
      <c r="R38" s="75">
        <v>20.537291169451073</v>
      </c>
      <c r="S38" s="287">
        <v>12</v>
      </c>
      <c r="T38" s="287">
        <v>0</v>
      </c>
      <c r="U38" s="287">
        <v>11</v>
      </c>
      <c r="V38" s="287">
        <v>100</v>
      </c>
      <c r="W38" s="18">
        <v>23</v>
      </c>
      <c r="X38" s="87">
        <v>0</v>
      </c>
      <c r="Y38" s="88">
        <v>0</v>
      </c>
      <c r="Z38" s="89">
        <v>11290</v>
      </c>
      <c r="AA38" s="80">
        <v>0</v>
      </c>
      <c r="AB38" s="80">
        <v>0</v>
      </c>
      <c r="AC38" s="187">
        <v>0</v>
      </c>
      <c r="AD38" s="187">
        <v>0</v>
      </c>
      <c r="AE38" s="187">
        <v>0</v>
      </c>
      <c r="AF38" s="291">
        <v>1.0130492650575416E-4</v>
      </c>
      <c r="AG38" s="291">
        <v>2.8030997281464456E-4</v>
      </c>
      <c r="AH38" s="291">
        <v>8.7648049841174591E-4</v>
      </c>
      <c r="AI38" s="291">
        <v>3.6210518360277485E-3</v>
      </c>
    </row>
    <row r="39" spans="1:35" s="5" customFormat="1" x14ac:dyDescent="1.25">
      <c r="A39" s="86">
        <v>178</v>
      </c>
      <c r="B39" s="16">
        <v>35</v>
      </c>
      <c r="C39" s="69" t="s">
        <v>448</v>
      </c>
      <c r="D39" s="10" t="s">
        <v>44</v>
      </c>
      <c r="E39" s="10" t="s">
        <v>290</v>
      </c>
      <c r="F39" s="11" t="s">
        <v>26</v>
      </c>
      <c r="G39" s="12">
        <v>2491704.9743220001</v>
      </c>
      <c r="H39" s="12">
        <v>3847490.8937929999</v>
      </c>
      <c r="I39" s="12" t="s">
        <v>174</v>
      </c>
      <c r="J39" s="227">
        <v>52.8</v>
      </c>
      <c r="K39" s="55">
        <v>3833935</v>
      </c>
      <c r="L39" s="55">
        <v>5000000</v>
      </c>
      <c r="M39" s="55">
        <v>1003535</v>
      </c>
      <c r="N39" s="272">
        <v>1.73</v>
      </c>
      <c r="O39" s="272">
        <v>4.7300000000000004</v>
      </c>
      <c r="P39" s="272">
        <v>18.29</v>
      </c>
      <c r="Q39" s="55">
        <v>0.35349999999999998</v>
      </c>
      <c r="R39" s="74">
        <v>8.0340909090909102E-2</v>
      </c>
      <c r="S39" s="54">
        <v>5314</v>
      </c>
      <c r="T39" s="54">
        <v>85</v>
      </c>
      <c r="U39" s="54">
        <v>14</v>
      </c>
      <c r="V39" s="54">
        <v>15</v>
      </c>
      <c r="W39" s="12">
        <v>5328</v>
      </c>
      <c r="X39" s="87">
        <v>0.2211893103111732</v>
      </c>
      <c r="Y39" s="88">
        <v>0.21686743209781656</v>
      </c>
      <c r="Z39" s="89">
        <v>11302</v>
      </c>
      <c r="AA39" s="80">
        <v>0</v>
      </c>
      <c r="AB39" s="80">
        <v>0</v>
      </c>
      <c r="AC39" s="187">
        <v>0</v>
      </c>
      <c r="AD39" s="187">
        <v>0</v>
      </c>
      <c r="AE39" s="187">
        <v>0</v>
      </c>
      <c r="AF39" s="291">
        <v>4.5018530216274074E-3</v>
      </c>
      <c r="AG39" s="291">
        <v>1.2308534562021755E-2</v>
      </c>
      <c r="AH39" s="291">
        <v>4.7594735124604201E-2</v>
      </c>
      <c r="AI39" s="291">
        <v>9.1988730817646718E-4</v>
      </c>
    </row>
    <row r="40" spans="1:35" s="8" customFormat="1" x14ac:dyDescent="1.25">
      <c r="A40" s="285">
        <v>183</v>
      </c>
      <c r="B40" s="19">
        <v>36</v>
      </c>
      <c r="C40" s="70" t="s">
        <v>449</v>
      </c>
      <c r="D40" s="20" t="s">
        <v>183</v>
      </c>
      <c r="E40" s="20" t="s">
        <v>287</v>
      </c>
      <c r="F40" s="21">
        <v>20</v>
      </c>
      <c r="G40" s="18">
        <v>39647561</v>
      </c>
      <c r="H40" s="18">
        <v>37946376</v>
      </c>
      <c r="I40" s="18" t="s">
        <v>184</v>
      </c>
      <c r="J40" s="228">
        <v>49.8</v>
      </c>
      <c r="K40" s="57">
        <v>37946376</v>
      </c>
      <c r="L40" s="56">
        <v>40000000</v>
      </c>
      <c r="M40" s="57">
        <v>1000000</v>
      </c>
      <c r="N40" s="286">
        <v>1.6987999999999999</v>
      </c>
      <c r="O40" s="286">
        <v>4.9885999999999999</v>
      </c>
      <c r="P40" s="286">
        <v>20.567399999999999</v>
      </c>
      <c r="Q40" s="57">
        <v>85.504199999999997</v>
      </c>
      <c r="R40" s="75">
        <v>20.603421686746991</v>
      </c>
      <c r="S40" s="287">
        <v>49764</v>
      </c>
      <c r="T40" s="287">
        <v>92</v>
      </c>
      <c r="U40" s="287">
        <v>94</v>
      </c>
      <c r="V40" s="287">
        <v>8</v>
      </c>
      <c r="W40" s="18">
        <v>49858</v>
      </c>
      <c r="X40" s="87">
        <v>2.3611617607742748</v>
      </c>
      <c r="Y40" s="88">
        <v>2.3150263776594895</v>
      </c>
      <c r="Z40" s="89">
        <v>11310</v>
      </c>
      <c r="AA40" s="80">
        <v>0</v>
      </c>
      <c r="AB40" s="80">
        <v>0</v>
      </c>
      <c r="AC40" s="187">
        <v>0</v>
      </c>
      <c r="AD40" s="187">
        <v>0</v>
      </c>
      <c r="AE40" s="187">
        <v>0</v>
      </c>
      <c r="AF40" s="291">
        <v>4.3599365208731936E-2</v>
      </c>
      <c r="AG40" s="291">
        <v>0.12803142999781031</v>
      </c>
      <c r="AH40" s="291">
        <v>0.52785824346248722</v>
      </c>
      <c r="AI40" s="291">
        <v>2.1944483415825626</v>
      </c>
    </row>
    <row r="41" spans="1:35" s="5" customFormat="1" x14ac:dyDescent="1.25">
      <c r="A41" s="86">
        <v>191</v>
      </c>
      <c r="B41" s="16">
        <v>37</v>
      </c>
      <c r="C41" s="69" t="s">
        <v>450</v>
      </c>
      <c r="D41" s="10" t="s">
        <v>42</v>
      </c>
      <c r="E41" s="10" t="s">
        <v>288</v>
      </c>
      <c r="F41" s="11" t="s">
        <v>26</v>
      </c>
      <c r="G41" s="12">
        <v>10030017.11906</v>
      </c>
      <c r="H41" s="12">
        <v>12115934.58323</v>
      </c>
      <c r="I41" s="12" t="s">
        <v>192</v>
      </c>
      <c r="J41" s="227">
        <v>49.166666666666671</v>
      </c>
      <c r="K41" s="55">
        <v>499721420</v>
      </c>
      <c r="L41" s="55">
        <v>500000000</v>
      </c>
      <c r="M41" s="55">
        <v>24246</v>
      </c>
      <c r="N41" s="272">
        <v>1.21</v>
      </c>
      <c r="O41" s="272">
        <v>3.07</v>
      </c>
      <c r="P41" s="272">
        <v>136.44999999999999</v>
      </c>
      <c r="Q41" s="55">
        <v>142.46</v>
      </c>
      <c r="R41" s="74">
        <v>34.769898305084745</v>
      </c>
      <c r="S41" s="54">
        <v>4094</v>
      </c>
      <c r="T41" s="54">
        <v>16.788136678231645</v>
      </c>
      <c r="U41" s="54">
        <v>184</v>
      </c>
      <c r="V41" s="54">
        <v>83.211863321768348</v>
      </c>
      <c r="W41" s="12">
        <v>4278</v>
      </c>
      <c r="X41" s="87">
        <v>0.13757104120021293</v>
      </c>
      <c r="Y41" s="88">
        <v>0.13488300313492152</v>
      </c>
      <c r="Z41" s="89">
        <v>11315</v>
      </c>
      <c r="AA41" s="80">
        <v>0</v>
      </c>
      <c r="AB41" s="80">
        <v>0</v>
      </c>
      <c r="AC41" s="187">
        <v>0</v>
      </c>
      <c r="AD41" s="187">
        <v>0</v>
      </c>
      <c r="AE41" s="187">
        <v>0</v>
      </c>
      <c r="AF41" s="291">
        <v>9.9153922226580034E-3</v>
      </c>
      <c r="AG41" s="291">
        <v>2.5157234812859565E-2</v>
      </c>
      <c r="AH41" s="291">
        <v>1.1181448502327971</v>
      </c>
      <c r="AI41" s="291">
        <v>1.1673940297850078</v>
      </c>
    </row>
    <row r="42" spans="1:35" s="8" customFormat="1" x14ac:dyDescent="1.25">
      <c r="A42" s="285">
        <v>195</v>
      </c>
      <c r="B42" s="19">
        <v>38</v>
      </c>
      <c r="C42" s="70" t="s">
        <v>451</v>
      </c>
      <c r="D42" s="20" t="s">
        <v>194</v>
      </c>
      <c r="E42" s="20" t="s">
        <v>287</v>
      </c>
      <c r="F42" s="21">
        <v>17</v>
      </c>
      <c r="G42" s="18">
        <v>14396621.769119</v>
      </c>
      <c r="H42" s="18">
        <v>15216114.544647999</v>
      </c>
      <c r="I42" s="18" t="s">
        <v>196</v>
      </c>
      <c r="J42" s="228">
        <v>47.666666666666671</v>
      </c>
      <c r="K42" s="57">
        <v>15163446</v>
      </c>
      <c r="L42" s="56">
        <v>25000000</v>
      </c>
      <c r="M42" s="57">
        <v>1003473</v>
      </c>
      <c r="N42" s="286">
        <v>1.8660639454521355</v>
      </c>
      <c r="O42" s="286">
        <v>5.5100729915358544</v>
      </c>
      <c r="P42" s="286">
        <v>21.54975695987596</v>
      </c>
      <c r="Q42" s="57">
        <v>82.894000000000005</v>
      </c>
      <c r="R42" s="75">
        <v>20.86841958041958</v>
      </c>
      <c r="S42" s="287">
        <v>3262</v>
      </c>
      <c r="T42" s="287">
        <v>82</v>
      </c>
      <c r="U42" s="287">
        <v>35</v>
      </c>
      <c r="V42" s="287">
        <v>18</v>
      </c>
      <c r="W42" s="18">
        <v>3297</v>
      </c>
      <c r="X42" s="87">
        <v>0.8438888124341738</v>
      </c>
      <c r="Y42" s="88">
        <v>0.82739983894886493</v>
      </c>
      <c r="Z42" s="89">
        <v>11338</v>
      </c>
      <c r="AA42" s="80">
        <v>0</v>
      </c>
      <c r="AB42" s="80">
        <v>0</v>
      </c>
      <c r="AC42" s="187">
        <v>0</v>
      </c>
      <c r="AD42" s="187">
        <v>0</v>
      </c>
      <c r="AE42" s="187">
        <v>0</v>
      </c>
      <c r="AF42" s="291">
        <v>1.9204274229924771E-2</v>
      </c>
      <c r="AG42" s="291">
        <v>5.6705962844546424E-2</v>
      </c>
      <c r="AH42" s="291">
        <v>0.22177559523310725</v>
      </c>
      <c r="AI42" s="291">
        <v>0.85308925875510244</v>
      </c>
    </row>
    <row r="43" spans="1:35" s="5" customFormat="1" x14ac:dyDescent="1.25">
      <c r="A43" s="86">
        <v>196</v>
      </c>
      <c r="B43" s="16">
        <v>39</v>
      </c>
      <c r="C43" s="69" t="s">
        <v>452</v>
      </c>
      <c r="D43" s="10" t="s">
        <v>195</v>
      </c>
      <c r="E43" s="10" t="s">
        <v>287</v>
      </c>
      <c r="F43" s="11">
        <v>17</v>
      </c>
      <c r="G43" s="12">
        <v>23810396.394228</v>
      </c>
      <c r="H43" s="12">
        <v>26116191.230976</v>
      </c>
      <c r="I43" s="12" t="s">
        <v>197</v>
      </c>
      <c r="J43" s="227">
        <v>47.3</v>
      </c>
      <c r="K43" s="55">
        <v>26036208</v>
      </c>
      <c r="L43" s="55">
        <v>50000000</v>
      </c>
      <c r="M43" s="55">
        <v>1003072</v>
      </c>
      <c r="N43" s="272">
        <v>1.5387032948352779</v>
      </c>
      <c r="O43" s="272">
        <v>5.5361695884403241</v>
      </c>
      <c r="P43" s="272">
        <v>20.178472998137803</v>
      </c>
      <c r="Q43" s="55">
        <v>79.888300000000001</v>
      </c>
      <c r="R43" s="74">
        <v>20.267644820295985</v>
      </c>
      <c r="S43" s="54">
        <v>53188</v>
      </c>
      <c r="T43" s="54">
        <v>94</v>
      </c>
      <c r="U43" s="54">
        <v>60</v>
      </c>
      <c r="V43" s="54">
        <v>6</v>
      </c>
      <c r="W43" s="12">
        <v>53248</v>
      </c>
      <c r="X43" s="87">
        <v>1.660371620529375</v>
      </c>
      <c r="Y43" s="88">
        <v>1.6279291669463047</v>
      </c>
      <c r="Z43" s="89">
        <v>11343</v>
      </c>
      <c r="AA43" s="80">
        <v>0</v>
      </c>
      <c r="AB43" s="80">
        <v>0</v>
      </c>
      <c r="AC43" s="187">
        <v>0</v>
      </c>
      <c r="AD43" s="187">
        <v>0</v>
      </c>
      <c r="AE43" s="187">
        <v>0</v>
      </c>
      <c r="AF43" s="291">
        <v>2.7178928544250421E-2</v>
      </c>
      <c r="AG43" s="291">
        <v>9.7788285862596872E-2</v>
      </c>
      <c r="AH43" s="291">
        <v>0.35642302033751394</v>
      </c>
      <c r="AI43" s="291">
        <v>1.4111092141737969</v>
      </c>
    </row>
    <row r="44" spans="1:35" s="8" customFormat="1" x14ac:dyDescent="1.25">
      <c r="A44" s="285">
        <v>197</v>
      </c>
      <c r="B44" s="19">
        <v>40</v>
      </c>
      <c r="C44" s="70" t="s">
        <v>453</v>
      </c>
      <c r="D44" s="20" t="s">
        <v>210</v>
      </c>
      <c r="E44" s="20" t="s">
        <v>289</v>
      </c>
      <c r="F44" s="21" t="s">
        <v>26</v>
      </c>
      <c r="G44" s="18">
        <v>64839.701908000003</v>
      </c>
      <c r="H44" s="18">
        <v>137840.08250700001</v>
      </c>
      <c r="I44" s="18" t="s">
        <v>203</v>
      </c>
      <c r="J44" s="228">
        <v>46.966666666666669</v>
      </c>
      <c r="K44" s="57">
        <v>13653740</v>
      </c>
      <c r="L44" s="56">
        <v>50000000</v>
      </c>
      <c r="M44" s="57">
        <v>10096</v>
      </c>
      <c r="N44" s="286">
        <v>0.90107737512242891</v>
      </c>
      <c r="O44" s="286">
        <v>8.1081081081081088</v>
      </c>
      <c r="P44" s="286">
        <v>30.040382153058211</v>
      </c>
      <c r="Q44" s="57">
        <v>101.97</v>
      </c>
      <c r="R44" s="75">
        <v>26.053371185237754</v>
      </c>
      <c r="S44" s="287">
        <v>151</v>
      </c>
      <c r="T44" s="287">
        <v>18.60926017340304</v>
      </c>
      <c r="U44" s="287">
        <v>10</v>
      </c>
      <c r="V44" s="287">
        <v>81.390739826596956</v>
      </c>
      <c r="W44" s="18">
        <v>161</v>
      </c>
      <c r="X44" s="87">
        <v>1.7348911845103164E-3</v>
      </c>
      <c r="Y44" s="88">
        <v>1.7009926728583232E-3</v>
      </c>
      <c r="Z44" s="89">
        <v>11323</v>
      </c>
      <c r="AA44" s="80">
        <v>0</v>
      </c>
      <c r="AB44" s="80">
        <v>0</v>
      </c>
      <c r="AC44" s="187">
        <v>0</v>
      </c>
      <c r="AD44" s="187">
        <v>0</v>
      </c>
      <c r="AE44" s="187">
        <v>0</v>
      </c>
      <c r="AF44" s="291">
        <v>8.4005015787563415E-5</v>
      </c>
      <c r="AG44" s="291">
        <v>7.5589707214249928E-4</v>
      </c>
      <c r="AH44" s="291">
        <v>2.8005838862497469E-3</v>
      </c>
      <c r="AI44" s="291">
        <v>9.5063883483857137E-3</v>
      </c>
    </row>
    <row r="45" spans="1:35" s="5" customFormat="1" x14ac:dyDescent="1.25">
      <c r="A45" s="86">
        <v>201</v>
      </c>
      <c r="B45" s="16">
        <v>41</v>
      </c>
      <c r="C45" s="69" t="s">
        <v>454</v>
      </c>
      <c r="D45" s="10" t="s">
        <v>366</v>
      </c>
      <c r="E45" s="10" t="s">
        <v>289</v>
      </c>
      <c r="F45" s="11" t="s">
        <v>26</v>
      </c>
      <c r="G45" s="12">
        <v>498035.323301</v>
      </c>
      <c r="H45" s="12">
        <v>499894.40195999999</v>
      </c>
      <c r="I45" s="12" t="s">
        <v>211</v>
      </c>
      <c r="J45" s="227">
        <v>45.666666666666671</v>
      </c>
      <c r="K45" s="55">
        <v>47704690</v>
      </c>
      <c r="L45" s="55">
        <v>60000000</v>
      </c>
      <c r="M45" s="55">
        <v>10479</v>
      </c>
      <c r="N45" s="272">
        <v>2.8260229614365615</v>
      </c>
      <c r="O45" s="272">
        <v>8.0432645034414936</v>
      </c>
      <c r="P45" s="272">
        <v>29.84913793103448</v>
      </c>
      <c r="Q45" s="55">
        <v>81.760000000000005</v>
      </c>
      <c r="R45" s="74">
        <v>21.484379562043795</v>
      </c>
      <c r="S45" s="54">
        <v>46</v>
      </c>
      <c r="T45" s="54">
        <v>3.6319070514869711</v>
      </c>
      <c r="U45" s="54">
        <v>8</v>
      </c>
      <c r="V45" s="54">
        <v>96.368092948513024</v>
      </c>
      <c r="W45" s="12">
        <v>54</v>
      </c>
      <c r="X45" s="87">
        <v>1.2279497836114673E-3</v>
      </c>
      <c r="Y45" s="88">
        <v>1.2039565381448561E-3</v>
      </c>
      <c r="Z45" s="89">
        <v>11340</v>
      </c>
      <c r="AA45" s="80">
        <v>0</v>
      </c>
      <c r="AB45" s="80">
        <v>0</v>
      </c>
      <c r="AC45" s="187">
        <v>0</v>
      </c>
      <c r="AD45" s="187">
        <v>0</v>
      </c>
      <c r="AE45" s="187">
        <v>0</v>
      </c>
      <c r="AF45" s="291">
        <v>9.55479926876513E-4</v>
      </c>
      <c r="AG45" s="291">
        <v>2.7194321788843851E-3</v>
      </c>
      <c r="AH45" s="291">
        <v>1.0092010049760524E-2</v>
      </c>
      <c r="AI45" s="291">
        <v>2.7643101237122537E-2</v>
      </c>
    </row>
    <row r="46" spans="1:35" s="8" customFormat="1" x14ac:dyDescent="1.25">
      <c r="A46" s="285">
        <v>205</v>
      </c>
      <c r="B46" s="19">
        <v>42</v>
      </c>
      <c r="C46" s="70" t="s">
        <v>455</v>
      </c>
      <c r="D46" s="20" t="s">
        <v>43</v>
      </c>
      <c r="E46" s="20" t="s">
        <v>290</v>
      </c>
      <c r="F46" s="21" t="s">
        <v>26</v>
      </c>
      <c r="G46" s="18">
        <v>19348.871190000002</v>
      </c>
      <c r="H46" s="18">
        <v>19348.871190000002</v>
      </c>
      <c r="I46" s="18" t="s">
        <v>212</v>
      </c>
      <c r="J46" s="228">
        <v>45.2</v>
      </c>
      <c r="K46" s="57">
        <v>18177</v>
      </c>
      <c r="L46" s="56">
        <v>50000</v>
      </c>
      <c r="M46" s="57">
        <v>1064470</v>
      </c>
      <c r="N46" s="286">
        <v>0</v>
      </c>
      <c r="O46" s="286">
        <v>-0.95373678725621558</v>
      </c>
      <c r="P46" s="286">
        <v>10.717777512817456</v>
      </c>
      <c r="Q46" s="57">
        <v>61.767000000000003</v>
      </c>
      <c r="R46" s="75">
        <v>16.398318584070797</v>
      </c>
      <c r="S46" s="287">
        <v>12</v>
      </c>
      <c r="T46" s="287">
        <v>2</v>
      </c>
      <c r="U46" s="287">
        <v>6</v>
      </c>
      <c r="V46" s="287">
        <v>98</v>
      </c>
      <c r="W46" s="18">
        <v>18</v>
      </c>
      <c r="X46" s="87">
        <v>2.6172983851220128E-5</v>
      </c>
      <c r="Y46" s="88">
        <v>2.5661582787009613E-5</v>
      </c>
      <c r="Z46" s="89">
        <v>11363</v>
      </c>
      <c r="AA46" s="80">
        <v>0</v>
      </c>
      <c r="AB46" s="80">
        <v>0</v>
      </c>
      <c r="AC46" s="187">
        <v>0</v>
      </c>
      <c r="AD46" s="187">
        <v>0</v>
      </c>
      <c r="AE46" s="187">
        <v>0</v>
      </c>
      <c r="AF46" s="291">
        <v>0</v>
      </c>
      <c r="AG46" s="291">
        <v>-1.2481068765585748E-5</v>
      </c>
      <c r="AH46" s="291">
        <v>1.4025810888197075E-4</v>
      </c>
      <c r="AI46" s="291">
        <v>8.0831334676915686E-4</v>
      </c>
    </row>
    <row r="47" spans="1:35" s="5" customFormat="1" x14ac:dyDescent="1.25">
      <c r="A47" s="86">
        <v>207</v>
      </c>
      <c r="B47" s="16">
        <v>43</v>
      </c>
      <c r="C47" s="69" t="s">
        <v>456</v>
      </c>
      <c r="D47" s="10" t="s">
        <v>326</v>
      </c>
      <c r="E47" s="10" t="s">
        <v>289</v>
      </c>
      <c r="F47" s="11" t="s">
        <v>26</v>
      </c>
      <c r="G47" s="12">
        <v>1010318.4</v>
      </c>
      <c r="H47" s="12">
        <v>1011919</v>
      </c>
      <c r="I47" s="12" t="s">
        <v>219</v>
      </c>
      <c r="J47" s="227">
        <v>44.233333333333334</v>
      </c>
      <c r="K47" s="55">
        <v>101000000</v>
      </c>
      <c r="L47" s="55">
        <v>500000000</v>
      </c>
      <c r="M47" s="55">
        <v>10019</v>
      </c>
      <c r="N47" s="272">
        <v>1.5106340687736035</v>
      </c>
      <c r="O47" s="272">
        <v>4.9090728411010636</v>
      </c>
      <c r="P47" s="272">
        <v>20.709824526618419</v>
      </c>
      <c r="Q47" s="55">
        <v>60.56</v>
      </c>
      <c r="R47" s="74">
        <v>16.429238884702336</v>
      </c>
      <c r="S47" s="54">
        <v>52</v>
      </c>
      <c r="T47" s="54">
        <v>0.42219108910891096</v>
      </c>
      <c r="U47" s="54">
        <v>7</v>
      </c>
      <c r="V47" s="54">
        <v>99.577808910891079</v>
      </c>
      <c r="W47" s="12">
        <v>59</v>
      </c>
      <c r="X47" s="87">
        <v>2.8894981532046505E-4</v>
      </c>
      <c r="Y47" s="88">
        <v>2.8330394613343201E-4</v>
      </c>
      <c r="Z47" s="89">
        <v>11367</v>
      </c>
      <c r="AA47" s="80">
        <v>0</v>
      </c>
      <c r="AB47" s="80">
        <v>0</v>
      </c>
      <c r="AC47" s="187">
        <v>0</v>
      </c>
      <c r="AD47" s="187">
        <v>0</v>
      </c>
      <c r="AE47" s="187">
        <v>0</v>
      </c>
      <c r="AF47" s="291">
        <v>1.0338859498674404E-3</v>
      </c>
      <c r="AG47" s="291">
        <v>3.3597954277640963E-3</v>
      </c>
      <c r="AH47" s="291">
        <v>1.4173913487648094E-2</v>
      </c>
      <c r="AI47" s="291">
        <v>4.1447584440355803E-2</v>
      </c>
    </row>
    <row r="48" spans="1:35" s="8" customFormat="1" x14ac:dyDescent="1.25">
      <c r="A48" s="285">
        <v>208</v>
      </c>
      <c r="B48" s="19">
        <v>44</v>
      </c>
      <c r="C48" s="70" t="s">
        <v>457</v>
      </c>
      <c r="D48" s="20" t="s">
        <v>243</v>
      </c>
      <c r="E48" s="20" t="s">
        <v>287</v>
      </c>
      <c r="F48" s="21">
        <v>16</v>
      </c>
      <c r="G48" s="18">
        <v>58180439.300504997</v>
      </c>
      <c r="H48" s="18">
        <v>53421673.824167997</v>
      </c>
      <c r="I48" s="18" t="s">
        <v>221</v>
      </c>
      <c r="J48" s="228">
        <v>43.3</v>
      </c>
      <c r="K48" s="57">
        <v>51904606</v>
      </c>
      <c r="L48" s="56">
        <v>100000000</v>
      </c>
      <c r="M48" s="57">
        <v>1029228</v>
      </c>
      <c r="N48" s="286">
        <v>1.6551373573872461</v>
      </c>
      <c r="O48" s="286">
        <v>8.4077999999999999</v>
      </c>
      <c r="P48" s="286">
        <v>24.470400000000001</v>
      </c>
      <c r="Q48" s="57">
        <v>78.887799999999999</v>
      </c>
      <c r="R48" s="75">
        <v>21.862669745958431</v>
      </c>
      <c r="S48" s="287">
        <v>121227</v>
      </c>
      <c r="T48" s="287">
        <v>99</v>
      </c>
      <c r="U48" s="287">
        <v>38</v>
      </c>
      <c r="V48" s="287">
        <v>1</v>
      </c>
      <c r="W48" s="18">
        <v>121265</v>
      </c>
      <c r="X48" s="87">
        <v>3.5770111513209337</v>
      </c>
      <c r="Y48" s="88">
        <v>3.5071189556172664</v>
      </c>
      <c r="Z48" s="89">
        <v>11379</v>
      </c>
      <c r="AA48" s="80">
        <v>0</v>
      </c>
      <c r="AB48" s="80">
        <v>0</v>
      </c>
      <c r="AC48" s="187">
        <v>0</v>
      </c>
      <c r="AD48" s="187">
        <v>0</v>
      </c>
      <c r="AE48" s="187">
        <v>0</v>
      </c>
      <c r="AF48" s="291">
        <v>5.9802472569111531E-2</v>
      </c>
      <c r="AG48" s="291">
        <v>0.3037858015967288</v>
      </c>
      <c r="AH48" s="291">
        <v>0.88415044118468478</v>
      </c>
      <c r="AI48" s="291">
        <v>2.8503286899310663</v>
      </c>
    </row>
    <row r="49" spans="1:35" s="5" customFormat="1" x14ac:dyDescent="1.25">
      <c r="A49" s="86">
        <v>210</v>
      </c>
      <c r="B49" s="16">
        <v>45</v>
      </c>
      <c r="C49" s="69" t="s">
        <v>458</v>
      </c>
      <c r="D49" s="10" t="s">
        <v>222</v>
      </c>
      <c r="E49" s="10" t="s">
        <v>287</v>
      </c>
      <c r="F49" s="11">
        <v>15</v>
      </c>
      <c r="G49" s="12">
        <v>34019723.715787001</v>
      </c>
      <c r="H49" s="12">
        <v>34118423.837894998</v>
      </c>
      <c r="I49" s="12" t="s">
        <v>223</v>
      </c>
      <c r="J49" s="227">
        <v>42.4</v>
      </c>
      <c r="K49" s="55">
        <v>34083687</v>
      </c>
      <c r="L49" s="55">
        <v>40000000</v>
      </c>
      <c r="M49" s="55">
        <v>1001019</v>
      </c>
      <c r="N49" s="272">
        <v>1.6120589240153522</v>
      </c>
      <c r="O49" s="272">
        <v>4.619182792259716</v>
      </c>
      <c r="P49" s="272">
        <v>18.273322070710755</v>
      </c>
      <c r="Q49" s="55">
        <v>65.845699999999994</v>
      </c>
      <c r="R49" s="74">
        <v>18.635575471698111</v>
      </c>
      <c r="S49" s="54">
        <v>68963</v>
      </c>
      <c r="T49" s="54">
        <v>90</v>
      </c>
      <c r="U49" s="54">
        <v>441</v>
      </c>
      <c r="V49" s="54">
        <v>10</v>
      </c>
      <c r="W49" s="12">
        <v>69404</v>
      </c>
      <c r="X49" s="87">
        <v>2.0768210523305433</v>
      </c>
      <c r="Y49" s="88">
        <v>2.0362414798074382</v>
      </c>
      <c r="Z49" s="89">
        <v>11385</v>
      </c>
      <c r="AA49" s="80">
        <v>0</v>
      </c>
      <c r="AB49" s="80">
        <v>0</v>
      </c>
      <c r="AC49" s="187">
        <v>0</v>
      </c>
      <c r="AD49" s="187">
        <v>0</v>
      </c>
      <c r="AE49" s="187">
        <v>0</v>
      </c>
      <c r="AF49" s="291">
        <v>3.7199532344360083E-2</v>
      </c>
      <c r="AG49" s="291">
        <v>0.10659128963919957</v>
      </c>
      <c r="AH49" s="291">
        <v>0.42167133302742726</v>
      </c>
      <c r="AI49" s="291">
        <v>1.5194415107271251</v>
      </c>
    </row>
    <row r="50" spans="1:35" s="8" customFormat="1" x14ac:dyDescent="1.25">
      <c r="A50" s="285">
        <v>214</v>
      </c>
      <c r="B50" s="19">
        <v>46</v>
      </c>
      <c r="C50" s="70" t="s">
        <v>459</v>
      </c>
      <c r="D50" s="20" t="s">
        <v>307</v>
      </c>
      <c r="E50" s="20" t="s">
        <v>287</v>
      </c>
      <c r="F50" s="21">
        <v>16</v>
      </c>
      <c r="G50" s="18">
        <v>39400680.921823002</v>
      </c>
      <c r="H50" s="18">
        <v>40066578.811304003</v>
      </c>
      <c r="I50" s="18" t="s">
        <v>229</v>
      </c>
      <c r="J50" s="228">
        <v>41.833333333333336</v>
      </c>
      <c r="K50" s="57">
        <v>39718486</v>
      </c>
      <c r="L50" s="56">
        <v>40000000</v>
      </c>
      <c r="M50" s="57">
        <v>1008764</v>
      </c>
      <c r="N50" s="286">
        <v>1.6838411324738665</v>
      </c>
      <c r="O50" s="286">
        <v>4.9461721420254037</v>
      </c>
      <c r="P50" s="286">
        <v>18.705542015890945</v>
      </c>
      <c r="Q50" s="57">
        <v>66.418800000000005</v>
      </c>
      <c r="R50" s="75">
        <v>19.052404780876493</v>
      </c>
      <c r="S50" s="287">
        <v>32397</v>
      </c>
      <c r="T50" s="287">
        <v>88</v>
      </c>
      <c r="U50" s="287">
        <v>184</v>
      </c>
      <c r="V50" s="287">
        <v>12</v>
      </c>
      <c r="W50" s="18">
        <v>32581</v>
      </c>
      <c r="X50" s="87">
        <v>2.3846933516581812</v>
      </c>
      <c r="Y50" s="88">
        <v>2.3380981783762138</v>
      </c>
      <c r="Z50" s="89">
        <v>11383</v>
      </c>
      <c r="AA50" s="80">
        <v>0</v>
      </c>
      <c r="AB50" s="80">
        <v>0</v>
      </c>
      <c r="AC50" s="187">
        <v>0</v>
      </c>
      <c r="AD50" s="187">
        <v>0</v>
      </c>
      <c r="AE50" s="187">
        <v>0</v>
      </c>
      <c r="AF50" s="291">
        <v>4.5630054021125133E-2</v>
      </c>
      <c r="AG50" s="291">
        <v>0.13403527071869187</v>
      </c>
      <c r="AH50" s="291">
        <v>0.50689751914156711</v>
      </c>
      <c r="AI50" s="291">
        <v>1.7998689861944819</v>
      </c>
    </row>
    <row r="51" spans="1:35" s="5" customFormat="1" x14ac:dyDescent="1.25">
      <c r="A51" s="86">
        <v>212</v>
      </c>
      <c r="B51" s="16">
        <v>47</v>
      </c>
      <c r="C51" s="69" t="s">
        <v>460</v>
      </c>
      <c r="D51" s="10" t="s">
        <v>343</v>
      </c>
      <c r="E51" s="10" t="s">
        <v>287</v>
      </c>
      <c r="F51" s="11">
        <v>17</v>
      </c>
      <c r="G51" s="12">
        <v>240533.64407800001</v>
      </c>
      <c r="H51" s="12">
        <v>262836.26764600002</v>
      </c>
      <c r="I51" s="12" t="s">
        <v>230</v>
      </c>
      <c r="J51" s="227">
        <v>41.666666666666664</v>
      </c>
      <c r="K51" s="55">
        <v>223520</v>
      </c>
      <c r="L51" s="55">
        <v>500000</v>
      </c>
      <c r="M51" s="55">
        <v>1175895</v>
      </c>
      <c r="N51" s="272">
        <v>3.9952419697184096</v>
      </c>
      <c r="O51" s="272">
        <v>9.1909675406438378</v>
      </c>
      <c r="P51" s="272">
        <v>28.037527055731598</v>
      </c>
      <c r="Q51" s="55">
        <v>82.080799999999996</v>
      </c>
      <c r="R51" s="74">
        <v>23.639270400000001</v>
      </c>
      <c r="S51" s="54">
        <v>22</v>
      </c>
      <c r="T51" s="54">
        <v>1</v>
      </c>
      <c r="U51" s="54">
        <v>17</v>
      </c>
      <c r="V51" s="54">
        <v>99</v>
      </c>
      <c r="W51" s="12">
        <v>39</v>
      </c>
      <c r="X51" s="87">
        <v>1.7776771887780937E-4</v>
      </c>
      <c r="Y51" s="88">
        <v>1.7429426697285398E-4</v>
      </c>
      <c r="Z51" s="89">
        <v>11380</v>
      </c>
      <c r="AA51" s="80">
        <v>0</v>
      </c>
      <c r="AB51" s="80">
        <v>0</v>
      </c>
      <c r="AC51" s="187">
        <v>0</v>
      </c>
      <c r="AD51" s="187">
        <v>0</v>
      </c>
      <c r="AE51" s="187">
        <v>0</v>
      </c>
      <c r="AF51" s="291">
        <v>7.1022505132172756E-4</v>
      </c>
      <c r="AG51" s="291">
        <v>1.6338573339802448E-3</v>
      </c>
      <c r="AH51" s="291">
        <v>4.9841672276722685E-3</v>
      </c>
      <c r="AI51" s="291">
        <v>1.4591316579665694E-2</v>
      </c>
    </row>
    <row r="52" spans="1:35" s="8" customFormat="1" x14ac:dyDescent="1.25">
      <c r="A52" s="285">
        <v>215</v>
      </c>
      <c r="B52" s="19">
        <v>48</v>
      </c>
      <c r="C52" s="70" t="s">
        <v>461</v>
      </c>
      <c r="D52" s="20" t="s">
        <v>226</v>
      </c>
      <c r="E52" s="20" t="s">
        <v>287</v>
      </c>
      <c r="F52" s="21" t="s">
        <v>26</v>
      </c>
      <c r="G52" s="18">
        <v>120122.239976</v>
      </c>
      <c r="H52" s="18">
        <v>113672.122434</v>
      </c>
      <c r="I52" s="18" t="s">
        <v>227</v>
      </c>
      <c r="J52" s="228">
        <v>41.333333333333336</v>
      </c>
      <c r="K52" s="57">
        <v>87229</v>
      </c>
      <c r="L52" s="56">
        <v>200000</v>
      </c>
      <c r="M52" s="57">
        <v>1303146</v>
      </c>
      <c r="N52" s="286">
        <v>1.72</v>
      </c>
      <c r="O52" s="286">
        <v>5.99</v>
      </c>
      <c r="P52" s="286">
        <v>25.33</v>
      </c>
      <c r="Q52" s="57">
        <v>30.314600000000002</v>
      </c>
      <c r="R52" s="75">
        <v>8.8010129032258071</v>
      </c>
      <c r="S52" s="287">
        <v>88</v>
      </c>
      <c r="T52" s="287">
        <v>56.000000000000007</v>
      </c>
      <c r="U52" s="287">
        <v>6</v>
      </c>
      <c r="V52" s="287">
        <v>44</v>
      </c>
      <c r="W52" s="18">
        <v>94</v>
      </c>
      <c r="X52" s="87">
        <v>4.3053613141745238E-3</v>
      </c>
      <c r="Y52" s="88">
        <v>4.2212376861466491E-3</v>
      </c>
      <c r="Z52" s="89">
        <v>11391</v>
      </c>
      <c r="AA52" s="80">
        <v>0</v>
      </c>
      <c r="AB52" s="80">
        <v>0</v>
      </c>
      <c r="AC52" s="187">
        <v>0</v>
      </c>
      <c r="AD52" s="187">
        <v>0</v>
      </c>
      <c r="AE52" s="187">
        <v>0</v>
      </c>
      <c r="AF52" s="291">
        <v>1.3223609750678892E-4</v>
      </c>
      <c r="AG52" s="291">
        <v>4.6051989771259637E-4</v>
      </c>
      <c r="AH52" s="291">
        <v>1.9474071801435834E-3</v>
      </c>
      <c r="AI52" s="291">
        <v>2.3306304659763397E-3</v>
      </c>
    </row>
    <row r="53" spans="1:35" s="5" customFormat="1" x14ac:dyDescent="1.25">
      <c r="A53" s="86">
        <v>217</v>
      </c>
      <c r="B53" s="16">
        <v>49</v>
      </c>
      <c r="C53" s="69" t="s">
        <v>462</v>
      </c>
      <c r="D53" s="10" t="s">
        <v>232</v>
      </c>
      <c r="E53" s="10" t="s">
        <v>287</v>
      </c>
      <c r="F53" s="11">
        <v>18</v>
      </c>
      <c r="G53" s="12">
        <v>4189002.2987119998</v>
      </c>
      <c r="H53" s="12">
        <v>4001817.0280019999</v>
      </c>
      <c r="I53" s="12" t="s">
        <v>233</v>
      </c>
      <c r="J53" s="227">
        <v>41.066666666666663</v>
      </c>
      <c r="K53" s="55">
        <v>4001816</v>
      </c>
      <c r="L53" s="55">
        <v>4600000</v>
      </c>
      <c r="M53" s="55">
        <v>1000000</v>
      </c>
      <c r="N53" s="272">
        <v>1.8788</v>
      </c>
      <c r="O53" s="272">
        <v>5.6131000000000002</v>
      </c>
      <c r="P53" s="272">
        <v>22.112499999999997</v>
      </c>
      <c r="Q53" s="55">
        <v>79.412099999999995</v>
      </c>
      <c r="R53" s="74">
        <v>23.204834415584415</v>
      </c>
      <c r="S53" s="54">
        <v>7370</v>
      </c>
      <c r="T53" s="54">
        <v>87</v>
      </c>
      <c r="U53" s="54">
        <v>7</v>
      </c>
      <c r="V53" s="54">
        <v>13</v>
      </c>
      <c r="W53" s="12">
        <v>7377</v>
      </c>
      <c r="X53" s="87">
        <v>0.23547461124787103</v>
      </c>
      <c r="Y53" s="88">
        <v>0.23087360864643838</v>
      </c>
      <c r="Z53" s="89">
        <v>11394</v>
      </c>
      <c r="AA53" s="80">
        <v>0</v>
      </c>
      <c r="AB53" s="80">
        <v>0</v>
      </c>
      <c r="AC53" s="187">
        <v>0</v>
      </c>
      <c r="AD53" s="187">
        <v>0</v>
      </c>
      <c r="AE53" s="187">
        <v>0</v>
      </c>
      <c r="AF53" s="291">
        <v>5.0851689610632196E-3</v>
      </c>
      <c r="AG53" s="291">
        <v>1.5192442993050862E-2</v>
      </c>
      <c r="AH53" s="291">
        <v>5.9849797025500549E-2</v>
      </c>
      <c r="AI53" s="291">
        <v>0.2149371652399662</v>
      </c>
    </row>
    <row r="54" spans="1:35" s="8" customFormat="1" x14ac:dyDescent="1.25">
      <c r="A54" s="285">
        <v>218</v>
      </c>
      <c r="B54" s="19">
        <v>50</v>
      </c>
      <c r="C54" s="70" t="s">
        <v>463</v>
      </c>
      <c r="D54" s="20" t="s">
        <v>326</v>
      </c>
      <c r="E54" s="20" t="s">
        <v>287</v>
      </c>
      <c r="F54" s="21">
        <v>15</v>
      </c>
      <c r="G54" s="18">
        <v>14418944.118593</v>
      </c>
      <c r="H54" s="18">
        <v>15515692.071632</v>
      </c>
      <c r="I54" s="18" t="s">
        <v>237</v>
      </c>
      <c r="J54" s="228">
        <v>39.233333333333334</v>
      </c>
      <c r="K54" s="57">
        <v>15364021</v>
      </c>
      <c r="L54" s="56">
        <v>20000000</v>
      </c>
      <c r="M54" s="57">
        <v>1009871</v>
      </c>
      <c r="N54" s="286">
        <v>1.8802350491897775</v>
      </c>
      <c r="O54" s="286">
        <v>5.6656948204268378</v>
      </c>
      <c r="P54" s="286">
        <v>21.784142672713823</v>
      </c>
      <c r="Q54" s="57">
        <v>70.138100000000009</v>
      </c>
      <c r="R54" s="75">
        <v>21.452604927782502</v>
      </c>
      <c r="S54" s="287">
        <v>15445</v>
      </c>
      <c r="T54" s="287">
        <v>61</v>
      </c>
      <c r="U54" s="287">
        <v>48</v>
      </c>
      <c r="V54" s="287">
        <v>39</v>
      </c>
      <c r="W54" s="18">
        <v>15493</v>
      </c>
      <c r="X54" s="87">
        <v>0.64013061011832184</v>
      </c>
      <c r="Y54" s="88">
        <v>0.62762292367687023</v>
      </c>
      <c r="Z54" s="89">
        <v>11405</v>
      </c>
      <c r="AA54" s="80">
        <v>0</v>
      </c>
      <c r="AB54" s="80">
        <v>0</v>
      </c>
      <c r="AC54" s="187">
        <v>0</v>
      </c>
      <c r="AD54" s="187">
        <v>0</v>
      </c>
      <c r="AE54" s="187">
        <v>0</v>
      </c>
      <c r="AF54" s="291">
        <v>1.9731082118093525E-2</v>
      </c>
      <c r="AG54" s="291">
        <v>5.9455486592525364E-2</v>
      </c>
      <c r="AH54" s="291">
        <v>0.22860158262276836</v>
      </c>
      <c r="AI54" s="291">
        <v>0.73602532369737494</v>
      </c>
    </row>
    <row r="55" spans="1:35" s="5" customFormat="1" x14ac:dyDescent="1.25">
      <c r="A55" s="86">
        <v>220</v>
      </c>
      <c r="B55" s="16">
        <v>51</v>
      </c>
      <c r="C55" s="69" t="s">
        <v>464</v>
      </c>
      <c r="D55" s="10" t="s">
        <v>239</v>
      </c>
      <c r="E55" s="10" t="s">
        <v>290</v>
      </c>
      <c r="F55" s="11" t="s">
        <v>26</v>
      </c>
      <c r="G55" s="12">
        <v>538988</v>
      </c>
      <c r="H55" s="12">
        <v>369061</v>
      </c>
      <c r="I55" s="12" t="s">
        <v>240</v>
      </c>
      <c r="J55" s="227">
        <v>38.566666666666663</v>
      </c>
      <c r="K55" s="55">
        <v>369061</v>
      </c>
      <c r="L55" s="55">
        <v>1000000</v>
      </c>
      <c r="M55" s="55">
        <v>1000000</v>
      </c>
      <c r="N55" s="272">
        <v>2.0002</v>
      </c>
      <c r="O55" s="272">
        <v>5.9223999999999997</v>
      </c>
      <c r="P55" s="272">
        <v>22.278400000000001</v>
      </c>
      <c r="Q55" s="55">
        <v>71.800699999999992</v>
      </c>
      <c r="R55" s="74">
        <v>22.340753673292998</v>
      </c>
      <c r="S55" s="54">
        <v>122</v>
      </c>
      <c r="T55" s="54">
        <v>26</v>
      </c>
      <c r="U55" s="54">
        <v>13</v>
      </c>
      <c r="V55" s="54">
        <v>74</v>
      </c>
      <c r="W55" s="12">
        <v>135</v>
      </c>
      <c r="X55" s="87">
        <v>6.4899165164423716E-3</v>
      </c>
      <c r="Y55" s="88">
        <v>6.3631082689757264E-3</v>
      </c>
      <c r="Z55" s="89">
        <v>11411</v>
      </c>
      <c r="AA55" s="80">
        <v>0</v>
      </c>
      <c r="AB55" s="80">
        <v>0</v>
      </c>
      <c r="AC55" s="187">
        <v>0</v>
      </c>
      <c r="AD55" s="187">
        <v>0</v>
      </c>
      <c r="AE55" s="187">
        <v>0</v>
      </c>
      <c r="AF55" s="291">
        <v>4.992742698533858E-4</v>
      </c>
      <c r="AG55" s="291">
        <v>1.4783031375760884E-3</v>
      </c>
      <c r="AH55" s="291">
        <v>5.5609598507657589E-3</v>
      </c>
      <c r="AI55" s="291">
        <v>1.7922328800850911E-2</v>
      </c>
    </row>
    <row r="56" spans="1:35" s="8" customFormat="1" x14ac:dyDescent="1.25">
      <c r="A56" s="285">
        <v>219</v>
      </c>
      <c r="B56" s="19">
        <v>52</v>
      </c>
      <c r="C56" s="70" t="s">
        <v>465</v>
      </c>
      <c r="D56" s="20" t="s">
        <v>43</v>
      </c>
      <c r="E56" s="20" t="s">
        <v>309</v>
      </c>
      <c r="F56" s="21" t="s">
        <v>26</v>
      </c>
      <c r="G56" s="18">
        <v>1080930.1141570001</v>
      </c>
      <c r="H56" s="18">
        <v>1365856.3669429999</v>
      </c>
      <c r="I56" s="18" t="s">
        <v>240</v>
      </c>
      <c r="J56" s="228">
        <v>38.566666666666663</v>
      </c>
      <c r="K56" s="57">
        <v>71184042</v>
      </c>
      <c r="L56" s="56">
        <v>500000000</v>
      </c>
      <c r="M56" s="57">
        <v>19188</v>
      </c>
      <c r="N56" s="286">
        <v>1.0001052742393937</v>
      </c>
      <c r="O56" s="286">
        <v>5.1109285127362369</v>
      </c>
      <c r="P56" s="286">
        <v>21.704934669542052</v>
      </c>
      <c r="Q56" s="57">
        <v>91.88</v>
      </c>
      <c r="R56" s="75">
        <v>28.588418323249787</v>
      </c>
      <c r="S56" s="287">
        <v>1853</v>
      </c>
      <c r="T56" s="287">
        <v>44.34152784398011</v>
      </c>
      <c r="U56" s="287">
        <v>31</v>
      </c>
      <c r="V56" s="287">
        <v>55.65847215601989</v>
      </c>
      <c r="W56" s="18">
        <v>1884</v>
      </c>
      <c r="X56" s="87">
        <v>4.0962201800315436E-2</v>
      </c>
      <c r="Y56" s="88">
        <v>4.0161830176194693E-2</v>
      </c>
      <c r="Z56" s="89">
        <v>11409</v>
      </c>
      <c r="AA56" s="80">
        <v>0</v>
      </c>
      <c r="AB56" s="80">
        <v>0</v>
      </c>
      <c r="AC56" s="187">
        <v>0</v>
      </c>
      <c r="AD56" s="187">
        <v>0</v>
      </c>
      <c r="AE56" s="187">
        <v>0</v>
      </c>
      <c r="AF56" s="291">
        <v>9.238859384615352E-4</v>
      </c>
      <c r="AG56" s="291">
        <v>4.7214179417164629E-3</v>
      </c>
      <c r="AH56" s="291">
        <v>2.0050773106528124E-2</v>
      </c>
      <c r="AI56" s="291">
        <v>8.4877704590053657E-2</v>
      </c>
    </row>
    <row r="57" spans="1:35" s="5" customFormat="1" x14ac:dyDescent="1.25">
      <c r="A57" s="86">
        <v>223</v>
      </c>
      <c r="B57" s="16">
        <v>53</v>
      </c>
      <c r="C57" s="69" t="s">
        <v>466</v>
      </c>
      <c r="D57" s="10" t="s">
        <v>160</v>
      </c>
      <c r="E57" s="10" t="s">
        <v>290</v>
      </c>
      <c r="F57" s="11" t="s">
        <v>26</v>
      </c>
      <c r="G57" s="12">
        <v>126274.824718</v>
      </c>
      <c r="H57" s="12">
        <v>66032.746627</v>
      </c>
      <c r="I57" s="12" t="s">
        <v>245</v>
      </c>
      <c r="J57" s="227">
        <v>37.633333333333333</v>
      </c>
      <c r="K57" s="55">
        <v>30596</v>
      </c>
      <c r="L57" s="55">
        <v>500000</v>
      </c>
      <c r="M57" s="55">
        <v>2158215</v>
      </c>
      <c r="N57" s="272">
        <v>3.22</v>
      </c>
      <c r="O57" s="272">
        <v>8.1999999999999993</v>
      </c>
      <c r="P57" s="272">
        <v>25.05</v>
      </c>
      <c r="Q57" s="55">
        <v>115.8215</v>
      </c>
      <c r="R57" s="74">
        <v>36.931567759078831</v>
      </c>
      <c r="S57" s="54">
        <v>96</v>
      </c>
      <c r="T57" s="54">
        <v>35</v>
      </c>
      <c r="U57" s="54">
        <v>5</v>
      </c>
      <c r="V57" s="54">
        <v>65</v>
      </c>
      <c r="W57" s="12">
        <v>101</v>
      </c>
      <c r="X57" s="87">
        <v>1.563129698761676E-3</v>
      </c>
      <c r="Y57" s="88">
        <v>1.5325872815886905E-3</v>
      </c>
      <c r="Z57" s="89">
        <v>11420</v>
      </c>
      <c r="AA57" s="80">
        <v>0</v>
      </c>
      <c r="AB57" s="80">
        <v>0</v>
      </c>
      <c r="AC57" s="187">
        <v>0</v>
      </c>
      <c r="AD57" s="187">
        <v>0</v>
      </c>
      <c r="AE57" s="187">
        <v>0</v>
      </c>
      <c r="AF57" s="291">
        <v>1.4380793228607421E-4</v>
      </c>
      <c r="AG57" s="291">
        <v>3.6621895799559265E-4</v>
      </c>
      <c r="AH57" s="291">
        <v>1.1187542558279996E-3</v>
      </c>
      <c r="AI57" s="291">
        <v>5.1726864687178702E-3</v>
      </c>
    </row>
    <row r="58" spans="1:35" s="8" customFormat="1" x14ac:dyDescent="1.25">
      <c r="A58" s="285">
        <v>224</v>
      </c>
      <c r="B58" s="19" t="s">
        <v>411</v>
      </c>
      <c r="C58" s="70" t="s">
        <v>467</v>
      </c>
      <c r="D58" s="20" t="s">
        <v>244</v>
      </c>
      <c r="E58" s="20" t="s">
        <v>287</v>
      </c>
      <c r="F58" s="21">
        <v>15</v>
      </c>
      <c r="G58" s="18">
        <v>115074.20899299999</v>
      </c>
      <c r="H58" s="18">
        <v>115074.20899299999</v>
      </c>
      <c r="I58" s="18" t="s">
        <v>246</v>
      </c>
      <c r="J58" s="228">
        <v>37.4</v>
      </c>
      <c r="K58" s="57">
        <v>107295</v>
      </c>
      <c r="L58" s="56">
        <v>20000000</v>
      </c>
      <c r="M58" s="57">
        <v>1025156</v>
      </c>
      <c r="N58" s="286">
        <v>0</v>
      </c>
      <c r="O58" s="286">
        <v>0</v>
      </c>
      <c r="P58" s="286">
        <v>0</v>
      </c>
      <c r="Q58" s="57">
        <v>0</v>
      </c>
      <c r="R58" s="75">
        <v>0</v>
      </c>
      <c r="S58" s="287">
        <v>3</v>
      </c>
      <c r="T58" s="287">
        <v>1</v>
      </c>
      <c r="U58" s="287">
        <v>5</v>
      </c>
      <c r="V58" s="287">
        <v>99</v>
      </c>
      <c r="W58" s="18">
        <v>8</v>
      </c>
      <c r="X58" s="87">
        <v>7.7829744797265315E-5</v>
      </c>
      <c r="Y58" s="88">
        <v>7.6309008203271711E-5</v>
      </c>
      <c r="Z58" s="89">
        <v>11419</v>
      </c>
      <c r="AA58" s="80">
        <v>0</v>
      </c>
      <c r="AB58" s="80">
        <v>0</v>
      </c>
      <c r="AC58" s="187">
        <v>0</v>
      </c>
      <c r="AD58" s="187">
        <v>0</v>
      </c>
      <c r="AE58" s="187">
        <v>0</v>
      </c>
      <c r="AF58" s="291">
        <v>0</v>
      </c>
      <c r="AG58" s="291">
        <v>0</v>
      </c>
      <c r="AH58" s="291">
        <v>0</v>
      </c>
      <c r="AI58" s="291">
        <v>0</v>
      </c>
    </row>
    <row r="59" spans="1:35" s="5" customFormat="1" x14ac:dyDescent="1.25">
      <c r="A59" s="86">
        <v>225</v>
      </c>
      <c r="B59" s="16">
        <v>55</v>
      </c>
      <c r="C59" s="69" t="s">
        <v>468</v>
      </c>
      <c r="D59" s="10" t="s">
        <v>43</v>
      </c>
      <c r="E59" s="10" t="s">
        <v>319</v>
      </c>
      <c r="F59" s="11" t="s">
        <v>26</v>
      </c>
      <c r="G59" s="12">
        <v>495265.03337800002</v>
      </c>
      <c r="H59" s="12">
        <v>512225.53216200002</v>
      </c>
      <c r="I59" s="12" t="s">
        <v>247</v>
      </c>
      <c r="J59" s="227">
        <v>37.233333333333334</v>
      </c>
      <c r="K59" s="55">
        <v>487720</v>
      </c>
      <c r="L59" s="55">
        <v>1000000</v>
      </c>
      <c r="M59" s="55">
        <v>1050245</v>
      </c>
      <c r="N59" s="272">
        <v>2.3892066005159212</v>
      </c>
      <c r="O59" s="272">
        <v>6.7584175132515174</v>
      </c>
      <c r="P59" s="272">
        <v>24.296658220024135</v>
      </c>
      <c r="Q59" s="55">
        <v>79.335700000000003</v>
      </c>
      <c r="R59" s="74">
        <v>25.569249776186215</v>
      </c>
      <c r="S59" s="54">
        <v>1163</v>
      </c>
      <c r="T59" s="54">
        <v>83</v>
      </c>
      <c r="U59" s="54">
        <v>12</v>
      </c>
      <c r="V59" s="54">
        <v>17</v>
      </c>
      <c r="W59" s="12">
        <v>1175</v>
      </c>
      <c r="X59" s="87">
        <v>2.8754573001554744E-2</v>
      </c>
      <c r="Y59" s="88">
        <v>2.819272956339328E-2</v>
      </c>
      <c r="Z59" s="89">
        <v>11421</v>
      </c>
      <c r="AA59" s="80">
        <v>0</v>
      </c>
      <c r="AB59" s="80">
        <v>0</v>
      </c>
      <c r="AC59" s="187">
        <v>0</v>
      </c>
      <c r="AD59" s="187">
        <v>0</v>
      </c>
      <c r="AE59" s="187">
        <v>0</v>
      </c>
      <c r="AF59" s="291">
        <v>8.2771826036543979E-4</v>
      </c>
      <c r="AG59" s="291">
        <v>2.3413904790334562E-3</v>
      </c>
      <c r="AH59" s="291">
        <v>8.4173497889338464E-3</v>
      </c>
      <c r="AI59" s="291">
        <v>2.748511056963189E-2</v>
      </c>
    </row>
    <row r="60" spans="1:35" s="8" customFormat="1" x14ac:dyDescent="1.25">
      <c r="A60" s="285">
        <v>227</v>
      </c>
      <c r="B60" s="19">
        <v>56</v>
      </c>
      <c r="C60" s="70" t="s">
        <v>469</v>
      </c>
      <c r="D60" s="20" t="s">
        <v>44</v>
      </c>
      <c r="E60" s="20" t="s">
        <v>319</v>
      </c>
      <c r="F60" s="21">
        <v>18</v>
      </c>
      <c r="G60" s="18">
        <v>91485.737049000003</v>
      </c>
      <c r="H60" s="18">
        <v>88881.621358000004</v>
      </c>
      <c r="I60" s="18" t="s">
        <v>261</v>
      </c>
      <c r="J60" s="228">
        <v>36.200000000000003</v>
      </c>
      <c r="K60" s="57">
        <v>86245</v>
      </c>
      <c r="L60" s="56">
        <v>500000</v>
      </c>
      <c r="M60" s="57">
        <v>1030571</v>
      </c>
      <c r="N60" s="286">
        <v>1.7697131289191723</v>
      </c>
      <c r="O60" s="286">
        <v>6.7814557827443505</v>
      </c>
      <c r="P60" s="286">
        <v>24.110159425047016</v>
      </c>
      <c r="Q60" s="57">
        <v>68.82589999999999</v>
      </c>
      <c r="R60" s="75">
        <v>22.815215469613253</v>
      </c>
      <c r="S60" s="287">
        <v>6</v>
      </c>
      <c r="T60" s="287">
        <v>0</v>
      </c>
      <c r="U60" s="287">
        <v>8</v>
      </c>
      <c r="V60" s="287">
        <v>100</v>
      </c>
      <c r="W60" s="18">
        <v>14</v>
      </c>
      <c r="X60" s="87">
        <v>0</v>
      </c>
      <c r="Y60" s="88">
        <v>0</v>
      </c>
      <c r="Z60" s="89">
        <v>11427</v>
      </c>
      <c r="AA60" s="80">
        <v>0</v>
      </c>
      <c r="AB60" s="80">
        <v>0</v>
      </c>
      <c r="AC60" s="187">
        <v>0</v>
      </c>
      <c r="AD60" s="187">
        <v>0</v>
      </c>
      <c r="AE60" s="187">
        <v>0</v>
      </c>
      <c r="AF60" s="291">
        <v>1.0638550248764811E-4</v>
      </c>
      <c r="AG60" s="291">
        <v>4.0766414016809574E-4</v>
      </c>
      <c r="AH60" s="291">
        <v>1.4493713040697462E-3</v>
      </c>
      <c r="AI60" s="291">
        <v>4.1374377779162868E-3</v>
      </c>
    </row>
    <row r="61" spans="1:35" s="5" customFormat="1" x14ac:dyDescent="1.25">
      <c r="A61" s="86">
        <v>230</v>
      </c>
      <c r="B61" s="16">
        <v>57</v>
      </c>
      <c r="C61" s="69" t="s">
        <v>470</v>
      </c>
      <c r="D61" s="10" t="s">
        <v>270</v>
      </c>
      <c r="E61" s="10" t="s">
        <v>287</v>
      </c>
      <c r="F61" s="11">
        <v>15</v>
      </c>
      <c r="G61" s="12">
        <v>49812.114175000002</v>
      </c>
      <c r="H61" s="12">
        <v>132057.45557799999</v>
      </c>
      <c r="I61" s="12" t="s">
        <v>269</v>
      </c>
      <c r="J61" s="227">
        <v>34</v>
      </c>
      <c r="K61" s="55">
        <v>128747</v>
      </c>
      <c r="L61" s="55">
        <v>200000</v>
      </c>
      <c r="M61" s="55">
        <v>1000000</v>
      </c>
      <c r="N61" s="272">
        <v>2.5711999999999997</v>
      </c>
      <c r="O61" s="272">
        <v>11.395971489060267</v>
      </c>
      <c r="P61" s="272">
        <v>38.8459</v>
      </c>
      <c r="Q61" s="55">
        <v>66.733000000000004</v>
      </c>
      <c r="R61" s="74">
        <v>23.552823529411764</v>
      </c>
      <c r="S61" s="54">
        <v>272</v>
      </c>
      <c r="T61" s="54">
        <v>97</v>
      </c>
      <c r="U61" s="54">
        <v>3</v>
      </c>
      <c r="V61" s="54">
        <v>3</v>
      </c>
      <c r="W61" s="12">
        <v>275</v>
      </c>
      <c r="X61" s="87">
        <v>8.6636773013421629E-3</v>
      </c>
      <c r="Y61" s="88">
        <v>8.4943953494994312E-3</v>
      </c>
      <c r="Z61" s="89">
        <v>11442</v>
      </c>
      <c r="AA61" s="80">
        <v>0</v>
      </c>
      <c r="AB61" s="80">
        <v>0</v>
      </c>
      <c r="AC61" s="187">
        <v>0</v>
      </c>
      <c r="AD61" s="187">
        <v>0</v>
      </c>
      <c r="AE61" s="187">
        <v>0</v>
      </c>
      <c r="AF61" s="291">
        <v>2.296499698681543E-4</v>
      </c>
      <c r="AG61" s="291">
        <v>1.0178455620259163E-3</v>
      </c>
      <c r="AH61" s="291">
        <v>3.4695705369093563E-3</v>
      </c>
      <c r="AI61" s="291">
        <v>5.9603420345408931E-3</v>
      </c>
    </row>
    <row r="62" spans="1:35" s="8" customFormat="1" x14ac:dyDescent="1.25">
      <c r="A62" s="285">
        <v>231</v>
      </c>
      <c r="B62" s="19">
        <v>58</v>
      </c>
      <c r="C62" s="70" t="s">
        <v>471</v>
      </c>
      <c r="D62" s="20" t="s">
        <v>220</v>
      </c>
      <c r="E62" s="20" t="s">
        <v>309</v>
      </c>
      <c r="F62" s="21" t="s">
        <v>26</v>
      </c>
      <c r="G62" s="18">
        <v>5040486.9418850001</v>
      </c>
      <c r="H62" s="18">
        <v>5022770.1068850001</v>
      </c>
      <c r="I62" s="18" t="s">
        <v>271</v>
      </c>
      <c r="J62" s="228">
        <v>33.700000000000003</v>
      </c>
      <c r="K62" s="57">
        <v>500086080</v>
      </c>
      <c r="L62" s="56">
        <v>1000000000</v>
      </c>
      <c r="M62" s="57">
        <v>10044</v>
      </c>
      <c r="N62" s="286">
        <v>3.3464765948842379</v>
      </c>
      <c r="O62" s="286">
        <v>4.6802181457610308</v>
      </c>
      <c r="P62" s="286">
        <v>20.684863523573203</v>
      </c>
      <c r="Q62" s="57">
        <v>60.440000000000005</v>
      </c>
      <c r="R62" s="75">
        <v>21.521661721068249</v>
      </c>
      <c r="S62" s="287">
        <v>1086</v>
      </c>
      <c r="T62" s="287">
        <v>18.976229852268634</v>
      </c>
      <c r="U62" s="287">
        <v>52</v>
      </c>
      <c r="V62" s="287">
        <v>81.023770147731369</v>
      </c>
      <c r="W62" s="18">
        <v>1138</v>
      </c>
      <c r="X62" s="87">
        <v>6.4464533046027339E-2</v>
      </c>
      <c r="Y62" s="88">
        <v>6.3204942966769512E-2</v>
      </c>
      <c r="Z62" s="89">
        <v>11416</v>
      </c>
      <c r="AA62" s="80">
        <v>0</v>
      </c>
      <c r="AB62" s="80">
        <v>0</v>
      </c>
      <c r="AC62" s="187">
        <v>0</v>
      </c>
      <c r="AD62" s="187">
        <v>0</v>
      </c>
      <c r="AE62" s="187">
        <v>0</v>
      </c>
      <c r="AF62" s="291">
        <v>1.1368383114988528E-2</v>
      </c>
      <c r="AG62" s="291">
        <v>1.5899263429503579E-2</v>
      </c>
      <c r="AH62" s="291">
        <v>7.0268966941741368E-2</v>
      </c>
      <c r="AI62" s="291">
        <v>0.20532194264268425</v>
      </c>
    </row>
    <row r="63" spans="1:35" s="5" customFormat="1" x14ac:dyDescent="1.25">
      <c r="A63" s="86">
        <v>235</v>
      </c>
      <c r="B63" s="16">
        <v>59</v>
      </c>
      <c r="C63" s="69" t="s">
        <v>472</v>
      </c>
      <c r="D63" s="10" t="s">
        <v>226</v>
      </c>
      <c r="E63" s="10" t="s">
        <v>287</v>
      </c>
      <c r="F63" s="11">
        <v>15</v>
      </c>
      <c r="G63" s="12">
        <v>1157369.8402470001</v>
      </c>
      <c r="H63" s="12">
        <v>1067629.115856</v>
      </c>
      <c r="I63" s="12" t="s">
        <v>278</v>
      </c>
      <c r="J63" s="227">
        <v>31.9</v>
      </c>
      <c r="K63" s="55">
        <v>1047427</v>
      </c>
      <c r="L63" s="55">
        <v>3500000</v>
      </c>
      <c r="M63" s="55">
        <v>1000000</v>
      </c>
      <c r="N63" s="272">
        <v>1.9286999999999999</v>
      </c>
      <c r="O63" s="272">
        <v>5.4648000000000003</v>
      </c>
      <c r="P63" s="272">
        <v>22.881499999999999</v>
      </c>
      <c r="Q63" s="55">
        <v>58.993099999999998</v>
      </c>
      <c r="R63" s="74">
        <v>22.191761755485892</v>
      </c>
      <c r="S63" s="54">
        <v>1442</v>
      </c>
      <c r="T63" s="54">
        <v>82</v>
      </c>
      <c r="U63" s="54">
        <v>8</v>
      </c>
      <c r="V63" s="54">
        <v>18</v>
      </c>
      <c r="W63" s="12">
        <v>1450</v>
      </c>
      <c r="X63" s="87">
        <v>5.9210928260050706E-2</v>
      </c>
      <c r="Y63" s="88">
        <v>5.8053989796434502E-2</v>
      </c>
      <c r="Z63" s="89">
        <v>11449</v>
      </c>
      <c r="AA63" s="80">
        <v>0</v>
      </c>
      <c r="AB63" s="80">
        <v>0</v>
      </c>
      <c r="AC63" s="187">
        <v>0</v>
      </c>
      <c r="AD63" s="187">
        <v>0</v>
      </c>
      <c r="AE63" s="187">
        <v>0</v>
      </c>
      <c r="AF63" s="291">
        <v>1.3926843577458511E-3</v>
      </c>
      <c r="AG63" s="291">
        <v>3.9460473262868919E-3</v>
      </c>
      <c r="AH63" s="291">
        <v>1.6522376280272564E-2</v>
      </c>
      <c r="AI63" s="291">
        <v>4.2598002584609718E-2</v>
      </c>
    </row>
    <row r="64" spans="1:35" s="8" customFormat="1" x14ac:dyDescent="1.25">
      <c r="A64" s="285">
        <v>242</v>
      </c>
      <c r="B64" s="19">
        <v>60</v>
      </c>
      <c r="C64" s="70" t="s">
        <v>473</v>
      </c>
      <c r="D64" s="20" t="s">
        <v>337</v>
      </c>
      <c r="E64" s="20" t="s">
        <v>287</v>
      </c>
      <c r="F64" s="21">
        <v>16</v>
      </c>
      <c r="G64" s="18">
        <v>52588.551351000002</v>
      </c>
      <c r="H64" s="18">
        <v>54574.350719000002</v>
      </c>
      <c r="I64" s="18" t="s">
        <v>286</v>
      </c>
      <c r="J64" s="228">
        <v>29.566666666666666</v>
      </c>
      <c r="K64" s="57">
        <v>51305</v>
      </c>
      <c r="L64" s="56">
        <v>500000</v>
      </c>
      <c r="M64" s="57">
        <v>1000000</v>
      </c>
      <c r="N64" s="286">
        <v>1.7764812142876278</v>
      </c>
      <c r="O64" s="286">
        <v>6.3723000000000001</v>
      </c>
      <c r="P64" s="286">
        <v>26.409500000000001</v>
      </c>
      <c r="Q64" s="57">
        <v>60.188499999999998</v>
      </c>
      <c r="R64" s="75">
        <v>24.428252536640358</v>
      </c>
      <c r="S64" s="287">
        <v>101</v>
      </c>
      <c r="T64" s="287">
        <v>1</v>
      </c>
      <c r="U64" s="287">
        <v>5</v>
      </c>
      <c r="V64" s="287">
        <v>99</v>
      </c>
      <c r="W64" s="18">
        <v>106</v>
      </c>
      <c r="X64" s="87">
        <v>3.6911031812476772E-5</v>
      </c>
      <c r="Y64" s="88">
        <v>3.6189817102785622E-5</v>
      </c>
      <c r="Z64" s="89">
        <v>11457</v>
      </c>
      <c r="AA64" s="80">
        <v>0</v>
      </c>
      <c r="AB64" s="80">
        <v>0</v>
      </c>
      <c r="AC64" s="187">
        <v>0</v>
      </c>
      <c r="AD64" s="187">
        <v>0</v>
      </c>
      <c r="AE64" s="187">
        <v>0</v>
      </c>
      <c r="AF64" s="291">
        <v>6.5571754614837996E-5</v>
      </c>
      <c r="AG64" s="291">
        <v>2.3520816801864572E-4</v>
      </c>
      <c r="AH64" s="291">
        <v>9.7480189465160537E-4</v>
      </c>
      <c r="AI64" s="291">
        <v>2.2216196382452581E-3</v>
      </c>
    </row>
    <row r="65" spans="1:35" s="5" customFormat="1" x14ac:dyDescent="1.25">
      <c r="A65" s="86">
        <v>241</v>
      </c>
      <c r="B65" s="16">
        <v>61</v>
      </c>
      <c r="C65" s="69" t="s">
        <v>474</v>
      </c>
      <c r="D65" s="10" t="s">
        <v>361</v>
      </c>
      <c r="E65" s="10" t="s">
        <v>309</v>
      </c>
      <c r="F65" s="11" t="s">
        <v>26</v>
      </c>
      <c r="G65" s="12">
        <v>3352666.5714059998</v>
      </c>
      <c r="H65" s="12">
        <v>4450545.3830300001</v>
      </c>
      <c r="I65" s="12" t="s">
        <v>285</v>
      </c>
      <c r="J65" s="227">
        <v>29.066666666666666</v>
      </c>
      <c r="K65" s="55">
        <v>265806974</v>
      </c>
      <c r="L65" s="55">
        <v>300000000</v>
      </c>
      <c r="M65" s="55">
        <v>16744</v>
      </c>
      <c r="N65" s="272">
        <v>1.45</v>
      </c>
      <c r="O65" s="272">
        <v>4.9400000000000004</v>
      </c>
      <c r="P65" s="272">
        <v>64.849999999999994</v>
      </c>
      <c r="Q65" s="55">
        <v>67.44</v>
      </c>
      <c r="R65" s="74">
        <v>27.842201834862387</v>
      </c>
      <c r="S65" s="54">
        <v>672</v>
      </c>
      <c r="T65" s="54">
        <v>12.922626584924569</v>
      </c>
      <c r="U65" s="54">
        <v>67</v>
      </c>
      <c r="V65" s="54">
        <v>87.077373415075428</v>
      </c>
      <c r="W65" s="12">
        <v>739</v>
      </c>
      <c r="X65" s="87">
        <v>3.8898390970427466E-2</v>
      </c>
      <c r="Y65" s="88">
        <v>3.8138344708547933E-2</v>
      </c>
      <c r="Z65" s="89">
        <v>11459</v>
      </c>
      <c r="AA65" s="80">
        <v>0</v>
      </c>
      <c r="AB65" s="80">
        <v>0</v>
      </c>
      <c r="AC65" s="187">
        <v>0</v>
      </c>
      <c r="AD65" s="187">
        <v>0</v>
      </c>
      <c r="AE65" s="187">
        <v>0</v>
      </c>
      <c r="AF65" s="291">
        <v>4.3646441794517781E-3</v>
      </c>
      <c r="AG65" s="291">
        <v>1.4869891204477093E-2</v>
      </c>
      <c r="AH65" s="291">
        <v>0.19520494830168814</v>
      </c>
      <c r="AI65" s="291">
        <v>0.20300110583601924</v>
      </c>
    </row>
    <row r="66" spans="1:35" s="8" customFormat="1" x14ac:dyDescent="1.25">
      <c r="A66" s="285">
        <v>243</v>
      </c>
      <c r="B66" s="19">
        <v>62</v>
      </c>
      <c r="C66" s="70" t="s">
        <v>475</v>
      </c>
      <c r="D66" s="20" t="s">
        <v>291</v>
      </c>
      <c r="E66" s="20" t="s">
        <v>309</v>
      </c>
      <c r="F66" s="21" t="s">
        <v>26</v>
      </c>
      <c r="G66" s="18">
        <v>7882652.3371249996</v>
      </c>
      <c r="H66" s="18">
        <v>8402994.8499999996</v>
      </c>
      <c r="I66" s="18" t="s">
        <v>292</v>
      </c>
      <c r="J66" s="228">
        <v>28.866666666666667</v>
      </c>
      <c r="K66" s="57">
        <v>840299485</v>
      </c>
      <c r="L66" s="56">
        <v>1000000000</v>
      </c>
      <c r="M66" s="57">
        <v>10000</v>
      </c>
      <c r="N66" s="286">
        <v>1.79</v>
      </c>
      <c r="O66" s="286">
        <v>5.34</v>
      </c>
      <c r="P66" s="286">
        <v>21.39</v>
      </c>
      <c r="Q66" s="57">
        <v>52.580000000000005</v>
      </c>
      <c r="R66" s="75">
        <v>21.857736720554275</v>
      </c>
      <c r="S66" s="287">
        <v>4094</v>
      </c>
      <c r="T66" s="287">
        <v>36.021261990896022</v>
      </c>
      <c r="U66" s="287">
        <v>121</v>
      </c>
      <c r="V66" s="287">
        <v>63.978738009103985</v>
      </c>
      <c r="W66" s="18">
        <v>4215</v>
      </c>
      <c r="X66" s="87">
        <v>0.20472016814459137</v>
      </c>
      <c r="Y66" s="88">
        <v>0.2007200849882485</v>
      </c>
      <c r="Z66" s="89">
        <v>11460</v>
      </c>
      <c r="AA66" s="80">
        <v>0</v>
      </c>
      <c r="AB66" s="80">
        <v>0</v>
      </c>
      <c r="AC66" s="187">
        <v>0</v>
      </c>
      <c r="AD66" s="187">
        <v>0</v>
      </c>
      <c r="AE66" s="187">
        <v>0</v>
      </c>
      <c r="AF66" s="291">
        <v>1.0173133330848724E-2</v>
      </c>
      <c r="AG66" s="291">
        <v>3.0348900551247032E-2</v>
      </c>
      <c r="AH66" s="291">
        <v>0.12156610164628727</v>
      </c>
      <c r="AI66" s="291">
        <v>0.29882868745029384</v>
      </c>
    </row>
    <row r="67" spans="1:35" s="5" customFormat="1" x14ac:dyDescent="1.25">
      <c r="A67" s="86">
        <v>246</v>
      </c>
      <c r="B67" s="16">
        <v>63</v>
      </c>
      <c r="C67" s="69" t="s">
        <v>476</v>
      </c>
      <c r="D67" s="10" t="s">
        <v>42</v>
      </c>
      <c r="E67" s="10" t="s">
        <v>287</v>
      </c>
      <c r="F67" s="11">
        <v>17</v>
      </c>
      <c r="G67" s="12">
        <v>136505.02179699999</v>
      </c>
      <c r="H67" s="12">
        <v>130517.27036900001</v>
      </c>
      <c r="I67" s="12" t="s">
        <v>305</v>
      </c>
      <c r="J67" s="227">
        <v>26</v>
      </c>
      <c r="K67" s="55">
        <v>125849</v>
      </c>
      <c r="L67" s="55">
        <v>1000000</v>
      </c>
      <c r="M67" s="55">
        <v>1037094</v>
      </c>
      <c r="N67" s="272">
        <v>1.9948662975383797</v>
      </c>
      <c r="O67" s="272">
        <v>4.4869881088719321</v>
      </c>
      <c r="P67" s="272">
        <v>21.547118126588558</v>
      </c>
      <c r="Q67" s="55">
        <v>51.907800000000002</v>
      </c>
      <c r="R67" s="74">
        <v>23.957446153846156</v>
      </c>
      <c r="S67" s="54">
        <v>505</v>
      </c>
      <c r="T67" s="54">
        <v>32</v>
      </c>
      <c r="U67" s="54">
        <v>5</v>
      </c>
      <c r="V67" s="54">
        <v>68</v>
      </c>
      <c r="W67" s="12">
        <v>510</v>
      </c>
      <c r="X67" s="87">
        <v>2.8247861086086795E-3</v>
      </c>
      <c r="Y67" s="88">
        <v>2.7695918430132339E-3</v>
      </c>
      <c r="Z67" s="89">
        <v>11476</v>
      </c>
      <c r="AA67" s="80">
        <v>0</v>
      </c>
      <c r="AB67" s="80">
        <v>0</v>
      </c>
      <c r="AC67" s="187">
        <v>0</v>
      </c>
      <c r="AD67" s="187">
        <v>0</v>
      </c>
      <c r="AE67" s="187">
        <v>0</v>
      </c>
      <c r="AF67" s="291">
        <v>1.7609595643181388E-4</v>
      </c>
      <c r="AG67" s="291">
        <v>3.9608692748230507E-4</v>
      </c>
      <c r="AH67" s="291">
        <v>1.9020624988918011E-3</v>
      </c>
      <c r="AI67" s="291">
        <v>4.5821385115136755E-3</v>
      </c>
    </row>
    <row r="68" spans="1:35" s="8" customFormat="1" x14ac:dyDescent="1.25">
      <c r="A68" s="285">
        <v>247</v>
      </c>
      <c r="B68" s="19">
        <v>64</v>
      </c>
      <c r="C68" s="70" t="s">
        <v>477</v>
      </c>
      <c r="D68" s="20" t="s">
        <v>30</v>
      </c>
      <c r="E68" s="20" t="s">
        <v>287</v>
      </c>
      <c r="F68" s="21">
        <v>16.5</v>
      </c>
      <c r="G68" s="18">
        <v>1432532.6020490001</v>
      </c>
      <c r="H68" s="18">
        <v>1413727.0095240001</v>
      </c>
      <c r="I68" s="18" t="s">
        <v>311</v>
      </c>
      <c r="J68" s="228">
        <v>25</v>
      </c>
      <c r="K68" s="57">
        <v>1393594</v>
      </c>
      <c r="L68" s="56">
        <v>5000000</v>
      </c>
      <c r="M68" s="57">
        <v>1000000</v>
      </c>
      <c r="N68" s="286">
        <v>1.4446000000000001</v>
      </c>
      <c r="O68" s="286">
        <v>4.0027457205371313</v>
      </c>
      <c r="P68" s="286">
        <v>17.006899999999998</v>
      </c>
      <c r="Q68" s="57">
        <v>37.882100000000001</v>
      </c>
      <c r="R68" s="75">
        <v>18.183408</v>
      </c>
      <c r="S68" s="287">
        <v>1147</v>
      </c>
      <c r="T68" s="287">
        <v>49</v>
      </c>
      <c r="U68" s="287">
        <v>4</v>
      </c>
      <c r="V68" s="287">
        <v>51</v>
      </c>
      <c r="W68" s="18">
        <v>1151</v>
      </c>
      <c r="X68" s="87">
        <v>4.6852119628095046E-2</v>
      </c>
      <c r="Y68" s="88">
        <v>4.5936663294398911E-2</v>
      </c>
      <c r="Z68" s="89">
        <v>11500</v>
      </c>
      <c r="AA68" s="80">
        <v>0</v>
      </c>
      <c r="AB68" s="80">
        <v>0</v>
      </c>
      <c r="AC68" s="187">
        <v>0</v>
      </c>
      <c r="AD68" s="187">
        <v>0</v>
      </c>
      <c r="AE68" s="187">
        <v>0</v>
      </c>
      <c r="AF68" s="291">
        <v>1.3812769798927777E-3</v>
      </c>
      <c r="AG68" s="291">
        <v>3.8272881906010444E-3</v>
      </c>
      <c r="AH68" s="291">
        <v>1.6261414557205093E-2</v>
      </c>
      <c r="AI68" s="291">
        <v>3.6221564917621622E-2</v>
      </c>
    </row>
    <row r="69" spans="1:35" s="5" customFormat="1" x14ac:dyDescent="1.25">
      <c r="A69" s="86">
        <v>249</v>
      </c>
      <c r="B69" s="16">
        <v>65</v>
      </c>
      <c r="C69" s="69" t="s">
        <v>478</v>
      </c>
      <c r="D69" s="10" t="s">
        <v>209</v>
      </c>
      <c r="E69" s="10" t="s">
        <v>241</v>
      </c>
      <c r="F69" s="11">
        <v>15</v>
      </c>
      <c r="G69" s="12">
        <v>101945.87261999999</v>
      </c>
      <c r="H69" s="12">
        <v>168546.766588</v>
      </c>
      <c r="I69" s="12" t="s">
        <v>312</v>
      </c>
      <c r="J69" s="227">
        <v>25</v>
      </c>
      <c r="K69" s="55">
        <v>164806</v>
      </c>
      <c r="L69" s="55">
        <v>1000000</v>
      </c>
      <c r="M69" s="55">
        <v>1022698</v>
      </c>
      <c r="N69" s="272">
        <v>4.4673999999999996</v>
      </c>
      <c r="O69" s="272">
        <v>5.6526437714940769</v>
      </c>
      <c r="P69" s="272">
        <v>21.216826735487345</v>
      </c>
      <c r="Q69" s="55">
        <v>49.374200000000002</v>
      </c>
      <c r="R69" s="74">
        <v>23.699615999999999</v>
      </c>
      <c r="S69" s="54">
        <v>32</v>
      </c>
      <c r="T69" s="54">
        <v>9</v>
      </c>
      <c r="U69" s="54">
        <v>4</v>
      </c>
      <c r="V69" s="54">
        <v>91</v>
      </c>
      <c r="W69" s="12">
        <v>36</v>
      </c>
      <c r="X69" s="87">
        <v>1.0259602694876338E-3</v>
      </c>
      <c r="Y69" s="88">
        <v>1.0059137521842877E-3</v>
      </c>
      <c r="Z69" s="89">
        <v>11499</v>
      </c>
      <c r="AA69" s="80">
        <v>0</v>
      </c>
      <c r="AB69" s="80">
        <v>0</v>
      </c>
      <c r="AC69" s="187">
        <v>0</v>
      </c>
      <c r="AD69" s="187">
        <v>0</v>
      </c>
      <c r="AE69" s="187">
        <v>0</v>
      </c>
      <c r="AF69" s="291">
        <v>5.0926387865656161E-4</v>
      </c>
      <c r="AG69" s="291">
        <v>6.4437643634662864E-4</v>
      </c>
      <c r="AH69" s="291">
        <v>2.4186245861347812E-3</v>
      </c>
      <c r="AI69" s="291">
        <v>5.6284408375262586E-3</v>
      </c>
    </row>
    <row r="70" spans="1:35" s="8" customFormat="1" x14ac:dyDescent="1.25">
      <c r="A70" s="285">
        <v>248</v>
      </c>
      <c r="B70" s="19">
        <v>66</v>
      </c>
      <c r="C70" s="70" t="s">
        <v>479</v>
      </c>
      <c r="D70" s="20" t="s">
        <v>310</v>
      </c>
      <c r="E70" s="20" t="s">
        <v>287</v>
      </c>
      <c r="F70" s="21">
        <v>15</v>
      </c>
      <c r="G70" s="18">
        <v>17578099.002124</v>
      </c>
      <c r="H70" s="18">
        <v>14607852.757879</v>
      </c>
      <c r="I70" s="18" t="s">
        <v>313</v>
      </c>
      <c r="J70" s="228">
        <v>25</v>
      </c>
      <c r="K70" s="57">
        <v>14547468</v>
      </c>
      <c r="L70" s="56">
        <v>50000000</v>
      </c>
      <c r="M70" s="57">
        <v>1004150</v>
      </c>
      <c r="N70" s="286">
        <v>1.8568643787397401</v>
      </c>
      <c r="O70" s="286">
        <v>5.5114176784187094</v>
      </c>
      <c r="P70" s="286">
        <v>21.980124191405093</v>
      </c>
      <c r="Q70" s="57">
        <v>45.291599999999995</v>
      </c>
      <c r="R70" s="75">
        <v>21.739967999999998</v>
      </c>
      <c r="S70" s="287">
        <v>6943</v>
      </c>
      <c r="T70" s="287">
        <v>68</v>
      </c>
      <c r="U70" s="287">
        <v>56</v>
      </c>
      <c r="V70" s="287">
        <v>32</v>
      </c>
      <c r="W70" s="18">
        <v>6999</v>
      </c>
      <c r="X70" s="87">
        <v>0.67183543058776896</v>
      </c>
      <c r="Y70" s="88">
        <v>0.65870825501887031</v>
      </c>
      <c r="Z70" s="89">
        <v>11495</v>
      </c>
      <c r="AA70" s="80">
        <v>0</v>
      </c>
      <c r="AB70" s="80">
        <v>0</v>
      </c>
      <c r="AC70" s="187">
        <v>0</v>
      </c>
      <c r="AD70" s="187">
        <v>0</v>
      </c>
      <c r="AE70" s="187">
        <v>0</v>
      </c>
      <c r="AF70" s="291">
        <v>1.8345695285789755E-2</v>
      </c>
      <c r="AG70" s="291">
        <v>5.4452436310727582E-2</v>
      </c>
      <c r="AH70" s="291">
        <v>0.21716215000743055</v>
      </c>
      <c r="AI70" s="291">
        <v>0.44747796452954403</v>
      </c>
    </row>
    <row r="71" spans="1:35" s="5" customFormat="1" x14ac:dyDescent="1.25">
      <c r="A71" s="86">
        <v>250</v>
      </c>
      <c r="B71" s="16">
        <v>67</v>
      </c>
      <c r="C71" s="69" t="s">
        <v>480</v>
      </c>
      <c r="D71" s="10" t="s">
        <v>47</v>
      </c>
      <c r="E71" s="10" t="s">
        <v>287</v>
      </c>
      <c r="F71" s="11">
        <v>15</v>
      </c>
      <c r="G71" s="12">
        <v>27008828.730526</v>
      </c>
      <c r="H71" s="12">
        <v>29546808.599208001</v>
      </c>
      <c r="I71" s="12" t="s">
        <v>317</v>
      </c>
      <c r="J71" s="227">
        <v>22</v>
      </c>
      <c r="K71" s="55">
        <v>29283819</v>
      </c>
      <c r="L71" s="55">
        <v>50000000</v>
      </c>
      <c r="M71" s="55">
        <v>1008980</v>
      </c>
      <c r="N71" s="272">
        <v>1.8316706104313567</v>
      </c>
      <c r="O71" s="272">
        <v>5.2199790958872043</v>
      </c>
      <c r="P71" s="272">
        <v>20.8034</v>
      </c>
      <c r="Q71" s="55">
        <v>38.221199999999996</v>
      </c>
      <c r="R71" s="74">
        <v>20.847927272727272</v>
      </c>
      <c r="S71" s="54">
        <v>18661</v>
      </c>
      <c r="T71" s="54">
        <v>87</v>
      </c>
      <c r="U71" s="54">
        <v>61</v>
      </c>
      <c r="V71" s="54">
        <v>13</v>
      </c>
      <c r="W71" s="12">
        <v>18722</v>
      </c>
      <c r="X71" s="87">
        <v>1.7385910499729822</v>
      </c>
      <c r="Y71" s="88">
        <v>1.7046202456414155</v>
      </c>
      <c r="Z71" s="89">
        <v>11517</v>
      </c>
      <c r="AA71" s="80">
        <v>0</v>
      </c>
      <c r="AB71" s="80">
        <v>0</v>
      </c>
      <c r="AC71" s="187">
        <v>0</v>
      </c>
      <c r="AD71" s="187">
        <v>0</v>
      </c>
      <c r="AE71" s="187">
        <v>0</v>
      </c>
      <c r="AF71" s="291">
        <v>3.6603748618327651E-2</v>
      </c>
      <c r="AG71" s="291">
        <v>0.10431504525466154</v>
      </c>
      <c r="AH71" s="291">
        <v>0.41573109251733265</v>
      </c>
      <c r="AI71" s="291">
        <v>0.7638050142439925</v>
      </c>
    </row>
    <row r="72" spans="1:35" s="8" customFormat="1" x14ac:dyDescent="1.25">
      <c r="A72" s="285">
        <v>254</v>
      </c>
      <c r="B72" s="19">
        <v>68</v>
      </c>
      <c r="C72" s="70" t="s">
        <v>481</v>
      </c>
      <c r="D72" s="20" t="s">
        <v>44</v>
      </c>
      <c r="E72" s="20" t="s">
        <v>309</v>
      </c>
      <c r="F72" s="21" t="s">
        <v>26</v>
      </c>
      <c r="G72" s="18">
        <v>3985855.4671820002</v>
      </c>
      <c r="H72" s="18">
        <v>6924042.3563980004</v>
      </c>
      <c r="I72" s="18" t="s">
        <v>318</v>
      </c>
      <c r="J72" s="228">
        <v>21</v>
      </c>
      <c r="K72" s="57">
        <v>686015409</v>
      </c>
      <c r="L72" s="56">
        <v>750000000</v>
      </c>
      <c r="M72" s="57">
        <v>10094</v>
      </c>
      <c r="N72" s="286">
        <v>1.8327719437289478</v>
      </c>
      <c r="O72" s="286">
        <v>5.3716551040634286</v>
      </c>
      <c r="P72" s="286">
        <v>21.736532908493476</v>
      </c>
      <c r="Q72" s="57">
        <v>37.07</v>
      </c>
      <c r="R72" s="75">
        <v>21.182857142857141</v>
      </c>
      <c r="S72" s="287">
        <v>712</v>
      </c>
      <c r="T72" s="287">
        <v>7.4791203414499394</v>
      </c>
      <c r="U72" s="287">
        <v>89</v>
      </c>
      <c r="V72" s="287">
        <v>92.520879658550058</v>
      </c>
      <c r="W72" s="18">
        <v>801</v>
      </c>
      <c r="X72" s="87">
        <v>3.5024975910230072E-2</v>
      </c>
      <c r="Y72" s="88">
        <v>3.4340613360806641E-2</v>
      </c>
      <c r="Z72" s="89">
        <v>11513</v>
      </c>
      <c r="AA72" s="80">
        <v>0</v>
      </c>
      <c r="AB72" s="80">
        <v>0</v>
      </c>
      <c r="AC72" s="187">
        <v>0</v>
      </c>
      <c r="AD72" s="187">
        <v>0</v>
      </c>
      <c r="AE72" s="187">
        <v>0</v>
      </c>
      <c r="AF72" s="291">
        <v>8.5829335867601778E-3</v>
      </c>
      <c r="AG72" s="291">
        <v>2.5155644250726392E-2</v>
      </c>
      <c r="AH72" s="291">
        <v>0.10179292573654639</v>
      </c>
      <c r="AI72" s="291">
        <v>0.17360007563944602</v>
      </c>
    </row>
    <row r="73" spans="1:35" s="5" customFormat="1" x14ac:dyDescent="1.25">
      <c r="A73" s="86">
        <v>255</v>
      </c>
      <c r="B73" s="16">
        <v>69</v>
      </c>
      <c r="C73" s="69" t="s">
        <v>482</v>
      </c>
      <c r="D73" s="10" t="s">
        <v>178</v>
      </c>
      <c r="E73" s="10" t="s">
        <v>287</v>
      </c>
      <c r="F73" s="11">
        <v>18</v>
      </c>
      <c r="G73" s="12">
        <v>3013160.3595810002</v>
      </c>
      <c r="H73" s="12">
        <v>2883602.3507340001</v>
      </c>
      <c r="I73" s="12" t="s">
        <v>320</v>
      </c>
      <c r="J73" s="227">
        <v>20</v>
      </c>
      <c r="K73" s="55">
        <v>2859804</v>
      </c>
      <c r="L73" s="55">
        <v>3000000</v>
      </c>
      <c r="M73" s="55">
        <v>1008321</v>
      </c>
      <c r="N73" s="272">
        <v>1.6926090298266927</v>
      </c>
      <c r="O73" s="272">
        <v>4.9678760486795692</v>
      </c>
      <c r="P73" s="272">
        <v>20.2601786759673</v>
      </c>
      <c r="Q73" s="55">
        <v>33.0929</v>
      </c>
      <c r="R73" s="74">
        <v>19.855740000000001</v>
      </c>
      <c r="S73" s="54">
        <v>3746</v>
      </c>
      <c r="T73" s="54">
        <v>81</v>
      </c>
      <c r="U73" s="54">
        <v>15</v>
      </c>
      <c r="V73" s="54">
        <v>19</v>
      </c>
      <c r="W73" s="12">
        <v>3761</v>
      </c>
      <c r="X73" s="87">
        <v>0.15797486681410927</v>
      </c>
      <c r="Y73" s="88">
        <v>0.15488815283963503</v>
      </c>
      <c r="Z73" s="89">
        <v>11521</v>
      </c>
      <c r="AA73" s="80">
        <v>0</v>
      </c>
      <c r="AB73" s="80">
        <v>0</v>
      </c>
      <c r="AC73" s="187">
        <v>0</v>
      </c>
      <c r="AD73" s="187">
        <v>0</v>
      </c>
      <c r="AE73" s="187">
        <v>0</v>
      </c>
      <c r="AF73" s="291">
        <v>3.3011072352497591E-3</v>
      </c>
      <c r="AG73" s="291">
        <v>9.6888834214710912E-3</v>
      </c>
      <c r="AH73" s="291">
        <v>3.9513568246493713E-2</v>
      </c>
      <c r="AI73" s="291">
        <v>6.4541314444353542E-2</v>
      </c>
    </row>
    <row r="74" spans="1:35" s="8" customFormat="1" x14ac:dyDescent="1.25">
      <c r="A74" s="285">
        <v>259</v>
      </c>
      <c r="B74" s="19">
        <v>70</v>
      </c>
      <c r="C74" s="70" t="s">
        <v>483</v>
      </c>
      <c r="D74" s="20" t="s">
        <v>158</v>
      </c>
      <c r="E74" s="20" t="s">
        <v>309</v>
      </c>
      <c r="F74" s="21" t="s">
        <v>26</v>
      </c>
      <c r="G74" s="18">
        <v>163930.01160200001</v>
      </c>
      <c r="H74" s="18">
        <v>168585.101497</v>
      </c>
      <c r="I74" s="18" t="s">
        <v>334</v>
      </c>
      <c r="J74" s="228">
        <v>17</v>
      </c>
      <c r="K74" s="57">
        <v>12061647</v>
      </c>
      <c r="L74" s="56">
        <v>100000000</v>
      </c>
      <c r="M74" s="57">
        <v>13977</v>
      </c>
      <c r="N74" s="286">
        <v>2.44</v>
      </c>
      <c r="O74" s="286">
        <v>5.99</v>
      </c>
      <c r="P74" s="286">
        <v>39.42</v>
      </c>
      <c r="Q74" s="57">
        <v>39.770000000000003</v>
      </c>
      <c r="R74" s="75">
        <v>28.072941176470589</v>
      </c>
      <c r="S74" s="287">
        <v>257</v>
      </c>
      <c r="T74" s="287">
        <v>2.5239339204670803</v>
      </c>
      <c r="U74" s="287">
        <v>7</v>
      </c>
      <c r="V74" s="287">
        <v>97.476066079532913</v>
      </c>
      <c r="W74" s="18">
        <v>264</v>
      </c>
      <c r="X74" s="87">
        <v>2.8778276453143977E-4</v>
      </c>
      <c r="Y74" s="88">
        <v>2.8215969866782176E-4</v>
      </c>
      <c r="Z74" s="89">
        <v>11518</v>
      </c>
      <c r="AA74" s="80">
        <v>0</v>
      </c>
      <c r="AB74" s="80">
        <v>0</v>
      </c>
      <c r="AC74" s="187">
        <v>0</v>
      </c>
      <c r="AD74" s="187">
        <v>0</v>
      </c>
      <c r="AE74" s="187">
        <v>0</v>
      </c>
      <c r="AF74" s="291">
        <v>2.7821249192085243E-4</v>
      </c>
      <c r="AG74" s="291">
        <v>6.8298886336307638E-4</v>
      </c>
      <c r="AH74" s="291">
        <v>4.4947280457049198E-3</v>
      </c>
      <c r="AI74" s="291">
        <v>4.5346355752837308E-3</v>
      </c>
    </row>
    <row r="75" spans="1:35" s="5" customFormat="1" x14ac:dyDescent="1.25">
      <c r="A75" s="86">
        <v>262</v>
      </c>
      <c r="B75" s="16">
        <v>71</v>
      </c>
      <c r="C75" s="69" t="s">
        <v>484</v>
      </c>
      <c r="D75" s="10" t="s">
        <v>36</v>
      </c>
      <c r="E75" s="10" t="s">
        <v>287</v>
      </c>
      <c r="F75" s="11">
        <v>20</v>
      </c>
      <c r="G75" s="12">
        <v>768151.39835699997</v>
      </c>
      <c r="H75" s="12">
        <v>665112.94640999998</v>
      </c>
      <c r="I75" s="12" t="s">
        <v>340</v>
      </c>
      <c r="J75" s="227">
        <v>15</v>
      </c>
      <c r="K75" s="55">
        <v>658788</v>
      </c>
      <c r="L75" s="55">
        <v>1000000</v>
      </c>
      <c r="M75" s="55">
        <v>1009600</v>
      </c>
      <c r="N75" s="272">
        <v>2.03371497680721</v>
      </c>
      <c r="O75" s="272">
        <v>5.8255103842087834</v>
      </c>
      <c r="P75" s="272">
        <v>22.123962262092604</v>
      </c>
      <c r="Q75" s="55">
        <v>28.353200000000001</v>
      </c>
      <c r="R75" s="74">
        <v>22.682560000000002</v>
      </c>
      <c r="S75" s="54">
        <v>739</v>
      </c>
      <c r="T75" s="54">
        <v>60</v>
      </c>
      <c r="U75" s="54">
        <v>8</v>
      </c>
      <c r="V75" s="54">
        <v>40</v>
      </c>
      <c r="W75" s="12">
        <v>747</v>
      </c>
      <c r="X75" s="87">
        <v>2.6990706953421553E-2</v>
      </c>
      <c r="Y75" s="88">
        <v>2.6463328174668729E-2</v>
      </c>
      <c r="Z75" s="89">
        <v>11551</v>
      </c>
      <c r="AA75" s="80">
        <v>0</v>
      </c>
      <c r="AB75" s="80">
        <v>0</v>
      </c>
      <c r="AC75" s="187">
        <v>0</v>
      </c>
      <c r="AD75" s="187">
        <v>0</v>
      </c>
      <c r="AE75" s="187">
        <v>0</v>
      </c>
      <c r="AF75" s="291">
        <v>9.1485674942979862E-4</v>
      </c>
      <c r="AG75" s="291">
        <v>2.6205773939048916E-3</v>
      </c>
      <c r="AH75" s="291">
        <v>9.9523563677449828E-3</v>
      </c>
      <c r="AI75" s="291">
        <v>1.2754548539862534E-2</v>
      </c>
    </row>
    <row r="76" spans="1:35" s="8" customFormat="1" x14ac:dyDescent="1.25">
      <c r="A76" s="285">
        <v>261</v>
      </c>
      <c r="B76" s="19">
        <v>72</v>
      </c>
      <c r="C76" s="70" t="s">
        <v>485</v>
      </c>
      <c r="D76" s="20" t="s">
        <v>306</v>
      </c>
      <c r="E76" s="20" t="s">
        <v>319</v>
      </c>
      <c r="F76" s="21" t="s">
        <v>26</v>
      </c>
      <c r="G76" s="18">
        <v>1108485.3899999999</v>
      </c>
      <c r="H76" s="18">
        <v>740404.72</v>
      </c>
      <c r="I76" s="18" t="s">
        <v>341</v>
      </c>
      <c r="J76" s="228">
        <v>15</v>
      </c>
      <c r="K76" s="57">
        <v>74040472</v>
      </c>
      <c r="L76" s="56">
        <v>300000000</v>
      </c>
      <c r="M76" s="57">
        <v>10000</v>
      </c>
      <c r="N76" s="286">
        <v>1.8599999999999999</v>
      </c>
      <c r="O76" s="286">
        <v>4.97</v>
      </c>
      <c r="P76" s="286">
        <v>20.169999999999998</v>
      </c>
      <c r="Q76" s="57">
        <v>25.41</v>
      </c>
      <c r="R76" s="75">
        <v>20.327999999999999</v>
      </c>
      <c r="S76" s="287">
        <v>1666</v>
      </c>
      <c r="T76" s="287">
        <v>95</v>
      </c>
      <c r="U76" s="287">
        <v>10</v>
      </c>
      <c r="V76" s="287">
        <v>5</v>
      </c>
      <c r="W76" s="18">
        <v>1676</v>
      </c>
      <c r="X76" s="87">
        <v>4.7572983871135066E-2</v>
      </c>
      <c r="Y76" s="88">
        <v>4.6643442374542043E-2</v>
      </c>
      <c r="Z76" s="89">
        <v>11562</v>
      </c>
      <c r="AA76" s="80">
        <v>0</v>
      </c>
      <c r="AB76" s="80">
        <v>0</v>
      </c>
      <c r="AC76" s="187">
        <v>0</v>
      </c>
      <c r="AD76" s="187">
        <v>0</v>
      </c>
      <c r="AE76" s="187">
        <v>0</v>
      </c>
      <c r="AF76" s="291">
        <v>9.3142894737169714E-4</v>
      </c>
      <c r="AG76" s="291">
        <v>2.4888182088372767E-3</v>
      </c>
      <c r="AH76" s="291">
        <v>1.0100495628218888E-2</v>
      </c>
      <c r="AI76" s="291">
        <v>1.2724521264900444E-2</v>
      </c>
    </row>
    <row r="77" spans="1:35" s="5" customFormat="1" x14ac:dyDescent="1.25">
      <c r="A77" s="86">
        <v>263</v>
      </c>
      <c r="B77" s="16">
        <v>73</v>
      </c>
      <c r="C77" s="69" t="s">
        <v>486</v>
      </c>
      <c r="D77" s="10" t="s">
        <v>281</v>
      </c>
      <c r="E77" s="10" t="s">
        <v>319</v>
      </c>
      <c r="F77" s="11" t="s">
        <v>26</v>
      </c>
      <c r="G77" s="12">
        <v>1686352.3982589999</v>
      </c>
      <c r="H77" s="12">
        <v>1429413.8650239999</v>
      </c>
      <c r="I77" s="12" t="s">
        <v>346</v>
      </c>
      <c r="J77" s="227">
        <v>12</v>
      </c>
      <c r="K77" s="55">
        <v>1429413</v>
      </c>
      <c r="L77" s="55">
        <v>4000000</v>
      </c>
      <c r="M77" s="55">
        <v>1000000</v>
      </c>
      <c r="N77" s="272">
        <v>1.7083000000000002</v>
      </c>
      <c r="O77" s="272">
        <v>5.1098999999999997</v>
      </c>
      <c r="P77" s="272">
        <v>21.683599999999998</v>
      </c>
      <c r="Q77" s="55">
        <v>21.683599999999998</v>
      </c>
      <c r="R77" s="74">
        <v>21.683599999999998</v>
      </c>
      <c r="S77" s="54">
        <v>2252</v>
      </c>
      <c r="T77" s="54">
        <v>68</v>
      </c>
      <c r="U77" s="54">
        <v>9</v>
      </c>
      <c r="V77" s="54">
        <v>32</v>
      </c>
      <c r="W77" s="12">
        <v>2261</v>
      </c>
      <c r="X77" s="87">
        <v>6.5740728320153347E-2</v>
      </c>
      <c r="Y77" s="88">
        <v>6.4456202313641728E-2</v>
      </c>
      <c r="Z77" s="89">
        <v>11569</v>
      </c>
      <c r="AA77" s="80">
        <v>0</v>
      </c>
      <c r="AB77" s="80">
        <v>0</v>
      </c>
      <c r="AC77" s="187">
        <v>0</v>
      </c>
      <c r="AD77" s="187">
        <v>0</v>
      </c>
      <c r="AE77" s="187">
        <v>0</v>
      </c>
      <c r="AF77" s="291">
        <v>1.6515424439605582E-3</v>
      </c>
      <c r="AG77" s="291">
        <v>4.9401257006345808E-3</v>
      </c>
      <c r="AH77" s="291">
        <v>2.096317142063054E-2</v>
      </c>
      <c r="AI77" s="291">
        <v>2.096317142063054E-2</v>
      </c>
    </row>
    <row r="78" spans="1:35" s="8" customFormat="1" x14ac:dyDescent="1.25">
      <c r="A78" s="285">
        <v>253</v>
      </c>
      <c r="B78" s="19">
        <v>74</v>
      </c>
      <c r="C78" s="70" t="s">
        <v>487</v>
      </c>
      <c r="D78" s="20" t="s">
        <v>222</v>
      </c>
      <c r="E78" s="20" t="s">
        <v>309</v>
      </c>
      <c r="F78" s="21" t="s">
        <v>26</v>
      </c>
      <c r="G78" s="18">
        <v>807226.14744099998</v>
      </c>
      <c r="H78" s="18">
        <v>875396.01248100004</v>
      </c>
      <c r="I78" s="18" t="s">
        <v>348</v>
      </c>
      <c r="J78" s="228">
        <v>8</v>
      </c>
      <c r="K78" s="57">
        <v>74198538</v>
      </c>
      <c r="L78" s="56">
        <v>100000000</v>
      </c>
      <c r="M78" s="57">
        <v>11799</v>
      </c>
      <c r="N78" s="286">
        <v>0.98</v>
      </c>
      <c r="O78" s="286">
        <v>5.01</v>
      </c>
      <c r="P78" s="286">
        <v>14.28</v>
      </c>
      <c r="Q78" s="57">
        <v>17.990000000000002</v>
      </c>
      <c r="R78" s="75">
        <v>0</v>
      </c>
      <c r="S78" s="287">
        <v>435</v>
      </c>
      <c r="T78" s="287">
        <v>19.690137290845271</v>
      </c>
      <c r="U78" s="287">
        <v>25</v>
      </c>
      <c r="V78" s="287">
        <v>80.309862709154729</v>
      </c>
      <c r="W78" s="18">
        <v>460</v>
      </c>
      <c r="X78" s="87">
        <v>1.1657915858127499E-2</v>
      </c>
      <c r="Y78" s="88">
        <v>1.1430128663124699E-2</v>
      </c>
      <c r="Z78" s="89">
        <v>11588</v>
      </c>
      <c r="AA78" s="80">
        <v>0</v>
      </c>
      <c r="AB78" s="80">
        <v>0</v>
      </c>
      <c r="AC78" s="187">
        <v>0</v>
      </c>
      <c r="AD78" s="187">
        <v>0</v>
      </c>
      <c r="AE78" s="187">
        <v>0</v>
      </c>
      <c r="AF78" s="291">
        <v>5.8022741904784861E-4</v>
      </c>
      <c r="AG78" s="291">
        <v>2.9662646626833896E-3</v>
      </c>
      <c r="AH78" s="291">
        <v>0</v>
      </c>
      <c r="AI78" s="291">
        <v>1.0651317621092652E-2</v>
      </c>
    </row>
    <row r="79" spans="1:35" s="5" customFormat="1" x14ac:dyDescent="1.25">
      <c r="A79" s="86">
        <v>271</v>
      </c>
      <c r="B79" s="16">
        <v>75</v>
      </c>
      <c r="C79" s="69" t="s">
        <v>488</v>
      </c>
      <c r="D79" s="10" t="s">
        <v>239</v>
      </c>
      <c r="E79" s="10" t="s">
        <v>319</v>
      </c>
      <c r="F79" s="11" t="s">
        <v>26</v>
      </c>
      <c r="G79" s="12">
        <v>315485</v>
      </c>
      <c r="H79" s="12">
        <v>330468.36790700001</v>
      </c>
      <c r="I79" s="12" t="s">
        <v>363</v>
      </c>
      <c r="J79" s="227">
        <v>4</v>
      </c>
      <c r="K79" s="55">
        <v>26925113</v>
      </c>
      <c r="L79" s="55">
        <v>100000000</v>
      </c>
      <c r="M79" s="55">
        <v>12273</v>
      </c>
      <c r="N79" s="272">
        <v>1.68</v>
      </c>
      <c r="O79" s="272">
        <v>6.65</v>
      </c>
      <c r="P79" s="272">
        <v>0</v>
      </c>
      <c r="Q79" s="55">
        <v>22.73</v>
      </c>
      <c r="R79" s="74">
        <v>0</v>
      </c>
      <c r="S79" s="54">
        <v>116</v>
      </c>
      <c r="T79" s="54">
        <v>1</v>
      </c>
      <c r="U79" s="54">
        <v>4</v>
      </c>
      <c r="V79" s="54">
        <v>99</v>
      </c>
      <c r="W79" s="12">
        <v>120</v>
      </c>
      <c r="X79" s="87">
        <v>2.2351028056456307E-4</v>
      </c>
      <c r="Y79" s="88">
        <v>2.1914305228090753E-4</v>
      </c>
      <c r="Z79" s="89">
        <v>11621</v>
      </c>
      <c r="AA79" s="80">
        <v>0</v>
      </c>
      <c r="AB79" s="80">
        <v>0</v>
      </c>
      <c r="AC79" s="187">
        <v>0</v>
      </c>
      <c r="AD79" s="187">
        <v>0</v>
      </c>
      <c r="AE79" s="187">
        <v>0</v>
      </c>
      <c r="AF79" s="291">
        <v>3.7549727134846597E-4</v>
      </c>
      <c r="AG79" s="291">
        <v>1.4863433657543446E-3</v>
      </c>
      <c r="AH79" s="291">
        <v>1</v>
      </c>
      <c r="AI79" s="291">
        <v>5.0803886772325191E-3</v>
      </c>
    </row>
    <row r="80" spans="1:35" s="8" customFormat="1" x14ac:dyDescent="1.25">
      <c r="A80" s="285">
        <v>272</v>
      </c>
      <c r="B80" s="19">
        <v>76</v>
      </c>
      <c r="C80" s="70" t="s">
        <v>489</v>
      </c>
      <c r="D80" s="20" t="s">
        <v>195</v>
      </c>
      <c r="E80" s="20" t="s">
        <v>309</v>
      </c>
      <c r="F80" s="21">
        <v>16</v>
      </c>
      <c r="G80" s="18">
        <v>999966.46</v>
      </c>
      <c r="H80" s="18">
        <v>999966.46</v>
      </c>
      <c r="I80" s="18" t="s">
        <v>365</v>
      </c>
      <c r="J80" s="228">
        <v>3</v>
      </c>
      <c r="K80" s="57">
        <v>99996646</v>
      </c>
      <c r="L80" s="56">
        <v>100000000</v>
      </c>
      <c r="M80" s="57">
        <v>10000</v>
      </c>
      <c r="N80" s="286">
        <v>2.04</v>
      </c>
      <c r="O80" s="286">
        <v>5.75</v>
      </c>
      <c r="P80" s="286">
        <v>0</v>
      </c>
      <c r="Q80" s="57">
        <v>7.41</v>
      </c>
      <c r="R80" s="75">
        <v>0</v>
      </c>
      <c r="S80" s="287">
        <v>306</v>
      </c>
      <c r="T80" s="287">
        <v>10.450783519279238</v>
      </c>
      <c r="U80" s="287">
        <v>30</v>
      </c>
      <c r="V80" s="287">
        <v>89.549216480720759</v>
      </c>
      <c r="W80" s="18">
        <v>336</v>
      </c>
      <c r="X80" s="87">
        <v>7.0680871111649043E-3</v>
      </c>
      <c r="Y80" s="88">
        <v>6.9299818308831591E-3</v>
      </c>
      <c r="Z80" s="89">
        <v>11626</v>
      </c>
      <c r="AA80" s="80">
        <v>0</v>
      </c>
      <c r="AB80" s="80">
        <v>0</v>
      </c>
      <c r="AC80" s="187">
        <v>0</v>
      </c>
      <c r="AD80" s="187">
        <v>0</v>
      </c>
      <c r="AE80" s="187">
        <v>0</v>
      </c>
      <c r="AF80" s="291">
        <v>1.3796953769233599E-3</v>
      </c>
      <c r="AG80" s="291">
        <v>3.8888472633869216E-3</v>
      </c>
      <c r="AH80" s="291">
        <v>0</v>
      </c>
      <c r="AI80" s="291">
        <v>5.0115405602951454E-3</v>
      </c>
    </row>
    <row r="81" spans="1:35" s="114" customFormat="1" ht="49.5" x14ac:dyDescent="1.25">
      <c r="A81" s="105"/>
      <c r="B81" s="16"/>
      <c r="C81" s="118" t="s">
        <v>357</v>
      </c>
      <c r="D81" s="119" t="s">
        <v>26</v>
      </c>
      <c r="E81" s="119" t="s">
        <v>26</v>
      </c>
      <c r="F81" s="108" t="s">
        <v>26</v>
      </c>
      <c r="G81" s="109">
        <v>1485839606.7463634</v>
      </c>
      <c r="H81" s="110">
        <v>1478537663.1100469</v>
      </c>
      <c r="I81" s="111" t="s">
        <v>26</v>
      </c>
      <c r="J81" s="111" t="s">
        <v>26</v>
      </c>
      <c r="K81" s="109">
        <v>4732424850</v>
      </c>
      <c r="L81" s="109" t="s">
        <v>26</v>
      </c>
      <c r="M81" s="109" t="s">
        <v>26</v>
      </c>
      <c r="N81" s="112">
        <v>1.9029400881155789</v>
      </c>
      <c r="O81" s="112">
        <v>5.6425517923053006</v>
      </c>
      <c r="P81" s="112">
        <v>23.077538607826007</v>
      </c>
      <c r="Q81" s="296">
        <v>166.08378451065073</v>
      </c>
      <c r="R81" s="112" t="s">
        <v>26</v>
      </c>
      <c r="S81" s="113">
        <v>2082223</v>
      </c>
      <c r="T81" s="113">
        <v>90.311614332906188</v>
      </c>
      <c r="U81" s="113">
        <v>4607</v>
      </c>
      <c r="V81" s="113">
        <v>9.6883856670938115</v>
      </c>
      <c r="W81" s="113">
        <v>2086830</v>
      </c>
      <c r="X81" s="87">
        <v>90.311614332906188</v>
      </c>
      <c r="Y81" s="88" t="s">
        <v>26</v>
      </c>
      <c r="Z81" s="89"/>
      <c r="AA81" s="80">
        <v>0</v>
      </c>
      <c r="AB81" s="80">
        <v>0</v>
      </c>
      <c r="AC81" s="187">
        <v>0</v>
      </c>
      <c r="AD81" s="187">
        <v>0</v>
      </c>
      <c r="AE81" s="187">
        <v>0</v>
      </c>
      <c r="AF81" s="294">
        <v>1.9029400881155789</v>
      </c>
      <c r="AG81" s="294">
        <v>5.6425517923053006</v>
      </c>
      <c r="AH81" s="294">
        <v>23.077538607826007</v>
      </c>
      <c r="AI81" s="294">
        <v>166.08378451065073</v>
      </c>
    </row>
    <row r="82" spans="1:35" s="5" customFormat="1" x14ac:dyDescent="1.25">
      <c r="A82" s="86">
        <v>65</v>
      </c>
      <c r="B82" s="16">
        <v>77</v>
      </c>
      <c r="C82" s="69" t="s">
        <v>32</v>
      </c>
      <c r="D82" s="10" t="s">
        <v>32</v>
      </c>
      <c r="E82" s="10" t="s">
        <v>27</v>
      </c>
      <c r="F82" s="11" t="s">
        <v>26</v>
      </c>
      <c r="G82" s="12">
        <v>176914.983954</v>
      </c>
      <c r="H82" s="12">
        <v>205353.53984400001</v>
      </c>
      <c r="I82" s="12" t="s">
        <v>124</v>
      </c>
      <c r="J82" s="227">
        <v>130.76666666666665</v>
      </c>
      <c r="K82" s="55">
        <v>10758</v>
      </c>
      <c r="L82" s="55">
        <v>50000</v>
      </c>
      <c r="M82" s="55">
        <v>19088449</v>
      </c>
      <c r="N82" s="272">
        <v>5.55</v>
      </c>
      <c r="O82" s="272">
        <v>24.25</v>
      </c>
      <c r="P82" s="272">
        <v>101.77</v>
      </c>
      <c r="Q82" s="55">
        <v>1808.8449000000001</v>
      </c>
      <c r="R82" s="74">
        <v>165.99137496813665</v>
      </c>
      <c r="S82" s="54">
        <v>70</v>
      </c>
      <c r="T82" s="54">
        <v>5</v>
      </c>
      <c r="U82" s="54">
        <v>7</v>
      </c>
      <c r="V82" s="54">
        <v>95</v>
      </c>
      <c r="W82" s="12">
        <v>77</v>
      </c>
      <c r="X82" s="87">
        <v>0.15693037163355361</v>
      </c>
      <c r="Y82" s="88">
        <v>6.8087910808406742E-4</v>
      </c>
      <c r="Z82" s="89">
        <v>10615</v>
      </c>
      <c r="AA82" s="80">
        <v>0</v>
      </c>
      <c r="AB82" s="80">
        <v>0</v>
      </c>
      <c r="AC82" s="187">
        <v>0</v>
      </c>
      <c r="AD82" s="187">
        <v>0</v>
      </c>
      <c r="AE82" s="187">
        <v>0</v>
      </c>
      <c r="AF82" s="291">
        <v>0.1741927125132445</v>
      </c>
      <c r="AG82" s="291">
        <v>0.76111230242273498</v>
      </c>
      <c r="AH82" s="291">
        <v>3.19416078422935</v>
      </c>
      <c r="AI82" s="291">
        <v>56.772540476891621</v>
      </c>
    </row>
    <row r="83" spans="1:35" s="8" customFormat="1" x14ac:dyDescent="1.25">
      <c r="A83" s="285">
        <v>10</v>
      </c>
      <c r="B83" s="19">
        <v>78</v>
      </c>
      <c r="C83" s="70" t="s">
        <v>490</v>
      </c>
      <c r="D83" s="20" t="s">
        <v>306</v>
      </c>
      <c r="E83" s="20" t="s">
        <v>27</v>
      </c>
      <c r="F83" s="21" t="s">
        <v>24</v>
      </c>
      <c r="G83" s="18">
        <v>563659.31226399995</v>
      </c>
      <c r="H83" s="18">
        <v>734536.58441600006</v>
      </c>
      <c r="I83" s="18" t="s">
        <v>112</v>
      </c>
      <c r="J83" s="228">
        <v>112.3</v>
      </c>
      <c r="K83" s="57">
        <v>165856</v>
      </c>
      <c r="L83" s="56">
        <v>2000000</v>
      </c>
      <c r="M83" s="57">
        <v>4428761</v>
      </c>
      <c r="N83" s="286">
        <v>5.24</v>
      </c>
      <c r="O83" s="286">
        <v>21.42</v>
      </c>
      <c r="P83" s="286">
        <v>78.77</v>
      </c>
      <c r="Q83" s="57">
        <v>342.87610000000001</v>
      </c>
      <c r="R83" s="75">
        <v>36.638585930543194</v>
      </c>
      <c r="S83" s="287">
        <v>589</v>
      </c>
      <c r="T83" s="287">
        <v>78</v>
      </c>
      <c r="U83" s="287">
        <v>7</v>
      </c>
      <c r="V83" s="287">
        <v>22</v>
      </c>
      <c r="W83" s="18">
        <v>596</v>
      </c>
      <c r="X83" s="87">
        <v>8.7567477455281217</v>
      </c>
      <c r="Y83" s="88">
        <v>3.7993197445646949E-2</v>
      </c>
      <c r="Z83" s="89">
        <v>10762</v>
      </c>
      <c r="AA83" s="80">
        <v>0</v>
      </c>
      <c r="AB83" s="80">
        <v>0</v>
      </c>
      <c r="AC83" s="187">
        <v>0</v>
      </c>
      <c r="AD83" s="187">
        <v>0</v>
      </c>
      <c r="AE83" s="187">
        <v>0</v>
      </c>
      <c r="AF83" s="291">
        <v>0.58827382290470986</v>
      </c>
      <c r="AG83" s="291">
        <v>2.4047376501181077</v>
      </c>
      <c r="AH83" s="291">
        <v>8.8431925630160286</v>
      </c>
      <c r="AI83" s="291">
        <v>38.49332712398045</v>
      </c>
    </row>
    <row r="84" spans="1:35" s="5" customFormat="1" x14ac:dyDescent="1.25">
      <c r="A84" s="86">
        <v>32</v>
      </c>
      <c r="B84" s="16">
        <v>79</v>
      </c>
      <c r="C84" s="69" t="s">
        <v>491</v>
      </c>
      <c r="D84" s="10" t="s">
        <v>614</v>
      </c>
      <c r="E84" s="10" t="s">
        <v>27</v>
      </c>
      <c r="F84" s="11" t="s">
        <v>26</v>
      </c>
      <c r="G84" s="12">
        <v>99958.759137999994</v>
      </c>
      <c r="H84" s="12">
        <v>116944.24957</v>
      </c>
      <c r="I84" s="12" t="s">
        <v>103</v>
      </c>
      <c r="J84" s="227">
        <v>111.4</v>
      </c>
      <c r="K84" s="55">
        <v>8234</v>
      </c>
      <c r="L84" s="55">
        <v>200000</v>
      </c>
      <c r="M84" s="55">
        <v>14202605</v>
      </c>
      <c r="N84" s="272">
        <v>4.41</v>
      </c>
      <c r="O84" s="272">
        <v>27.51</v>
      </c>
      <c r="P84" s="272">
        <v>98.98</v>
      </c>
      <c r="Q84" s="55">
        <v>1320.2605000000001</v>
      </c>
      <c r="R84" s="74">
        <v>142.21836624775585</v>
      </c>
      <c r="S84" s="54">
        <v>94</v>
      </c>
      <c r="T84" s="54">
        <v>76</v>
      </c>
      <c r="U84" s="54">
        <v>4</v>
      </c>
      <c r="V84" s="54">
        <v>24</v>
      </c>
      <c r="W84" s="12">
        <v>98</v>
      </c>
      <c r="X84" s="87">
        <v>1.358398736649014</v>
      </c>
      <c r="Y84" s="88">
        <v>5.8937305163071999E-3</v>
      </c>
      <c r="Z84" s="89">
        <v>10767</v>
      </c>
      <c r="AA84" s="80">
        <v>0</v>
      </c>
      <c r="AB84" s="80">
        <v>0</v>
      </c>
      <c r="AC84" s="187">
        <v>0</v>
      </c>
      <c r="AD84" s="187">
        <v>0</v>
      </c>
      <c r="AE84" s="187">
        <v>0</v>
      </c>
      <c r="AF84" s="291">
        <v>7.8822874060817782E-2</v>
      </c>
      <c r="AG84" s="291">
        <v>0.49170459533176802</v>
      </c>
      <c r="AH84" s="291">
        <v>1.7691356178094657</v>
      </c>
      <c r="AI84" s="291">
        <v>23.597897305889415</v>
      </c>
    </row>
    <row r="85" spans="1:35" s="8" customFormat="1" x14ac:dyDescent="1.25">
      <c r="A85" s="285">
        <v>37</v>
      </c>
      <c r="B85" s="19">
        <v>80</v>
      </c>
      <c r="C85" s="70" t="s">
        <v>492</v>
      </c>
      <c r="D85" s="20" t="s">
        <v>39</v>
      </c>
      <c r="E85" s="20" t="s">
        <v>27</v>
      </c>
      <c r="F85" s="21" t="s">
        <v>26</v>
      </c>
      <c r="G85" s="18">
        <v>20960.809839000001</v>
      </c>
      <c r="H85" s="18">
        <v>87861.503631</v>
      </c>
      <c r="I85" s="18" t="s">
        <v>132</v>
      </c>
      <c r="J85" s="228">
        <v>109.76666666666667</v>
      </c>
      <c r="K85" s="57">
        <v>31732</v>
      </c>
      <c r="L85" s="56">
        <v>50000</v>
      </c>
      <c r="M85" s="57">
        <v>2768861</v>
      </c>
      <c r="N85" s="286">
        <v>1.92</v>
      </c>
      <c r="O85" s="286">
        <v>9.2100000000000009</v>
      </c>
      <c r="P85" s="286">
        <v>71.47</v>
      </c>
      <c r="Q85" s="57">
        <v>176.8861</v>
      </c>
      <c r="R85" s="75">
        <v>19.337684785909506</v>
      </c>
      <c r="S85" s="287">
        <v>84</v>
      </c>
      <c r="T85" s="287">
        <v>37</v>
      </c>
      <c r="U85" s="287">
        <v>7</v>
      </c>
      <c r="V85" s="287">
        <v>63</v>
      </c>
      <c r="W85" s="18">
        <v>91</v>
      </c>
      <c r="X85" s="87">
        <v>0.14182055681414532</v>
      </c>
      <c r="Y85" s="88">
        <v>2.1557488651891723E-3</v>
      </c>
      <c r="Z85" s="89">
        <v>10763</v>
      </c>
      <c r="AA85" s="80">
        <v>0</v>
      </c>
      <c r="AB85" s="80">
        <v>0</v>
      </c>
      <c r="AC85" s="187">
        <v>0</v>
      </c>
      <c r="AD85" s="187">
        <v>0</v>
      </c>
      <c r="AE85" s="187">
        <v>0</v>
      </c>
      <c r="AF85" s="291">
        <v>7.3593370022475395E-3</v>
      </c>
      <c r="AG85" s="291">
        <v>3.5301819682656173E-2</v>
      </c>
      <c r="AH85" s="291">
        <v>0.27394365393262066</v>
      </c>
      <c r="AI85" s="291">
        <v>0.67800230255898886</v>
      </c>
    </row>
    <row r="86" spans="1:35" s="5" customFormat="1" x14ac:dyDescent="1.25">
      <c r="A86" s="86">
        <v>17</v>
      </c>
      <c r="B86" s="16">
        <v>81</v>
      </c>
      <c r="C86" s="69" t="s">
        <v>493</v>
      </c>
      <c r="D86" s="10" t="s">
        <v>210</v>
      </c>
      <c r="E86" s="10" t="s">
        <v>27</v>
      </c>
      <c r="F86" s="11" t="s">
        <v>26</v>
      </c>
      <c r="G86" s="12">
        <v>1029730.932023</v>
      </c>
      <c r="H86" s="12">
        <v>1619697.46373</v>
      </c>
      <c r="I86" s="12" t="s">
        <v>104</v>
      </c>
      <c r="J86" s="227">
        <v>94.766666666666666</v>
      </c>
      <c r="K86" s="55">
        <v>238647</v>
      </c>
      <c r="L86" s="55">
        <v>5000000</v>
      </c>
      <c r="M86" s="55">
        <v>6787001</v>
      </c>
      <c r="N86" s="272">
        <v>-0.65</v>
      </c>
      <c r="O86" s="272">
        <v>21.43</v>
      </c>
      <c r="P86" s="272">
        <v>57.61</v>
      </c>
      <c r="Q86" s="55">
        <v>578.70010000000002</v>
      </c>
      <c r="R86" s="74">
        <v>73.278943369679922</v>
      </c>
      <c r="S86" s="54">
        <v>492</v>
      </c>
      <c r="T86" s="54">
        <v>28</v>
      </c>
      <c r="U86" s="54">
        <v>5</v>
      </c>
      <c r="V86" s="54">
        <v>72</v>
      </c>
      <c r="W86" s="12">
        <v>497</v>
      </c>
      <c r="X86" s="87">
        <v>6.9314921993403287</v>
      </c>
      <c r="Y86" s="88">
        <v>3.0073899508751473E-2</v>
      </c>
      <c r="Z86" s="89">
        <v>10885</v>
      </c>
      <c r="AA86" s="80">
        <v>0</v>
      </c>
      <c r="AB86" s="80">
        <v>0</v>
      </c>
      <c r="AC86" s="187">
        <v>0</v>
      </c>
      <c r="AD86" s="187">
        <v>0</v>
      </c>
      <c r="AE86" s="187">
        <v>0</v>
      </c>
      <c r="AF86" s="291">
        <v>-0.16090964034182906</v>
      </c>
      <c r="AG86" s="291">
        <v>5.3050670654236871</v>
      </c>
      <c r="AH86" s="291">
        <v>14.261545200142725</v>
      </c>
      <c r="AI86" s="291">
        <v>143.25911531812386</v>
      </c>
    </row>
    <row r="87" spans="1:35" s="8" customFormat="1" x14ac:dyDescent="1.25">
      <c r="A87" s="285">
        <v>101</v>
      </c>
      <c r="B87" s="19">
        <v>82</v>
      </c>
      <c r="C87" s="70" t="s">
        <v>494</v>
      </c>
      <c r="D87" s="20" t="s">
        <v>232</v>
      </c>
      <c r="E87" s="20" t="s">
        <v>27</v>
      </c>
      <c r="F87" s="21" t="s">
        <v>26</v>
      </c>
      <c r="G87" s="18">
        <v>173121.12607699999</v>
      </c>
      <c r="H87" s="18">
        <v>169991.07304399999</v>
      </c>
      <c r="I87" s="18" t="s">
        <v>84</v>
      </c>
      <c r="J87" s="228">
        <v>94.4</v>
      </c>
      <c r="K87" s="57">
        <v>66860</v>
      </c>
      <c r="L87" s="56">
        <v>200000</v>
      </c>
      <c r="M87" s="57">
        <v>2542492</v>
      </c>
      <c r="N87" s="286">
        <v>8.3425980572843308</v>
      </c>
      <c r="O87" s="286">
        <v>29.084751958489662</v>
      </c>
      <c r="P87" s="286">
        <v>102.75718743595286</v>
      </c>
      <c r="Q87" s="57">
        <v>264.18819999999999</v>
      </c>
      <c r="R87" s="75">
        <v>33.583245762711861</v>
      </c>
      <c r="S87" s="287">
        <v>22</v>
      </c>
      <c r="T87" s="287">
        <v>4</v>
      </c>
      <c r="U87" s="287">
        <v>7</v>
      </c>
      <c r="V87" s="287">
        <v>96</v>
      </c>
      <c r="W87" s="18">
        <v>29</v>
      </c>
      <c r="X87" s="87">
        <v>0.10392521029809133</v>
      </c>
      <c r="Y87" s="88">
        <v>4.5090382287786616E-4</v>
      </c>
      <c r="Z87" s="89">
        <v>10897</v>
      </c>
      <c r="AA87" s="80">
        <v>0</v>
      </c>
      <c r="AB87" s="80">
        <v>0</v>
      </c>
      <c r="AC87" s="187">
        <v>0</v>
      </c>
      <c r="AD87" s="187">
        <v>0</v>
      </c>
      <c r="AE87" s="187">
        <v>0</v>
      </c>
      <c r="AF87" s="291">
        <v>0.21675156438393056</v>
      </c>
      <c r="AG87" s="291">
        <v>0.75565974093846544</v>
      </c>
      <c r="AH87" s="291">
        <v>2.6697655784804475</v>
      </c>
      <c r="AI87" s="291">
        <v>6.8639535608185529</v>
      </c>
    </row>
    <row r="88" spans="1:35" s="5" customFormat="1" x14ac:dyDescent="1.25">
      <c r="A88" s="86">
        <v>111</v>
      </c>
      <c r="B88" s="16" t="s">
        <v>370</v>
      </c>
      <c r="C88" s="69" t="s">
        <v>495</v>
      </c>
      <c r="D88" s="10" t="s">
        <v>21</v>
      </c>
      <c r="E88" s="10" t="s">
        <v>27</v>
      </c>
      <c r="F88" s="11" t="s">
        <v>26</v>
      </c>
      <c r="G88" s="12">
        <v>21794.889236999999</v>
      </c>
      <c r="H88" s="12">
        <v>21794.889236999999</v>
      </c>
      <c r="I88" s="12" t="s">
        <v>105</v>
      </c>
      <c r="J88" s="227">
        <v>90.833333333333343</v>
      </c>
      <c r="K88" s="55">
        <v>9594</v>
      </c>
      <c r="L88" s="55">
        <v>500000</v>
      </c>
      <c r="M88" s="55">
        <v>1000000</v>
      </c>
      <c r="N88" s="272">
        <v>0</v>
      </c>
      <c r="O88" s="272">
        <v>0</v>
      </c>
      <c r="P88" s="272">
        <v>-33.169605719298943</v>
      </c>
      <c r="Q88" s="55">
        <v>168.27460000000002</v>
      </c>
      <c r="R88" s="74">
        <v>22.230772844036697</v>
      </c>
      <c r="S88" s="54">
        <v>591</v>
      </c>
      <c r="T88" s="54">
        <v>25</v>
      </c>
      <c r="U88" s="54">
        <v>43</v>
      </c>
      <c r="V88" s="54">
        <v>75</v>
      </c>
      <c r="W88" s="12">
        <v>634</v>
      </c>
      <c r="X88" s="87">
        <v>8.3277845375171439E-2</v>
      </c>
      <c r="Y88" s="88">
        <v>3.6132040274915146E-4</v>
      </c>
      <c r="Z88" s="89">
        <v>10934</v>
      </c>
      <c r="AA88" s="80">
        <v>0</v>
      </c>
      <c r="AB88" s="80">
        <v>0</v>
      </c>
      <c r="AC88" s="187">
        <v>0</v>
      </c>
      <c r="AD88" s="187">
        <v>0</v>
      </c>
      <c r="AE88" s="187">
        <v>0</v>
      </c>
      <c r="AF88" s="291">
        <v>0</v>
      </c>
      <c r="AG88" s="291">
        <v>0</v>
      </c>
      <c r="AH88" s="291">
        <v>-0.11049173184988716</v>
      </c>
      <c r="AI88" s="291">
        <v>0.56054184477475288</v>
      </c>
    </row>
    <row r="89" spans="1:35" s="8" customFormat="1" x14ac:dyDescent="1.25">
      <c r="A89" s="285">
        <v>112</v>
      </c>
      <c r="B89" s="19" t="s">
        <v>412</v>
      </c>
      <c r="C89" s="70" t="s">
        <v>496</v>
      </c>
      <c r="D89" s="20" t="s">
        <v>21</v>
      </c>
      <c r="E89" s="20" t="s">
        <v>27</v>
      </c>
      <c r="F89" s="21" t="s">
        <v>26</v>
      </c>
      <c r="G89" s="18">
        <v>3074.082371</v>
      </c>
      <c r="H89" s="18">
        <v>3074.082371</v>
      </c>
      <c r="I89" s="18" t="s">
        <v>106</v>
      </c>
      <c r="J89" s="228">
        <v>88.933333333333337</v>
      </c>
      <c r="K89" s="57">
        <v>4960</v>
      </c>
      <c r="L89" s="56">
        <v>200000</v>
      </c>
      <c r="M89" s="57">
        <v>1000000</v>
      </c>
      <c r="N89" s="286">
        <v>0</v>
      </c>
      <c r="O89" s="286">
        <v>0</v>
      </c>
      <c r="P89" s="286">
        <v>-34.939926781393602</v>
      </c>
      <c r="Q89" s="57">
        <v>135.36580000000001</v>
      </c>
      <c r="R89" s="75">
        <v>18.265250374812595</v>
      </c>
      <c r="S89" s="287">
        <v>119</v>
      </c>
      <c r="T89" s="287">
        <v>10</v>
      </c>
      <c r="U89" s="287">
        <v>19</v>
      </c>
      <c r="V89" s="287">
        <v>90</v>
      </c>
      <c r="W89" s="18">
        <v>138</v>
      </c>
      <c r="X89" s="87">
        <v>4.6984034390608609E-3</v>
      </c>
      <c r="Y89" s="88">
        <v>2.03851218199937E-5</v>
      </c>
      <c r="Z89" s="89">
        <v>10980</v>
      </c>
      <c r="AA89" s="80">
        <v>0</v>
      </c>
      <c r="AB89" s="80">
        <v>0</v>
      </c>
      <c r="AC89" s="187">
        <v>0</v>
      </c>
      <c r="AD89" s="187">
        <v>0</v>
      </c>
      <c r="AE89" s="187">
        <v>0</v>
      </c>
      <c r="AF89" s="291">
        <v>0</v>
      </c>
      <c r="AG89" s="291">
        <v>0</v>
      </c>
      <c r="AH89" s="291">
        <v>-1.6416187215023439E-2</v>
      </c>
      <c r="AI89" s="291">
        <v>6.3600314025122465E-2</v>
      </c>
    </row>
    <row r="90" spans="1:35" s="5" customFormat="1" x14ac:dyDescent="1.25">
      <c r="A90" s="86">
        <v>128</v>
      </c>
      <c r="B90" s="16">
        <v>85</v>
      </c>
      <c r="C90" s="69" t="s">
        <v>497</v>
      </c>
      <c r="D90" s="10" t="s">
        <v>34</v>
      </c>
      <c r="E90" s="10" t="s">
        <v>27</v>
      </c>
      <c r="F90" s="11" t="s">
        <v>26</v>
      </c>
      <c r="G90" s="12">
        <v>90684.621776</v>
      </c>
      <c r="H90" s="12">
        <v>116825.148315</v>
      </c>
      <c r="I90" s="12" t="s">
        <v>108</v>
      </c>
      <c r="J90" s="227">
        <v>75.433333333333337</v>
      </c>
      <c r="K90" s="55">
        <v>53595</v>
      </c>
      <c r="L90" s="55">
        <v>100000</v>
      </c>
      <c r="M90" s="55">
        <v>2179777</v>
      </c>
      <c r="N90" s="272">
        <v>14.389942730956193</v>
      </c>
      <c r="O90" s="272">
        <v>30.01544519157655</v>
      </c>
      <c r="P90" s="272">
        <v>90.02470690746506</v>
      </c>
      <c r="Q90" s="55">
        <v>199.57069999999999</v>
      </c>
      <c r="R90" s="74">
        <v>31.747879805567827</v>
      </c>
      <c r="S90" s="54">
        <v>106</v>
      </c>
      <c r="T90" s="54">
        <v>4</v>
      </c>
      <c r="U90" s="54">
        <v>7</v>
      </c>
      <c r="V90" s="54">
        <v>96</v>
      </c>
      <c r="W90" s="12">
        <v>113</v>
      </c>
      <c r="X90" s="87">
        <v>7.1421856979510479E-2</v>
      </c>
      <c r="Y90" s="88">
        <v>3.0988042513192717E-4</v>
      </c>
      <c r="Z90" s="89">
        <v>11131</v>
      </c>
      <c r="AA90" s="80">
        <v>0</v>
      </c>
      <c r="AB90" s="80">
        <v>0</v>
      </c>
      <c r="AC90" s="187">
        <v>0</v>
      </c>
      <c r="AD90" s="187">
        <v>0</v>
      </c>
      <c r="AE90" s="187">
        <v>0</v>
      </c>
      <c r="AF90" s="291">
        <v>0.25693910791842489</v>
      </c>
      <c r="AG90" s="291">
        <v>0.535939708412279</v>
      </c>
      <c r="AH90" s="291">
        <v>1.6074329353418297</v>
      </c>
      <c r="AI90" s="291">
        <v>3.5634274981751979</v>
      </c>
    </row>
    <row r="91" spans="1:35" s="8" customFormat="1" x14ac:dyDescent="1.25">
      <c r="A91" s="285">
        <v>135</v>
      </c>
      <c r="B91" s="19">
        <v>86</v>
      </c>
      <c r="C91" s="70" t="s">
        <v>498</v>
      </c>
      <c r="D91" s="20" t="s">
        <v>50</v>
      </c>
      <c r="E91" s="20" t="s">
        <v>27</v>
      </c>
      <c r="F91" s="21" t="s">
        <v>26</v>
      </c>
      <c r="G91" s="18">
        <v>121707.214706</v>
      </c>
      <c r="H91" s="18">
        <v>137344.14084000001</v>
      </c>
      <c r="I91" s="18" t="s">
        <v>110</v>
      </c>
      <c r="J91" s="228">
        <v>71.2</v>
      </c>
      <c r="K91" s="57">
        <v>16088</v>
      </c>
      <c r="L91" s="56">
        <v>500000</v>
      </c>
      <c r="M91" s="57">
        <v>8537055</v>
      </c>
      <c r="N91" s="286">
        <v>8.02</v>
      </c>
      <c r="O91" s="286">
        <v>26.65</v>
      </c>
      <c r="P91" s="286">
        <v>101.86</v>
      </c>
      <c r="Q91" s="57">
        <v>753.70549999999992</v>
      </c>
      <c r="R91" s="75">
        <v>127.02901685393256</v>
      </c>
      <c r="S91" s="287">
        <v>147</v>
      </c>
      <c r="T91" s="287">
        <v>38</v>
      </c>
      <c r="U91" s="287">
        <v>4</v>
      </c>
      <c r="V91" s="287">
        <v>62</v>
      </c>
      <c r="W91" s="18">
        <v>151</v>
      </c>
      <c r="X91" s="87">
        <v>0.79767969818612194</v>
      </c>
      <c r="Y91" s="88">
        <v>3.4609198702847425E-3</v>
      </c>
      <c r="Z91" s="89">
        <v>11157</v>
      </c>
      <c r="AA91" s="80">
        <v>0</v>
      </c>
      <c r="AB91" s="80">
        <v>0</v>
      </c>
      <c r="AC91" s="187">
        <v>0</v>
      </c>
      <c r="AD91" s="187">
        <v>0</v>
      </c>
      <c r="AE91" s="187">
        <v>0</v>
      </c>
      <c r="AF91" s="291">
        <v>0.16835239945928152</v>
      </c>
      <c r="AG91" s="291">
        <v>0.55942536728053027</v>
      </c>
      <c r="AH91" s="291">
        <v>2.1382014225589048</v>
      </c>
      <c r="AI91" s="291">
        <v>15.821462520032108</v>
      </c>
    </row>
    <row r="92" spans="1:35" s="5" customFormat="1" x14ac:dyDescent="1.25">
      <c r="A92" s="86">
        <v>143</v>
      </c>
      <c r="B92" s="16">
        <v>87</v>
      </c>
      <c r="C92" s="69" t="s">
        <v>499</v>
      </c>
      <c r="D92" s="10" t="s">
        <v>43</v>
      </c>
      <c r="E92" s="10" t="s">
        <v>48</v>
      </c>
      <c r="F92" s="11" t="s">
        <v>26</v>
      </c>
      <c r="G92" s="12">
        <v>158346.83425000001</v>
      </c>
      <c r="H92" s="12">
        <v>170903.64576000001</v>
      </c>
      <c r="I92" s="12" t="s">
        <v>155</v>
      </c>
      <c r="J92" s="227">
        <v>69.099999999999994</v>
      </c>
      <c r="K92" s="55">
        <v>5282630</v>
      </c>
      <c r="L92" s="55">
        <v>50000000</v>
      </c>
      <c r="M92" s="55">
        <v>32352</v>
      </c>
      <c r="N92" s="272">
        <v>-1.58</v>
      </c>
      <c r="O92" s="272">
        <v>17.63</v>
      </c>
      <c r="P92" s="272">
        <v>92.3</v>
      </c>
      <c r="Q92" s="55">
        <v>223.51999999999998</v>
      </c>
      <c r="R92" s="74">
        <v>38.816787264833572</v>
      </c>
      <c r="S92" s="54">
        <v>179</v>
      </c>
      <c r="T92" s="54">
        <v>18.057293431491512</v>
      </c>
      <c r="U92" s="54">
        <v>16</v>
      </c>
      <c r="V92" s="54">
        <v>81.942706568508498</v>
      </c>
      <c r="W92" s="12">
        <v>195</v>
      </c>
      <c r="X92" s="87">
        <v>0.4716705796264693</v>
      </c>
      <c r="Y92" s="88">
        <v>2.0464530875863906E-3</v>
      </c>
      <c r="Z92" s="89">
        <v>11172</v>
      </c>
      <c r="AA92" s="80">
        <v>0</v>
      </c>
      <c r="AB92" s="80">
        <v>0</v>
      </c>
      <c r="AC92" s="187">
        <v>0</v>
      </c>
      <c r="AD92" s="187">
        <v>0</v>
      </c>
      <c r="AE92" s="187">
        <v>0</v>
      </c>
      <c r="AF92" s="291">
        <v>-4.1270831569372439E-2</v>
      </c>
      <c r="AG92" s="291">
        <v>0.46050934213166839</v>
      </c>
      <c r="AH92" s="291">
        <v>2.4109479454766305</v>
      </c>
      <c r="AI92" s="291">
        <v>5.838516628092485</v>
      </c>
    </row>
    <row r="93" spans="1:35" s="8" customFormat="1" x14ac:dyDescent="1.25">
      <c r="A93" s="285">
        <v>145</v>
      </c>
      <c r="B93" s="19">
        <v>88</v>
      </c>
      <c r="C93" s="70" t="s">
        <v>500</v>
      </c>
      <c r="D93" s="20" t="s">
        <v>326</v>
      </c>
      <c r="E93" s="20" t="s">
        <v>27</v>
      </c>
      <c r="F93" s="21" t="s">
        <v>26</v>
      </c>
      <c r="G93" s="18">
        <v>524315.598979</v>
      </c>
      <c r="H93" s="18">
        <v>656363.591258</v>
      </c>
      <c r="I93" s="18" t="s">
        <v>111</v>
      </c>
      <c r="J93" s="228">
        <v>67.133333333333326</v>
      </c>
      <c r="K93" s="57">
        <v>169343</v>
      </c>
      <c r="L93" s="56">
        <v>500000</v>
      </c>
      <c r="M93" s="57">
        <v>3875941</v>
      </c>
      <c r="N93" s="286">
        <v>0.73</v>
      </c>
      <c r="O93" s="286">
        <v>14.65</v>
      </c>
      <c r="P93" s="286">
        <v>110.04</v>
      </c>
      <c r="Q93" s="57">
        <v>287.59410000000003</v>
      </c>
      <c r="R93" s="75">
        <v>51.407088381330695</v>
      </c>
      <c r="S93" s="287">
        <v>1653</v>
      </c>
      <c r="T93" s="287">
        <v>53</v>
      </c>
      <c r="U93" s="287">
        <v>2</v>
      </c>
      <c r="V93" s="287">
        <v>47</v>
      </c>
      <c r="W93" s="18">
        <v>1655</v>
      </c>
      <c r="X93" s="87">
        <v>5.3168591748633069</v>
      </c>
      <c r="Y93" s="88">
        <v>2.3068436626422224E-2</v>
      </c>
      <c r="Z93" s="89">
        <v>11188</v>
      </c>
      <c r="AA93" s="80">
        <v>0</v>
      </c>
      <c r="AB93" s="80">
        <v>0</v>
      </c>
      <c r="AC93" s="187">
        <v>0</v>
      </c>
      <c r="AD93" s="187">
        <v>0</v>
      </c>
      <c r="AE93" s="187">
        <v>0</v>
      </c>
      <c r="AF93" s="291">
        <v>7.3232211276419143E-2</v>
      </c>
      <c r="AG93" s="291">
        <v>1.4696601304103294</v>
      </c>
      <c r="AH93" s="291">
        <v>11.039003464187894</v>
      </c>
      <c r="AI93" s="291">
        <v>28.850893004180296</v>
      </c>
    </row>
    <row r="94" spans="1:35" s="5" customFormat="1" x14ac:dyDescent="1.25">
      <c r="A94" s="86">
        <v>151</v>
      </c>
      <c r="B94" s="16">
        <v>89</v>
      </c>
      <c r="C94" s="69" t="s">
        <v>501</v>
      </c>
      <c r="D94" s="10" t="s">
        <v>18</v>
      </c>
      <c r="E94" s="10" t="s">
        <v>48</v>
      </c>
      <c r="F94" s="11" t="s">
        <v>26</v>
      </c>
      <c r="G94" s="12">
        <v>344755.81664700003</v>
      </c>
      <c r="H94" s="12">
        <v>374413.44447599998</v>
      </c>
      <c r="I94" s="12" t="s">
        <v>217</v>
      </c>
      <c r="J94" s="227">
        <v>64.333333333333343</v>
      </c>
      <c r="K94" s="55">
        <v>14457539</v>
      </c>
      <c r="L94" s="55">
        <v>100000000</v>
      </c>
      <c r="M94" s="55">
        <v>25898</v>
      </c>
      <c r="N94" s="272">
        <v>2.3199999999999998</v>
      </c>
      <c r="O94" s="272">
        <v>16.350000000000001</v>
      </c>
      <c r="P94" s="272">
        <v>156.34</v>
      </c>
      <c r="Q94" s="55">
        <v>158.98000000000002</v>
      </c>
      <c r="R94" s="74">
        <v>29.654300518134715</v>
      </c>
      <c r="S94" s="54">
        <v>6779</v>
      </c>
      <c r="T94" s="54">
        <v>6.8837871566066218</v>
      </c>
      <c r="U94" s="54">
        <v>24</v>
      </c>
      <c r="V94" s="54">
        <v>93.11621284339337</v>
      </c>
      <c r="W94" s="12">
        <v>6803</v>
      </c>
      <c r="X94" s="87">
        <v>0.39392511826283938</v>
      </c>
      <c r="Y94" s="88">
        <v>1.7091362263578886E-3</v>
      </c>
      <c r="Z94" s="89">
        <v>11196</v>
      </c>
      <c r="AA94" s="80">
        <v>0</v>
      </c>
      <c r="AB94" s="80">
        <v>0</v>
      </c>
      <c r="AC94" s="187">
        <v>0</v>
      </c>
      <c r="AD94" s="187">
        <v>0</v>
      </c>
      <c r="AE94" s="187">
        <v>0</v>
      </c>
      <c r="AF94" s="291">
        <v>0.13276213421164221</v>
      </c>
      <c r="AG94" s="291">
        <v>0.93562969584497868</v>
      </c>
      <c r="AH94" s="291">
        <v>8.9465655442448906</v>
      </c>
      <c r="AI94" s="291">
        <v>9.0976396969684838</v>
      </c>
    </row>
    <row r="95" spans="1:35" s="8" customFormat="1" x14ac:dyDescent="1.25">
      <c r="A95" s="285">
        <v>153</v>
      </c>
      <c r="B95" s="19">
        <v>90</v>
      </c>
      <c r="C95" s="70" t="s">
        <v>502</v>
      </c>
      <c r="D95" s="20" t="s">
        <v>74</v>
      </c>
      <c r="E95" s="20" t="s">
        <v>27</v>
      </c>
      <c r="F95" s="21" t="s">
        <v>26</v>
      </c>
      <c r="G95" s="18">
        <v>158126.698336</v>
      </c>
      <c r="H95" s="18">
        <v>175110.57832500001</v>
      </c>
      <c r="I95" s="18" t="s">
        <v>215</v>
      </c>
      <c r="J95" s="228">
        <v>64.266666666666666</v>
      </c>
      <c r="K95" s="57">
        <v>65925</v>
      </c>
      <c r="L95" s="56">
        <v>700000</v>
      </c>
      <c r="M95" s="57">
        <v>2656209</v>
      </c>
      <c r="N95" s="286">
        <v>3.88</v>
      </c>
      <c r="O95" s="286">
        <v>17.04</v>
      </c>
      <c r="P95" s="286">
        <v>60.59</v>
      </c>
      <c r="Q95" s="57">
        <v>165.62090000000001</v>
      </c>
      <c r="R95" s="75">
        <v>30.925064315352699</v>
      </c>
      <c r="S95" s="287">
        <v>122</v>
      </c>
      <c r="T95" s="287">
        <v>1</v>
      </c>
      <c r="U95" s="287">
        <v>6</v>
      </c>
      <c r="V95" s="287">
        <v>99</v>
      </c>
      <c r="W95" s="18">
        <v>128</v>
      </c>
      <c r="X95" s="87">
        <v>2.6763763755311431E-2</v>
      </c>
      <c r="Y95" s="88">
        <v>1.1612084649389097E-4</v>
      </c>
      <c r="Z95" s="89">
        <v>11222</v>
      </c>
      <c r="AA95" s="80">
        <v>0</v>
      </c>
      <c r="AB95" s="80">
        <v>0</v>
      </c>
      <c r="AC95" s="187">
        <v>0</v>
      </c>
      <c r="AD95" s="187">
        <v>0</v>
      </c>
      <c r="AE95" s="187">
        <v>0</v>
      </c>
      <c r="AF95" s="291">
        <v>0.10384340337060835</v>
      </c>
      <c r="AG95" s="291">
        <v>0.45605453439050675</v>
      </c>
      <c r="AH95" s="291">
        <v>1.6216164459343196</v>
      </c>
      <c r="AI95" s="291">
        <v>4.4326386405420592</v>
      </c>
    </row>
    <row r="96" spans="1:35" s="5" customFormat="1" x14ac:dyDescent="1.25">
      <c r="A96" s="86">
        <v>166</v>
      </c>
      <c r="B96" s="16">
        <v>91</v>
      </c>
      <c r="C96" s="69" t="s">
        <v>503</v>
      </c>
      <c r="D96" s="10" t="s">
        <v>160</v>
      </c>
      <c r="E96" s="10" t="s">
        <v>27</v>
      </c>
      <c r="F96" s="11" t="s">
        <v>26</v>
      </c>
      <c r="G96" s="12">
        <v>58315.98861</v>
      </c>
      <c r="H96" s="12">
        <v>62893.773381999999</v>
      </c>
      <c r="I96" s="12" t="s">
        <v>172</v>
      </c>
      <c r="J96" s="227">
        <v>60.06666666666667</v>
      </c>
      <c r="K96" s="55">
        <v>32553</v>
      </c>
      <c r="L96" s="55">
        <v>200000</v>
      </c>
      <c r="M96" s="55">
        <v>1932042</v>
      </c>
      <c r="N96" s="272">
        <v>2.5</v>
      </c>
      <c r="O96" s="272">
        <v>15.53</v>
      </c>
      <c r="P96" s="272">
        <v>51.12</v>
      </c>
      <c r="Q96" s="55">
        <v>93.2042</v>
      </c>
      <c r="R96" s="74">
        <v>18.620150943396226</v>
      </c>
      <c r="S96" s="54">
        <v>90</v>
      </c>
      <c r="T96" s="54">
        <v>4</v>
      </c>
      <c r="U96" s="54">
        <v>6</v>
      </c>
      <c r="V96" s="54">
        <v>96</v>
      </c>
      <c r="W96" s="12">
        <v>96</v>
      </c>
      <c r="X96" s="87">
        <v>3.8450540420278574E-2</v>
      </c>
      <c r="Y96" s="88">
        <v>1.6682665945533275E-4</v>
      </c>
      <c r="Z96" s="89">
        <v>11258</v>
      </c>
      <c r="AA96" s="80">
        <v>0</v>
      </c>
      <c r="AB96" s="80">
        <v>0</v>
      </c>
      <c r="AC96" s="187">
        <v>0</v>
      </c>
      <c r="AD96" s="187">
        <v>0</v>
      </c>
      <c r="AE96" s="187">
        <v>0</v>
      </c>
      <c r="AF96" s="291">
        <v>2.4031587762674108E-2</v>
      </c>
      <c r="AG96" s="291">
        <v>0.14928422318173157</v>
      </c>
      <c r="AH96" s="291">
        <v>0.49139790657116017</v>
      </c>
      <c r="AI96" s="291">
        <v>0.89593796485993205</v>
      </c>
    </row>
    <row r="97" spans="1:35" s="8" customFormat="1" x14ac:dyDescent="1.25">
      <c r="A97" s="285">
        <v>179</v>
      </c>
      <c r="B97" s="19">
        <v>92</v>
      </c>
      <c r="C97" s="70" t="s">
        <v>504</v>
      </c>
      <c r="D97" s="20" t="s">
        <v>41</v>
      </c>
      <c r="E97" s="20" t="s">
        <v>27</v>
      </c>
      <c r="F97" s="21" t="s">
        <v>26</v>
      </c>
      <c r="G97" s="18">
        <v>274152.70697599999</v>
      </c>
      <c r="H97" s="18">
        <v>288611.15676400001</v>
      </c>
      <c r="I97" s="18" t="s">
        <v>175</v>
      </c>
      <c r="J97" s="228">
        <v>52.333333333333329</v>
      </c>
      <c r="K97" s="57">
        <v>185660</v>
      </c>
      <c r="L97" s="56">
        <v>300000</v>
      </c>
      <c r="M97" s="57">
        <v>1554514</v>
      </c>
      <c r="N97" s="286">
        <v>2.36479289633386</v>
      </c>
      <c r="O97" s="286">
        <v>16.280532128868344</v>
      </c>
      <c r="P97" s="286">
        <v>86.532632965161469</v>
      </c>
      <c r="Q97" s="57">
        <v>145.75370000000001</v>
      </c>
      <c r="R97" s="75">
        <v>33.421230573248415</v>
      </c>
      <c r="S97" s="287">
        <v>110</v>
      </c>
      <c r="T97" s="287">
        <v>0</v>
      </c>
      <c r="U97" s="287">
        <v>18</v>
      </c>
      <c r="V97" s="287">
        <v>100</v>
      </c>
      <c r="W97" s="18">
        <v>128</v>
      </c>
      <c r="X97" s="87">
        <v>0</v>
      </c>
      <c r="Y97" s="88">
        <v>0</v>
      </c>
      <c r="Z97" s="89">
        <v>11304</v>
      </c>
      <c r="AA97" s="80">
        <v>0</v>
      </c>
      <c r="AB97" s="80">
        <v>0</v>
      </c>
      <c r="AC97" s="187">
        <v>0</v>
      </c>
      <c r="AD97" s="187">
        <v>0</v>
      </c>
      <c r="AE97" s="187">
        <v>0</v>
      </c>
      <c r="AF97" s="291">
        <v>0.10431362383271019</v>
      </c>
      <c r="AG97" s="291">
        <v>0.71815223519994986</v>
      </c>
      <c r="AH97" s="291">
        <v>3.8170499151852448</v>
      </c>
      <c r="AI97" s="291">
        <v>6.4293565231850165</v>
      </c>
    </row>
    <row r="98" spans="1:35" s="5" customFormat="1" x14ac:dyDescent="1.25">
      <c r="A98" s="86">
        <v>180</v>
      </c>
      <c r="B98" s="16">
        <v>93</v>
      </c>
      <c r="C98" s="69" t="s">
        <v>505</v>
      </c>
      <c r="D98" s="10" t="s">
        <v>178</v>
      </c>
      <c r="E98" s="10" t="s">
        <v>27</v>
      </c>
      <c r="F98" s="11" t="s">
        <v>26</v>
      </c>
      <c r="G98" s="12">
        <v>102563.336753</v>
      </c>
      <c r="H98" s="12">
        <v>107234.333464</v>
      </c>
      <c r="I98" s="12" t="s">
        <v>179</v>
      </c>
      <c r="J98" s="227">
        <v>51.966666666666669</v>
      </c>
      <c r="K98" s="55">
        <v>36300</v>
      </c>
      <c r="L98" s="55">
        <v>200000</v>
      </c>
      <c r="M98" s="55">
        <v>2954113</v>
      </c>
      <c r="N98" s="272">
        <v>0.63</v>
      </c>
      <c r="O98" s="272">
        <v>17.52</v>
      </c>
      <c r="P98" s="272">
        <v>58.91</v>
      </c>
      <c r="Q98" s="55">
        <v>195.41130000000001</v>
      </c>
      <c r="R98" s="74">
        <v>45.123840923669022</v>
      </c>
      <c r="S98" s="54">
        <v>1141</v>
      </c>
      <c r="T98" s="54">
        <v>43</v>
      </c>
      <c r="U98" s="54">
        <v>6</v>
      </c>
      <c r="V98" s="54">
        <v>57</v>
      </c>
      <c r="W98" s="12">
        <v>1147</v>
      </c>
      <c r="X98" s="87">
        <v>0.70475329916604379</v>
      </c>
      <c r="Y98" s="88">
        <v>3.0577369616888216E-3</v>
      </c>
      <c r="Z98" s="89">
        <v>11305</v>
      </c>
      <c r="AA98" s="80">
        <v>0</v>
      </c>
      <c r="AB98" s="80">
        <v>0</v>
      </c>
      <c r="AC98" s="187">
        <v>0</v>
      </c>
      <c r="AD98" s="187">
        <v>0</v>
      </c>
      <c r="AE98" s="187">
        <v>0</v>
      </c>
      <c r="AF98" s="291">
        <v>1.0325455313362967E-2</v>
      </c>
      <c r="AG98" s="291">
        <v>0.28714599538114155</v>
      </c>
      <c r="AH98" s="291">
        <v>0.96551201985747981</v>
      </c>
      <c r="AI98" s="291">
        <v>3.202715310914547</v>
      </c>
    </row>
    <row r="99" spans="1:35" s="8" customFormat="1" x14ac:dyDescent="1.25">
      <c r="A99" s="285">
        <v>140</v>
      </c>
      <c r="B99" s="19">
        <v>94</v>
      </c>
      <c r="C99" s="70" t="s">
        <v>506</v>
      </c>
      <c r="D99" s="20" t="s">
        <v>209</v>
      </c>
      <c r="E99" s="20" t="s">
        <v>27</v>
      </c>
      <c r="F99" s="21" t="s">
        <v>26</v>
      </c>
      <c r="G99" s="18">
        <v>158516.27018399999</v>
      </c>
      <c r="H99" s="18">
        <v>195306.93151200001</v>
      </c>
      <c r="I99" s="18" t="s">
        <v>151</v>
      </c>
      <c r="J99" s="228">
        <v>70.766666666666666</v>
      </c>
      <c r="K99" s="57">
        <v>54428</v>
      </c>
      <c r="L99" s="56">
        <v>200000</v>
      </c>
      <c r="M99" s="57">
        <v>3588354</v>
      </c>
      <c r="N99" s="286">
        <v>9.2100000000000009</v>
      </c>
      <c r="O99" s="286">
        <v>29.73</v>
      </c>
      <c r="P99" s="286">
        <v>78.3</v>
      </c>
      <c r="Q99" s="57">
        <v>258.83539999999999</v>
      </c>
      <c r="R99" s="75">
        <v>43.891071125765428</v>
      </c>
      <c r="S99" s="287">
        <v>70</v>
      </c>
      <c r="T99" s="287">
        <v>4</v>
      </c>
      <c r="U99" s="287">
        <v>6</v>
      </c>
      <c r="V99" s="287">
        <v>96</v>
      </c>
      <c r="W99" s="18">
        <v>76</v>
      </c>
      <c r="X99" s="87">
        <v>0.11940223428559585</v>
      </c>
      <c r="Y99" s="88">
        <v>5.180545100183702E-4</v>
      </c>
      <c r="Z99" s="89">
        <v>11173</v>
      </c>
      <c r="AA99" s="80">
        <v>0</v>
      </c>
      <c r="AB99" s="80">
        <v>0</v>
      </c>
      <c r="AC99" s="187">
        <v>0</v>
      </c>
      <c r="AD99" s="187">
        <v>0</v>
      </c>
      <c r="AE99" s="187">
        <v>0</v>
      </c>
      <c r="AF99" s="291">
        <v>0.27492364444258449</v>
      </c>
      <c r="AG99" s="291">
        <v>0.88745710632769115</v>
      </c>
      <c r="AH99" s="291">
        <v>2.3372987361405388</v>
      </c>
      <c r="AI99" s="291">
        <v>7.7263812680514787</v>
      </c>
    </row>
    <row r="100" spans="1:35" s="5" customFormat="1" x14ac:dyDescent="1.25">
      <c r="A100" s="86">
        <v>165</v>
      </c>
      <c r="B100" s="16">
        <v>95</v>
      </c>
      <c r="C100" s="69" t="s">
        <v>507</v>
      </c>
      <c r="D100" s="10" t="s">
        <v>220</v>
      </c>
      <c r="E100" s="10" t="s">
        <v>27</v>
      </c>
      <c r="F100" s="11" t="s">
        <v>26</v>
      </c>
      <c r="G100" s="12">
        <v>138380.25870100001</v>
      </c>
      <c r="H100" s="12">
        <v>138715.15928299999</v>
      </c>
      <c r="I100" s="12" t="s">
        <v>159</v>
      </c>
      <c r="J100" s="227">
        <v>60.133333333333333</v>
      </c>
      <c r="K100" s="55">
        <v>137641</v>
      </c>
      <c r="L100" s="55">
        <v>500000</v>
      </c>
      <c r="M100" s="55">
        <v>1007804</v>
      </c>
      <c r="N100" s="272">
        <v>5.9535505624509488</v>
      </c>
      <c r="O100" s="272">
        <v>17.887421255842309</v>
      </c>
      <c r="P100" s="272">
        <v>32.182480038749048</v>
      </c>
      <c r="Q100" s="55">
        <v>54.428600000000003</v>
      </c>
      <c r="R100" s="74">
        <v>10.86158314855876</v>
      </c>
      <c r="S100" s="54">
        <v>151</v>
      </c>
      <c r="T100" s="54">
        <v>2</v>
      </c>
      <c r="U100" s="54">
        <v>6</v>
      </c>
      <c r="V100" s="54">
        <v>98</v>
      </c>
      <c r="W100" s="12">
        <v>157</v>
      </c>
      <c r="X100" s="87">
        <v>4.240223278162264E-2</v>
      </c>
      <c r="Y100" s="88">
        <v>1.8397200068155133E-4</v>
      </c>
      <c r="Z100" s="89">
        <v>11239</v>
      </c>
      <c r="AA100" s="80">
        <v>0</v>
      </c>
      <c r="AB100" s="80">
        <v>0</v>
      </c>
      <c r="AC100" s="187">
        <v>0</v>
      </c>
      <c r="AD100" s="187">
        <v>0</v>
      </c>
      <c r="AE100" s="187">
        <v>0</v>
      </c>
      <c r="AF100" s="291">
        <v>0.12622191841310276</v>
      </c>
      <c r="AG100" s="291">
        <v>0.37923329997658517</v>
      </c>
      <c r="AH100" s="291">
        <v>0.68230450504648055</v>
      </c>
      <c r="AI100" s="291">
        <v>1.153947083588913</v>
      </c>
    </row>
    <row r="101" spans="1:35" s="8" customFormat="1" x14ac:dyDescent="1.25">
      <c r="A101" s="285">
        <v>204</v>
      </c>
      <c r="B101" s="19">
        <v>96</v>
      </c>
      <c r="C101" s="70" t="s">
        <v>508</v>
      </c>
      <c r="D101" s="20" t="s">
        <v>42</v>
      </c>
      <c r="E101" s="20" t="s">
        <v>48</v>
      </c>
      <c r="F101" s="21" t="s">
        <v>26</v>
      </c>
      <c r="G101" s="18">
        <v>759868.52394099999</v>
      </c>
      <c r="H101" s="18">
        <v>821731.00082299998</v>
      </c>
      <c r="I101" s="18" t="s">
        <v>212</v>
      </c>
      <c r="J101" s="228">
        <v>45.2</v>
      </c>
      <c r="K101" s="57">
        <v>28410000</v>
      </c>
      <c r="L101" s="56">
        <v>50000000</v>
      </c>
      <c r="M101" s="57">
        <v>28925</v>
      </c>
      <c r="N101" s="286">
        <v>2.0099999999999998</v>
      </c>
      <c r="O101" s="286">
        <v>14.61</v>
      </c>
      <c r="P101" s="286">
        <v>178.31</v>
      </c>
      <c r="Q101" s="57">
        <v>189.25</v>
      </c>
      <c r="R101" s="75">
        <v>50.243362831858398</v>
      </c>
      <c r="S101" s="287">
        <v>76</v>
      </c>
      <c r="T101" s="287">
        <v>12.813938753959873</v>
      </c>
      <c r="U101" s="287">
        <v>7</v>
      </c>
      <c r="V101" s="287">
        <v>87.186061246040126</v>
      </c>
      <c r="W101" s="18">
        <v>83</v>
      </c>
      <c r="X101" s="87">
        <v>1.6093374618188716</v>
      </c>
      <c r="Y101" s="88">
        <v>6.9824868456197717E-3</v>
      </c>
      <c r="Z101" s="89">
        <v>11327</v>
      </c>
      <c r="AA101" s="80">
        <v>0</v>
      </c>
      <c r="AB101" s="80">
        <v>0</v>
      </c>
      <c r="AC101" s="187">
        <v>0</v>
      </c>
      <c r="AD101" s="187">
        <v>0</v>
      </c>
      <c r="AE101" s="187">
        <v>0</v>
      </c>
      <c r="AF101" s="291">
        <v>0.25244137344236145</v>
      </c>
      <c r="AG101" s="291">
        <v>1.8349096845735826</v>
      </c>
      <c r="AH101" s="291">
        <v>22.394438456968892</v>
      </c>
      <c r="AI101" s="291">
        <v>23.768422847744731</v>
      </c>
    </row>
    <row r="102" spans="1:35" s="5" customFormat="1" x14ac:dyDescent="1.25">
      <c r="A102" s="86">
        <v>213</v>
      </c>
      <c r="B102" s="16">
        <v>97</v>
      </c>
      <c r="C102" s="69" t="s">
        <v>509</v>
      </c>
      <c r="D102" s="10" t="s">
        <v>242</v>
      </c>
      <c r="E102" s="10" t="s">
        <v>27</v>
      </c>
      <c r="F102" s="11" t="s">
        <v>26</v>
      </c>
      <c r="G102" s="12">
        <v>294068.70712500002</v>
      </c>
      <c r="H102" s="12">
        <v>338117.05595200002</v>
      </c>
      <c r="I102" s="12" t="s">
        <v>228</v>
      </c>
      <c r="J102" s="227">
        <v>41.3</v>
      </c>
      <c r="K102" s="55">
        <v>236215</v>
      </c>
      <c r="L102" s="55">
        <v>500000</v>
      </c>
      <c r="M102" s="55">
        <v>1431395</v>
      </c>
      <c r="N102" s="272">
        <v>4.7725321385777848</v>
      </c>
      <c r="O102" s="272">
        <v>26.427994792356706</v>
      </c>
      <c r="P102" s="272">
        <v>65.37002729365841</v>
      </c>
      <c r="Q102" s="55">
        <v>120.65650000000001</v>
      </c>
      <c r="R102" s="74">
        <v>35.057578692493955</v>
      </c>
      <c r="S102" s="54">
        <v>99</v>
      </c>
      <c r="T102" s="54">
        <v>0</v>
      </c>
      <c r="U102" s="54">
        <v>11</v>
      </c>
      <c r="V102" s="54">
        <v>100</v>
      </c>
      <c r="W102" s="12">
        <v>110</v>
      </c>
      <c r="X102" s="87">
        <v>0</v>
      </c>
      <c r="Y102" s="88">
        <v>0</v>
      </c>
      <c r="Z102" s="89">
        <v>11381</v>
      </c>
      <c r="AA102" s="80">
        <v>0</v>
      </c>
      <c r="AB102" s="80">
        <v>0</v>
      </c>
      <c r="AC102" s="187">
        <v>0</v>
      </c>
      <c r="AD102" s="187">
        <v>0</v>
      </c>
      <c r="AE102" s="187">
        <v>0</v>
      </c>
      <c r="AF102" s="291">
        <v>0.24663275023610315</v>
      </c>
      <c r="AG102" s="291">
        <v>1.3657339227068492</v>
      </c>
      <c r="AH102" s="291">
        <v>3.3781626076694322</v>
      </c>
      <c r="AI102" s="291">
        <v>6.2352318569676983</v>
      </c>
    </row>
    <row r="103" spans="1:35" s="114" customFormat="1" x14ac:dyDescent="1.25">
      <c r="A103" s="120"/>
      <c r="B103" s="280"/>
      <c r="C103" s="121" t="s">
        <v>28</v>
      </c>
      <c r="D103" s="106"/>
      <c r="E103" s="107" t="s">
        <v>26</v>
      </c>
      <c r="F103" s="122" t="s">
        <v>24</v>
      </c>
      <c r="G103" s="113">
        <v>5273017.471886999</v>
      </c>
      <c r="H103" s="110">
        <v>6542823.345997001</v>
      </c>
      <c r="I103" s="123" t="s">
        <v>26</v>
      </c>
      <c r="J103" s="123" t="s">
        <v>26</v>
      </c>
      <c r="K103" s="113">
        <v>49674558</v>
      </c>
      <c r="L103" s="109" t="s">
        <v>26</v>
      </c>
      <c r="M103" s="109" t="s">
        <v>26</v>
      </c>
      <c r="N103" s="112">
        <v>2.6372394486330242</v>
      </c>
      <c r="O103" s="112">
        <v>19.792718419735245</v>
      </c>
      <c r="P103" s="112">
        <v>92.714767383729409</v>
      </c>
      <c r="Q103" s="296">
        <v>387.30554909036562</v>
      </c>
      <c r="R103" s="112"/>
      <c r="S103" s="113">
        <v>12784</v>
      </c>
      <c r="T103" s="113">
        <v>27.129957029223458</v>
      </c>
      <c r="U103" s="113">
        <v>218</v>
      </c>
      <c r="V103" s="113">
        <v>72.870042970776538</v>
      </c>
      <c r="W103" s="113">
        <v>13002</v>
      </c>
      <c r="X103" s="87">
        <v>27.129957029223458</v>
      </c>
      <c r="Y103" s="88" t="s">
        <v>26</v>
      </c>
      <c r="Z103" s="89" t="e">
        <v>#N/A</v>
      </c>
      <c r="AA103" s="80">
        <v>0</v>
      </c>
      <c r="AB103" s="80">
        <v>0</v>
      </c>
      <c r="AC103" s="187">
        <v>0</v>
      </c>
      <c r="AD103" s="187">
        <v>0</v>
      </c>
      <c r="AE103" s="187">
        <v>0</v>
      </c>
      <c r="AF103" s="293">
        <v>2.6372394486330242</v>
      </c>
      <c r="AG103" s="293">
        <v>19.792718419735245</v>
      </c>
      <c r="AH103" s="293">
        <v>92.714767383729409</v>
      </c>
      <c r="AI103" s="293">
        <v>387.30554909036562</v>
      </c>
    </row>
    <row r="104" spans="1:35" s="5" customFormat="1" x14ac:dyDescent="1.25">
      <c r="A104" s="86">
        <v>26</v>
      </c>
      <c r="B104" s="16">
        <v>98</v>
      </c>
      <c r="C104" s="69" t="s">
        <v>510</v>
      </c>
      <c r="D104" s="10" t="s">
        <v>362</v>
      </c>
      <c r="E104" s="10" t="s">
        <v>236</v>
      </c>
      <c r="F104" s="11" t="s">
        <v>26</v>
      </c>
      <c r="G104" s="12">
        <v>257133.385725</v>
      </c>
      <c r="H104" s="12">
        <v>299469.49306800001</v>
      </c>
      <c r="I104" s="12" t="s">
        <v>120</v>
      </c>
      <c r="J104" s="227">
        <v>135.43333333333334</v>
      </c>
      <c r="K104" s="55">
        <v>9689</v>
      </c>
      <c r="L104" s="55">
        <v>50000</v>
      </c>
      <c r="M104" s="55">
        <v>30908194</v>
      </c>
      <c r="N104" s="272">
        <v>1.44</v>
      </c>
      <c r="O104" s="272">
        <v>29.11</v>
      </c>
      <c r="P104" s="272">
        <v>124.9</v>
      </c>
      <c r="Q104" s="55">
        <v>2990.8194000000003</v>
      </c>
      <c r="R104" s="74">
        <v>264.99999606202317</v>
      </c>
      <c r="S104" s="54">
        <v>59</v>
      </c>
      <c r="T104" s="54">
        <v>94</v>
      </c>
      <c r="U104" s="54">
        <v>5</v>
      </c>
      <c r="V104" s="54">
        <v>6</v>
      </c>
      <c r="W104" s="12">
        <v>64</v>
      </c>
      <c r="X104" s="87">
        <v>1.2280591117853574</v>
      </c>
      <c r="Y104" s="88">
        <v>1.8667160079521381E-2</v>
      </c>
      <c r="Z104" s="89">
        <v>10589</v>
      </c>
      <c r="AA104" s="80">
        <v>0</v>
      </c>
      <c r="AB104" s="80">
        <v>0</v>
      </c>
      <c r="AC104" s="187">
        <v>0</v>
      </c>
      <c r="AD104" s="187">
        <v>0</v>
      </c>
      <c r="AE104" s="187">
        <v>0</v>
      </c>
      <c r="AF104" s="291">
        <v>1.8812820435860796E-2</v>
      </c>
      <c r="AG104" s="291">
        <v>0.3803063908943804</v>
      </c>
      <c r="AH104" s="291">
        <v>1.6317508836382038</v>
      </c>
      <c r="AI104" s="291">
        <v>39.073436339089533</v>
      </c>
    </row>
    <row r="105" spans="1:35" s="8" customFormat="1" x14ac:dyDescent="1.25">
      <c r="A105" s="285">
        <v>44</v>
      </c>
      <c r="B105" s="19">
        <v>99</v>
      </c>
      <c r="C105" s="70" t="s">
        <v>511</v>
      </c>
      <c r="D105" s="20" t="s">
        <v>337</v>
      </c>
      <c r="E105" s="20" t="s">
        <v>236</v>
      </c>
      <c r="F105" s="21" t="s">
        <v>26</v>
      </c>
      <c r="G105" s="18">
        <v>115813.352206</v>
      </c>
      <c r="H105" s="18">
        <v>143286.053594</v>
      </c>
      <c r="I105" s="18" t="s">
        <v>120</v>
      </c>
      <c r="J105" s="228">
        <v>135.43333333333334</v>
      </c>
      <c r="K105" s="57">
        <v>7082</v>
      </c>
      <c r="L105" s="56">
        <v>50000</v>
      </c>
      <c r="M105" s="57">
        <v>20232427</v>
      </c>
      <c r="N105" s="286">
        <v>3.42</v>
      </c>
      <c r="O105" s="286">
        <v>34.01</v>
      </c>
      <c r="P105" s="286">
        <v>122.88</v>
      </c>
      <c r="Q105" s="57">
        <v>1923.2427000000002</v>
      </c>
      <c r="R105" s="75">
        <v>170.40791828698008</v>
      </c>
      <c r="S105" s="287">
        <v>81</v>
      </c>
      <c r="T105" s="287">
        <v>16</v>
      </c>
      <c r="U105" s="287">
        <v>7</v>
      </c>
      <c r="V105" s="287">
        <v>84</v>
      </c>
      <c r="W105" s="18">
        <v>88</v>
      </c>
      <c r="X105" s="87">
        <v>0.10001444627264253</v>
      </c>
      <c r="Y105" s="88">
        <v>1.5202734631575485E-3</v>
      </c>
      <c r="Z105" s="89">
        <v>10591</v>
      </c>
      <c r="AA105" s="80">
        <v>0</v>
      </c>
      <c r="AB105" s="80">
        <v>0</v>
      </c>
      <c r="AC105" s="187">
        <v>0</v>
      </c>
      <c r="AD105" s="187">
        <v>0</v>
      </c>
      <c r="AE105" s="187">
        <v>0</v>
      </c>
      <c r="AF105" s="291">
        <v>2.1378087890777341E-2</v>
      </c>
      <c r="AG105" s="291">
        <v>0.21259320735828577</v>
      </c>
      <c r="AH105" s="291">
        <v>0.76811094737389463</v>
      </c>
      <c r="AI105" s="291">
        <v>12.022003355525124</v>
      </c>
    </row>
    <row r="106" spans="1:35" s="5" customFormat="1" x14ac:dyDescent="1.25">
      <c r="A106" s="86">
        <v>36</v>
      </c>
      <c r="B106" s="16">
        <v>100</v>
      </c>
      <c r="C106" s="69" t="s">
        <v>512</v>
      </c>
      <c r="D106" s="10" t="s">
        <v>47</v>
      </c>
      <c r="E106" s="10" t="s">
        <v>236</v>
      </c>
      <c r="F106" s="11" t="s">
        <v>26</v>
      </c>
      <c r="G106" s="12">
        <v>578155.70584399998</v>
      </c>
      <c r="H106" s="12">
        <v>730696.26979100006</v>
      </c>
      <c r="I106" s="12" t="s">
        <v>121</v>
      </c>
      <c r="J106" s="227">
        <v>133.86666666666667</v>
      </c>
      <c r="K106" s="55">
        <v>12324</v>
      </c>
      <c r="L106" s="55">
        <v>50000</v>
      </c>
      <c r="M106" s="55">
        <v>59290511</v>
      </c>
      <c r="N106" s="272">
        <v>10.94</v>
      </c>
      <c r="O106" s="272">
        <v>46.39</v>
      </c>
      <c r="P106" s="272">
        <v>178.59</v>
      </c>
      <c r="Q106" s="55">
        <v>5829.0511000000006</v>
      </c>
      <c r="R106" s="74">
        <v>522.52450099601595</v>
      </c>
      <c r="S106" s="54">
        <v>425</v>
      </c>
      <c r="T106" s="54">
        <v>71</v>
      </c>
      <c r="U106" s="54">
        <v>5</v>
      </c>
      <c r="V106" s="54">
        <v>29</v>
      </c>
      <c r="W106" s="12">
        <v>430</v>
      </c>
      <c r="X106" s="87">
        <v>2.2632580290590494</v>
      </c>
      <c r="Y106" s="88">
        <v>3.4402741304761897E-2</v>
      </c>
      <c r="Z106" s="89">
        <v>10596</v>
      </c>
      <c r="AA106" s="80">
        <v>0</v>
      </c>
      <c r="AB106" s="80">
        <v>0</v>
      </c>
      <c r="AC106" s="187">
        <v>0</v>
      </c>
      <c r="AD106" s="187">
        <v>0</v>
      </c>
      <c r="AE106" s="187">
        <v>0</v>
      </c>
      <c r="AF106" s="291">
        <v>0.34873299771698596</v>
      </c>
      <c r="AG106" s="291">
        <v>1.4787681685640748</v>
      </c>
      <c r="AH106" s="291">
        <v>5.6928908649247276</v>
      </c>
      <c r="AI106" s="291">
        <v>185.81192540662659</v>
      </c>
    </row>
    <row r="107" spans="1:35" s="8" customFormat="1" x14ac:dyDescent="1.25">
      <c r="A107" s="285">
        <v>20</v>
      </c>
      <c r="B107" s="19">
        <v>101</v>
      </c>
      <c r="C107" s="70" t="s">
        <v>513</v>
      </c>
      <c r="D107" s="20" t="s">
        <v>306</v>
      </c>
      <c r="E107" s="20" t="s">
        <v>236</v>
      </c>
      <c r="F107" s="21" t="s">
        <v>26</v>
      </c>
      <c r="G107" s="18">
        <v>1078104.8376800001</v>
      </c>
      <c r="H107" s="18">
        <v>1499736.323478</v>
      </c>
      <c r="I107" s="18" t="s">
        <v>122</v>
      </c>
      <c r="J107" s="228">
        <v>133.76666666666665</v>
      </c>
      <c r="K107" s="57">
        <v>33779</v>
      </c>
      <c r="L107" s="56">
        <v>50000</v>
      </c>
      <c r="M107" s="57">
        <v>44398482</v>
      </c>
      <c r="N107" s="286">
        <v>5.62</v>
      </c>
      <c r="O107" s="286">
        <v>33</v>
      </c>
      <c r="P107" s="286">
        <v>132.38</v>
      </c>
      <c r="Q107" s="57">
        <v>4339.8482000000004</v>
      </c>
      <c r="R107" s="75">
        <v>389.32104460503376</v>
      </c>
      <c r="S107" s="287">
        <v>725</v>
      </c>
      <c r="T107" s="287">
        <v>64</v>
      </c>
      <c r="U107" s="287">
        <v>7</v>
      </c>
      <c r="V107" s="287">
        <v>36</v>
      </c>
      <c r="W107" s="18">
        <v>732</v>
      </c>
      <c r="X107" s="87">
        <v>4.1872965075200259</v>
      </c>
      <c r="Y107" s="88">
        <v>6.3649162695972039E-2</v>
      </c>
      <c r="Z107" s="89">
        <v>10600</v>
      </c>
      <c r="AA107" s="80">
        <v>0</v>
      </c>
      <c r="AB107" s="80">
        <v>0</v>
      </c>
      <c r="AC107" s="187">
        <v>0</v>
      </c>
      <c r="AD107" s="187">
        <v>0</v>
      </c>
      <c r="AE107" s="187">
        <v>0</v>
      </c>
      <c r="AF107" s="291">
        <v>0.36769697456660227</v>
      </c>
      <c r="AG107" s="291">
        <v>2.1590747616900132</v>
      </c>
      <c r="AH107" s="291">
        <v>8.6611611197734533</v>
      </c>
      <c r="AI107" s="291">
        <v>283.941112672298</v>
      </c>
    </row>
    <row r="108" spans="1:35" s="5" customFormat="1" x14ac:dyDescent="1.25">
      <c r="A108" s="86">
        <v>25</v>
      </c>
      <c r="B108" s="16">
        <v>102</v>
      </c>
      <c r="C108" s="69" t="s">
        <v>514</v>
      </c>
      <c r="D108" s="10" t="s">
        <v>21</v>
      </c>
      <c r="E108" s="10" t="s">
        <v>236</v>
      </c>
      <c r="F108" s="11" t="s">
        <v>26</v>
      </c>
      <c r="G108" s="12">
        <v>365279.70959300001</v>
      </c>
      <c r="H108" s="12">
        <v>495209.69594000001</v>
      </c>
      <c r="I108" s="12" t="s">
        <v>123</v>
      </c>
      <c r="J108" s="227">
        <v>130.93333333333334</v>
      </c>
      <c r="K108" s="55">
        <v>8714</v>
      </c>
      <c r="L108" s="55">
        <v>50000</v>
      </c>
      <c r="M108" s="55">
        <v>56829205</v>
      </c>
      <c r="N108" s="272">
        <v>7.49</v>
      </c>
      <c r="O108" s="272">
        <v>38.340000000000003</v>
      </c>
      <c r="P108" s="272">
        <v>150.47</v>
      </c>
      <c r="Q108" s="55">
        <v>5582.9205000000002</v>
      </c>
      <c r="R108" s="74">
        <v>511.67295824847253</v>
      </c>
      <c r="S108" s="54">
        <v>463</v>
      </c>
      <c r="T108" s="54">
        <v>90</v>
      </c>
      <c r="U108" s="54">
        <v>2</v>
      </c>
      <c r="V108" s="54">
        <v>10</v>
      </c>
      <c r="W108" s="12">
        <v>465</v>
      </c>
      <c r="X108" s="87">
        <v>1.9443322490825903</v>
      </c>
      <c r="Y108" s="88">
        <v>2.955489763732504E-2</v>
      </c>
      <c r="Z108" s="89">
        <v>10616</v>
      </c>
      <c r="AA108" s="80">
        <v>0</v>
      </c>
      <c r="AB108" s="80">
        <v>0</v>
      </c>
      <c r="AC108" s="187">
        <v>0</v>
      </c>
      <c r="AD108" s="187">
        <v>0</v>
      </c>
      <c r="AE108" s="187">
        <v>0</v>
      </c>
      <c r="AF108" s="291">
        <v>0.16181165050698448</v>
      </c>
      <c r="AG108" s="291">
        <v>0.82828553810918359</v>
      </c>
      <c r="AH108" s="291">
        <v>3.2507074835495264</v>
      </c>
      <c r="AI108" s="291">
        <v>120.61169302460334</v>
      </c>
    </row>
    <row r="109" spans="1:35" s="8" customFormat="1" x14ac:dyDescent="1.25">
      <c r="A109" s="285">
        <v>19</v>
      </c>
      <c r="B109" s="19">
        <v>103</v>
      </c>
      <c r="C109" s="70" t="s">
        <v>515</v>
      </c>
      <c r="D109" s="20" t="s">
        <v>33</v>
      </c>
      <c r="E109" s="20" t="s">
        <v>236</v>
      </c>
      <c r="F109" s="21" t="s">
        <v>26</v>
      </c>
      <c r="G109" s="18">
        <v>41940.626287999999</v>
      </c>
      <c r="H109" s="18">
        <v>46017.31061</v>
      </c>
      <c r="I109" s="18" t="s">
        <v>125</v>
      </c>
      <c r="J109" s="228">
        <v>126.33333333333333</v>
      </c>
      <c r="K109" s="57">
        <v>5090</v>
      </c>
      <c r="L109" s="56">
        <v>50000</v>
      </c>
      <c r="M109" s="57">
        <v>9040729</v>
      </c>
      <c r="N109" s="286">
        <v>4.6100000000000003</v>
      </c>
      <c r="O109" s="286">
        <v>21.45</v>
      </c>
      <c r="P109" s="286">
        <v>63.75</v>
      </c>
      <c r="Q109" s="57">
        <v>804.07290000000012</v>
      </c>
      <c r="R109" s="75">
        <v>76.376317678100278</v>
      </c>
      <c r="S109" s="287">
        <v>31</v>
      </c>
      <c r="T109" s="287">
        <v>36</v>
      </c>
      <c r="U109" s="287">
        <v>14</v>
      </c>
      <c r="V109" s="287">
        <v>64</v>
      </c>
      <c r="W109" s="18">
        <v>45</v>
      </c>
      <c r="X109" s="87">
        <v>7.2270750567786993E-2</v>
      </c>
      <c r="Y109" s="88">
        <v>1.0985543423514266E-3</v>
      </c>
      <c r="Z109" s="89">
        <v>10630</v>
      </c>
      <c r="AA109" s="80">
        <v>0</v>
      </c>
      <c r="AB109" s="80">
        <v>0</v>
      </c>
      <c r="AC109" s="187">
        <v>0</v>
      </c>
      <c r="AD109" s="187">
        <v>0</v>
      </c>
      <c r="AE109" s="187">
        <v>0</v>
      </c>
      <c r="AF109" s="291">
        <v>9.2546711143749461E-3</v>
      </c>
      <c r="AG109" s="291">
        <v>4.3061322213306413E-2</v>
      </c>
      <c r="AH109" s="291">
        <v>0.12797945413045614</v>
      </c>
      <c r="AI109" s="291">
        <v>1.6141931109504761</v>
      </c>
    </row>
    <row r="110" spans="1:35" s="5" customFormat="1" x14ac:dyDescent="1.25">
      <c r="A110" s="86">
        <v>27</v>
      </c>
      <c r="B110" s="16">
        <v>104</v>
      </c>
      <c r="C110" s="69" t="s">
        <v>516</v>
      </c>
      <c r="D110" s="10" t="s">
        <v>367</v>
      </c>
      <c r="E110" s="10" t="s">
        <v>236</v>
      </c>
      <c r="F110" s="11" t="s">
        <v>26</v>
      </c>
      <c r="G110" s="12">
        <v>198813.6925</v>
      </c>
      <c r="H110" s="12">
        <v>290966.01605199999</v>
      </c>
      <c r="I110" s="12" t="s">
        <v>126</v>
      </c>
      <c r="J110" s="227">
        <v>121.5</v>
      </c>
      <c r="K110" s="55">
        <v>20208</v>
      </c>
      <c r="L110" s="55">
        <v>50000</v>
      </c>
      <c r="M110" s="55">
        <v>14398555</v>
      </c>
      <c r="N110" s="272">
        <v>10.31</v>
      </c>
      <c r="O110" s="272">
        <v>46.45</v>
      </c>
      <c r="P110" s="272">
        <v>165.28</v>
      </c>
      <c r="Q110" s="55">
        <v>1339.8554999999999</v>
      </c>
      <c r="R110" s="74">
        <v>132.3314074074074</v>
      </c>
      <c r="S110" s="54">
        <v>105</v>
      </c>
      <c r="T110" s="54">
        <v>10</v>
      </c>
      <c r="U110" s="54">
        <v>5</v>
      </c>
      <c r="V110" s="54">
        <v>90</v>
      </c>
      <c r="W110" s="12">
        <v>110</v>
      </c>
      <c r="X110" s="87">
        <v>0.1269349155486135</v>
      </c>
      <c r="Y110" s="88">
        <v>1.9294790987558293E-3</v>
      </c>
      <c r="Z110" s="89">
        <v>10706</v>
      </c>
      <c r="AA110" s="80">
        <v>0</v>
      </c>
      <c r="AB110" s="80">
        <v>0</v>
      </c>
      <c r="AC110" s="187">
        <v>0</v>
      </c>
      <c r="AD110" s="187">
        <v>0</v>
      </c>
      <c r="AE110" s="187">
        <v>0</v>
      </c>
      <c r="AF110" s="291">
        <v>0.13086989793062054</v>
      </c>
      <c r="AG110" s="291">
        <v>0.5896126827233098</v>
      </c>
      <c r="AH110" s="291">
        <v>2.0979802841874839</v>
      </c>
      <c r="AI110" s="291">
        <v>17.007444473984531</v>
      </c>
    </row>
    <row r="111" spans="1:35" s="8" customFormat="1" x14ac:dyDescent="1.25">
      <c r="A111" s="285">
        <v>22</v>
      </c>
      <c r="B111" s="19">
        <v>105</v>
      </c>
      <c r="C111" s="70" t="s">
        <v>517</v>
      </c>
      <c r="D111" s="20" t="s">
        <v>35</v>
      </c>
      <c r="E111" s="20" t="s">
        <v>236</v>
      </c>
      <c r="F111" s="21" t="s">
        <v>26</v>
      </c>
      <c r="G111" s="18">
        <v>1787160.177076</v>
      </c>
      <c r="H111" s="18">
        <v>1900350.038674</v>
      </c>
      <c r="I111" s="18" t="s">
        <v>128</v>
      </c>
      <c r="J111" s="228">
        <v>119.4</v>
      </c>
      <c r="K111" s="57">
        <v>61660</v>
      </c>
      <c r="L111" s="56">
        <v>100000</v>
      </c>
      <c r="M111" s="57">
        <v>30819818</v>
      </c>
      <c r="N111" s="286">
        <v>14.17</v>
      </c>
      <c r="O111" s="286">
        <v>32.1</v>
      </c>
      <c r="P111" s="286">
        <v>107.06</v>
      </c>
      <c r="Q111" s="57">
        <v>2981.9818</v>
      </c>
      <c r="R111" s="75">
        <v>299.69666331658289</v>
      </c>
      <c r="S111" s="287">
        <v>100</v>
      </c>
      <c r="T111" s="287">
        <v>86</v>
      </c>
      <c r="U111" s="287">
        <v>4</v>
      </c>
      <c r="V111" s="287">
        <v>14</v>
      </c>
      <c r="W111" s="18">
        <v>104</v>
      </c>
      <c r="X111" s="87">
        <v>7.1296939227689666</v>
      </c>
      <c r="Y111" s="88">
        <v>0.10837518853700014</v>
      </c>
      <c r="Z111" s="89">
        <v>10719</v>
      </c>
      <c r="AA111" s="80">
        <v>0</v>
      </c>
      <c r="AB111" s="80">
        <v>0</v>
      </c>
      <c r="AC111" s="187">
        <v>0</v>
      </c>
      <c r="AD111" s="187">
        <v>0</v>
      </c>
      <c r="AE111" s="187">
        <v>0</v>
      </c>
      <c r="AF111" s="291">
        <v>1.1747414289027471</v>
      </c>
      <c r="AG111" s="291">
        <v>2.66119970838237</v>
      </c>
      <c r="AH111" s="291">
        <v>8.875639899670297</v>
      </c>
      <c r="AI111" s="291">
        <v>247.2164827589263</v>
      </c>
    </row>
    <row r="112" spans="1:35" s="5" customFormat="1" x14ac:dyDescent="1.25">
      <c r="A112" s="86">
        <v>21</v>
      </c>
      <c r="B112" s="16">
        <v>106</v>
      </c>
      <c r="C112" s="69" t="s">
        <v>518</v>
      </c>
      <c r="D112" s="10" t="s">
        <v>36</v>
      </c>
      <c r="E112" s="10" t="s">
        <v>236</v>
      </c>
      <c r="F112" s="11" t="s">
        <v>26</v>
      </c>
      <c r="G112" s="12">
        <v>307493.60347500001</v>
      </c>
      <c r="H112" s="12">
        <v>528591.53560499998</v>
      </c>
      <c r="I112" s="12" t="s">
        <v>129</v>
      </c>
      <c r="J112" s="227">
        <v>115.13333333333334</v>
      </c>
      <c r="K112" s="55">
        <v>22894</v>
      </c>
      <c r="L112" s="55">
        <v>100000</v>
      </c>
      <c r="M112" s="55">
        <v>23088649</v>
      </c>
      <c r="N112" s="272">
        <v>10.63</v>
      </c>
      <c r="O112" s="272">
        <v>45.83</v>
      </c>
      <c r="P112" s="272">
        <v>187.44</v>
      </c>
      <c r="Q112" s="55">
        <v>2208.8649</v>
      </c>
      <c r="R112" s="74">
        <v>230.22332484076432</v>
      </c>
      <c r="S112" s="54">
        <v>241</v>
      </c>
      <c r="T112" s="54">
        <v>69</v>
      </c>
      <c r="U112" s="54">
        <v>4</v>
      </c>
      <c r="V112" s="54">
        <v>31</v>
      </c>
      <c r="W112" s="12">
        <v>245</v>
      </c>
      <c r="X112" s="87">
        <v>1.5911390189506383</v>
      </c>
      <c r="Y112" s="88">
        <v>2.4186170266953362E-2</v>
      </c>
      <c r="Z112" s="89">
        <v>10743</v>
      </c>
      <c r="AA112" s="80">
        <v>0</v>
      </c>
      <c r="AB112" s="80">
        <v>0</v>
      </c>
      <c r="AC112" s="187">
        <v>0</v>
      </c>
      <c r="AD112" s="187">
        <v>0</v>
      </c>
      <c r="AE112" s="187">
        <v>0</v>
      </c>
      <c r="AF112" s="291">
        <v>0.24512764886152588</v>
      </c>
      <c r="AG112" s="291">
        <v>1.0568391483841704</v>
      </c>
      <c r="AH112" s="291">
        <v>4.3223637349580821</v>
      </c>
      <c r="AI112" s="291">
        <v>50.936393188123184</v>
      </c>
    </row>
    <row r="113" spans="1:35" s="8" customFormat="1" x14ac:dyDescent="1.25">
      <c r="A113" s="285">
        <v>60</v>
      </c>
      <c r="B113" s="19">
        <v>107</v>
      </c>
      <c r="C113" s="70" t="s">
        <v>519</v>
      </c>
      <c r="D113" s="20" t="s">
        <v>369</v>
      </c>
      <c r="E113" s="20" t="s">
        <v>236</v>
      </c>
      <c r="F113" s="21" t="s">
        <v>26</v>
      </c>
      <c r="G113" s="18">
        <v>121511.610288</v>
      </c>
      <c r="H113" s="18">
        <v>151544.08617600001</v>
      </c>
      <c r="I113" s="18" t="s">
        <v>130</v>
      </c>
      <c r="J113" s="228">
        <v>112.26666666666667</v>
      </c>
      <c r="K113" s="57">
        <v>13368</v>
      </c>
      <c r="L113" s="56">
        <v>50000</v>
      </c>
      <c r="M113" s="57">
        <v>11336332</v>
      </c>
      <c r="N113" s="286">
        <v>6.24</v>
      </c>
      <c r="O113" s="286">
        <v>29.6</v>
      </c>
      <c r="P113" s="286">
        <v>72.75</v>
      </c>
      <c r="Q113" s="57">
        <v>1033.6332</v>
      </c>
      <c r="R113" s="75">
        <v>110.48335866983372</v>
      </c>
      <c r="S113" s="287">
        <v>100</v>
      </c>
      <c r="T113" s="287">
        <v>42</v>
      </c>
      <c r="U113" s="287">
        <v>6</v>
      </c>
      <c r="V113" s="287">
        <v>57.999999999999993</v>
      </c>
      <c r="W113" s="18">
        <v>106</v>
      </c>
      <c r="X113" s="87">
        <v>0.27766881979873265</v>
      </c>
      <c r="Y113" s="88">
        <v>4.2207156467730872E-3</v>
      </c>
      <c r="Z113" s="89">
        <v>10753</v>
      </c>
      <c r="AA113" s="80">
        <v>0</v>
      </c>
      <c r="AB113" s="80">
        <v>0</v>
      </c>
      <c r="AC113" s="187">
        <v>0</v>
      </c>
      <c r="AD113" s="187">
        <v>0</v>
      </c>
      <c r="AE113" s="187">
        <v>0</v>
      </c>
      <c r="AF113" s="291">
        <v>4.1253653227240283E-2</v>
      </c>
      <c r="AG113" s="291">
        <v>0.19569040633434495</v>
      </c>
      <c r="AH113" s="291">
        <v>0.48096206286566195</v>
      </c>
      <c r="AI113" s="291">
        <v>6.8335169225901762</v>
      </c>
    </row>
    <row r="114" spans="1:35" s="5" customFormat="1" x14ac:dyDescent="1.25">
      <c r="A114" s="86">
        <v>45</v>
      </c>
      <c r="B114" s="16">
        <v>108</v>
      </c>
      <c r="C114" s="69" t="s">
        <v>520</v>
      </c>
      <c r="D114" s="10" t="s">
        <v>19</v>
      </c>
      <c r="E114" s="10" t="s">
        <v>236</v>
      </c>
      <c r="F114" s="11" t="s">
        <v>26</v>
      </c>
      <c r="G114" s="12">
        <v>184236.736038</v>
      </c>
      <c r="H114" s="12">
        <v>215478.85699</v>
      </c>
      <c r="I114" s="12" t="s">
        <v>131</v>
      </c>
      <c r="J114" s="227">
        <v>111.66666666666667</v>
      </c>
      <c r="K114" s="55">
        <v>26998</v>
      </c>
      <c r="L114" s="55">
        <v>50000</v>
      </c>
      <c r="M114" s="55">
        <v>7981289</v>
      </c>
      <c r="N114" s="272">
        <v>4.59</v>
      </c>
      <c r="O114" s="272">
        <v>33.94</v>
      </c>
      <c r="P114" s="272">
        <v>127.36</v>
      </c>
      <c r="Q114" s="55">
        <v>698.12890000000004</v>
      </c>
      <c r="R114" s="74">
        <v>75.022807164179113</v>
      </c>
      <c r="S114" s="54">
        <v>110</v>
      </c>
      <c r="T114" s="54">
        <v>4</v>
      </c>
      <c r="U114" s="54">
        <v>11</v>
      </c>
      <c r="V114" s="54">
        <v>96</v>
      </c>
      <c r="W114" s="12">
        <v>121</v>
      </c>
      <c r="X114" s="87">
        <v>3.7601354117793938E-2</v>
      </c>
      <c r="Y114" s="88">
        <v>5.7156083920357006E-4</v>
      </c>
      <c r="Z114" s="89">
        <v>10782</v>
      </c>
      <c r="AA114" s="80">
        <v>0</v>
      </c>
      <c r="AB114" s="80">
        <v>0</v>
      </c>
      <c r="AC114" s="187">
        <v>0</v>
      </c>
      <c r="AD114" s="187">
        <v>0</v>
      </c>
      <c r="AE114" s="187">
        <v>0</v>
      </c>
      <c r="AF114" s="291">
        <v>4.3147553850168545E-2</v>
      </c>
      <c r="AG114" s="291">
        <v>0.31904748968948154</v>
      </c>
      <c r="AH114" s="291">
        <v>1.1972271151105589</v>
      </c>
      <c r="AI114" s="291">
        <v>6.5626479971914886</v>
      </c>
    </row>
    <row r="115" spans="1:35" s="8" customFormat="1" x14ac:dyDescent="1.25">
      <c r="A115" s="285">
        <v>33</v>
      </c>
      <c r="B115" s="19">
        <v>109</v>
      </c>
      <c r="C115" s="70" t="s">
        <v>521</v>
      </c>
      <c r="D115" s="20" t="s">
        <v>222</v>
      </c>
      <c r="E115" s="20" t="s">
        <v>236</v>
      </c>
      <c r="F115" s="21" t="s">
        <v>26</v>
      </c>
      <c r="G115" s="18">
        <v>265166.26877000002</v>
      </c>
      <c r="H115" s="18">
        <v>297059.14045499999</v>
      </c>
      <c r="I115" s="18" t="s">
        <v>103</v>
      </c>
      <c r="J115" s="228">
        <v>111.4</v>
      </c>
      <c r="K115" s="57">
        <v>43085</v>
      </c>
      <c r="L115" s="56">
        <v>100000</v>
      </c>
      <c r="M115" s="57">
        <v>6894723</v>
      </c>
      <c r="N115" s="286">
        <v>3.93</v>
      </c>
      <c r="O115" s="286">
        <v>25.32</v>
      </c>
      <c r="P115" s="286">
        <v>122.37</v>
      </c>
      <c r="Q115" s="57">
        <v>589.47230000000002</v>
      </c>
      <c r="R115" s="75">
        <v>63.497913824057456</v>
      </c>
      <c r="S115" s="287">
        <v>108</v>
      </c>
      <c r="T115" s="287">
        <v>0</v>
      </c>
      <c r="U115" s="287">
        <v>7</v>
      </c>
      <c r="V115" s="287">
        <v>100</v>
      </c>
      <c r="W115" s="18">
        <v>115</v>
      </c>
      <c r="X115" s="87">
        <v>0</v>
      </c>
      <c r="Y115" s="88">
        <v>0</v>
      </c>
      <c r="Z115" s="89">
        <v>10764</v>
      </c>
      <c r="AA115" s="80">
        <v>0</v>
      </c>
      <c r="AB115" s="80">
        <v>0</v>
      </c>
      <c r="AC115" s="187">
        <v>0</v>
      </c>
      <c r="AD115" s="187">
        <v>0</v>
      </c>
      <c r="AE115" s="187">
        <v>0</v>
      </c>
      <c r="AF115" s="291">
        <v>5.0930073296412387E-2</v>
      </c>
      <c r="AG115" s="291">
        <v>0.32812963253566452</v>
      </c>
      <c r="AH115" s="291">
        <v>1.5858302975272223</v>
      </c>
      <c r="AI115" s="291">
        <v>7.6391520216806086</v>
      </c>
    </row>
    <row r="116" spans="1:35" s="5" customFormat="1" x14ac:dyDescent="1.25">
      <c r="A116" s="86">
        <v>49</v>
      </c>
      <c r="B116" s="16">
        <v>110</v>
      </c>
      <c r="C116" s="69" t="s">
        <v>522</v>
      </c>
      <c r="D116" s="10" t="s">
        <v>38</v>
      </c>
      <c r="E116" s="10" t="s">
        <v>236</v>
      </c>
      <c r="F116" s="11" t="s">
        <v>26</v>
      </c>
      <c r="G116" s="12">
        <v>189398.97521800001</v>
      </c>
      <c r="H116" s="12">
        <v>229368.67682399999</v>
      </c>
      <c r="I116" s="12" t="s">
        <v>79</v>
      </c>
      <c r="J116" s="227">
        <v>111.33333333333333</v>
      </c>
      <c r="K116" s="55">
        <v>15976</v>
      </c>
      <c r="L116" s="55">
        <v>50000</v>
      </c>
      <c r="M116" s="55">
        <v>14357077</v>
      </c>
      <c r="N116" s="272">
        <v>7.29</v>
      </c>
      <c r="O116" s="272">
        <v>28.09</v>
      </c>
      <c r="P116" s="272">
        <v>149.84</v>
      </c>
      <c r="Q116" s="55">
        <v>1335.7076999999999</v>
      </c>
      <c r="R116" s="74">
        <v>143.96849461077846</v>
      </c>
      <c r="S116" s="54">
        <v>82</v>
      </c>
      <c r="T116" s="54">
        <v>16</v>
      </c>
      <c r="U116" s="54">
        <v>5</v>
      </c>
      <c r="V116" s="54">
        <v>84</v>
      </c>
      <c r="W116" s="12">
        <v>87</v>
      </c>
      <c r="X116" s="87">
        <v>0.16010058641046737</v>
      </c>
      <c r="Y116" s="88">
        <v>2.4336151628764568E-3</v>
      </c>
      <c r="Z116" s="89">
        <v>10771</v>
      </c>
      <c r="AA116" s="80">
        <v>0</v>
      </c>
      <c r="AB116" s="80">
        <v>0</v>
      </c>
      <c r="AC116" s="187">
        <v>0</v>
      </c>
      <c r="AD116" s="187">
        <v>0</v>
      </c>
      <c r="AE116" s="187">
        <v>0</v>
      </c>
      <c r="AF116" s="291">
        <v>7.2945829683269195E-2</v>
      </c>
      <c r="AG116" s="291">
        <v>0.28107659201687679</v>
      </c>
      <c r="AH116" s="291">
        <v>1.4993419917340269</v>
      </c>
      <c r="AI116" s="291">
        <v>13.365474127686038</v>
      </c>
    </row>
    <row r="117" spans="1:35" s="8" customFormat="1" x14ac:dyDescent="1.25">
      <c r="A117" s="285">
        <v>51</v>
      </c>
      <c r="B117" s="19">
        <v>111</v>
      </c>
      <c r="C117" s="70" t="s">
        <v>523</v>
      </c>
      <c r="D117" s="20" t="s">
        <v>40</v>
      </c>
      <c r="E117" s="20" t="s">
        <v>236</v>
      </c>
      <c r="F117" s="21" t="s">
        <v>26</v>
      </c>
      <c r="G117" s="18">
        <v>201594.75006200001</v>
      </c>
      <c r="H117" s="18">
        <v>279665.44126499997</v>
      </c>
      <c r="I117" s="18" t="s">
        <v>133</v>
      </c>
      <c r="J117" s="228">
        <v>107.6</v>
      </c>
      <c r="K117" s="57">
        <v>27633</v>
      </c>
      <c r="L117" s="56">
        <v>200000</v>
      </c>
      <c r="M117" s="57">
        <v>10120705</v>
      </c>
      <c r="N117" s="286">
        <v>9.4700000000000006</v>
      </c>
      <c r="O117" s="286">
        <v>45.8</v>
      </c>
      <c r="P117" s="286">
        <v>166.87</v>
      </c>
      <c r="Q117" s="57">
        <v>912.07049999999992</v>
      </c>
      <c r="R117" s="75">
        <v>101.71789962825278</v>
      </c>
      <c r="S117" s="287">
        <v>143</v>
      </c>
      <c r="T117" s="287">
        <v>25</v>
      </c>
      <c r="U117" s="287">
        <v>2</v>
      </c>
      <c r="V117" s="287">
        <v>75</v>
      </c>
      <c r="W117" s="18">
        <v>145</v>
      </c>
      <c r="X117" s="87">
        <v>0.30501250326854529</v>
      </c>
      <c r="Y117" s="88">
        <v>4.6363543661118419E-3</v>
      </c>
      <c r="Z117" s="89">
        <v>10781</v>
      </c>
      <c r="AA117" s="80">
        <v>0</v>
      </c>
      <c r="AB117" s="80">
        <v>0</v>
      </c>
      <c r="AC117" s="187">
        <v>0</v>
      </c>
      <c r="AD117" s="187">
        <v>0</v>
      </c>
      <c r="AE117" s="187">
        <v>0</v>
      </c>
      <c r="AF117" s="291">
        <v>0.11553873623812498</v>
      </c>
      <c r="AG117" s="291">
        <v>0.55878290598797498</v>
      </c>
      <c r="AH117" s="291">
        <v>2.0358974568168864</v>
      </c>
      <c r="AI117" s="291">
        <v>11.12771625449575</v>
      </c>
    </row>
    <row r="118" spans="1:35" s="5" customFormat="1" x14ac:dyDescent="1.25">
      <c r="A118" s="86">
        <v>43</v>
      </c>
      <c r="B118" s="16">
        <v>112</v>
      </c>
      <c r="C118" s="69" t="s">
        <v>524</v>
      </c>
      <c r="D118" s="10" t="s">
        <v>158</v>
      </c>
      <c r="E118" s="10" t="s">
        <v>236</v>
      </c>
      <c r="F118" s="11" t="s">
        <v>26</v>
      </c>
      <c r="G118" s="12">
        <v>542000.91599999997</v>
      </c>
      <c r="H118" s="12">
        <v>654203.60750799999</v>
      </c>
      <c r="I118" s="12" t="s">
        <v>135</v>
      </c>
      <c r="J118" s="227">
        <v>106.3</v>
      </c>
      <c r="K118" s="55">
        <v>40282</v>
      </c>
      <c r="L118" s="55">
        <v>200000</v>
      </c>
      <c r="M118" s="55">
        <v>16240594</v>
      </c>
      <c r="N118" s="272">
        <v>12.27</v>
      </c>
      <c r="O118" s="272">
        <v>33.119999999999997</v>
      </c>
      <c r="P118" s="272">
        <v>120</v>
      </c>
      <c r="Q118" s="55">
        <v>1524.0593999999999</v>
      </c>
      <c r="R118" s="74">
        <v>172.04809783631234</v>
      </c>
      <c r="S118" s="54">
        <v>190</v>
      </c>
      <c r="T118" s="54">
        <v>71</v>
      </c>
      <c r="U118" s="54">
        <v>5</v>
      </c>
      <c r="V118" s="54">
        <v>28.999999999999996</v>
      </c>
      <c r="W118" s="12">
        <v>195</v>
      </c>
      <c r="X118" s="87">
        <v>2.026329719399524</v>
      </c>
      <c r="Y118" s="88">
        <v>3.0801303359844961E-2</v>
      </c>
      <c r="Z118" s="89">
        <v>10789</v>
      </c>
      <c r="AA118" s="80">
        <v>0</v>
      </c>
      <c r="AB118" s="80">
        <v>0</v>
      </c>
      <c r="AC118" s="187">
        <v>0</v>
      </c>
      <c r="AD118" s="187">
        <v>0</v>
      </c>
      <c r="AE118" s="187">
        <v>0</v>
      </c>
      <c r="AF118" s="291">
        <v>0.35018402333848114</v>
      </c>
      <c r="AG118" s="291">
        <v>0.94524000431707367</v>
      </c>
      <c r="AH118" s="291">
        <v>3.4247826243372237</v>
      </c>
      <c r="AI118" s="291">
        <v>43.496434596481784</v>
      </c>
    </row>
    <row r="119" spans="1:35" s="8" customFormat="1" x14ac:dyDescent="1.25">
      <c r="A119" s="285">
        <v>54</v>
      </c>
      <c r="B119" s="19">
        <v>113</v>
      </c>
      <c r="C119" s="70" t="s">
        <v>525</v>
      </c>
      <c r="D119" s="20" t="s">
        <v>310</v>
      </c>
      <c r="E119" s="20" t="s">
        <v>236</v>
      </c>
      <c r="F119" s="21" t="s">
        <v>26</v>
      </c>
      <c r="G119" s="18">
        <v>168566.09376799999</v>
      </c>
      <c r="H119" s="18">
        <v>213187.14449400001</v>
      </c>
      <c r="I119" s="18" t="s">
        <v>136</v>
      </c>
      <c r="J119" s="228">
        <v>104.36666666666666</v>
      </c>
      <c r="K119" s="57">
        <v>18831</v>
      </c>
      <c r="L119" s="56">
        <v>50000</v>
      </c>
      <c r="M119" s="57">
        <v>11321074</v>
      </c>
      <c r="N119" s="286">
        <v>13.94</v>
      </c>
      <c r="O119" s="286">
        <v>33.06</v>
      </c>
      <c r="P119" s="286">
        <v>151.53</v>
      </c>
      <c r="Q119" s="57">
        <v>1032.1073999999999</v>
      </c>
      <c r="R119" s="75">
        <v>118.67092430533376</v>
      </c>
      <c r="S119" s="287">
        <v>174</v>
      </c>
      <c r="T119" s="287">
        <v>14.000000000000002</v>
      </c>
      <c r="U119" s="287">
        <v>7</v>
      </c>
      <c r="V119" s="287">
        <v>86</v>
      </c>
      <c r="W119" s="18">
        <v>181</v>
      </c>
      <c r="X119" s="87">
        <v>0.13020506507737206</v>
      </c>
      <c r="Y119" s="88">
        <v>1.9791871332889232E-3</v>
      </c>
      <c r="Z119" s="89">
        <v>10787</v>
      </c>
      <c r="AA119" s="80">
        <v>0</v>
      </c>
      <c r="AB119" s="80">
        <v>0</v>
      </c>
      <c r="AC119" s="187">
        <v>0</v>
      </c>
      <c r="AD119" s="187">
        <v>0</v>
      </c>
      <c r="AE119" s="187">
        <v>0</v>
      </c>
      <c r="AF119" s="291">
        <v>0.12964704336989757</v>
      </c>
      <c r="AG119" s="291">
        <v>0.30746996081842282</v>
      </c>
      <c r="AH119" s="291">
        <v>1.4092838222267274</v>
      </c>
      <c r="AI119" s="291">
        <v>9.5989722274169456</v>
      </c>
    </row>
    <row r="120" spans="1:35" s="5" customFormat="1" x14ac:dyDescent="1.25">
      <c r="A120" s="86">
        <v>46</v>
      </c>
      <c r="B120" s="16">
        <v>114</v>
      </c>
      <c r="C120" s="69" t="s">
        <v>526</v>
      </c>
      <c r="D120" s="10" t="s">
        <v>41</v>
      </c>
      <c r="E120" s="10" t="s">
        <v>236</v>
      </c>
      <c r="F120" s="11" t="s">
        <v>26</v>
      </c>
      <c r="G120" s="12">
        <v>118367.47749</v>
      </c>
      <c r="H120" s="12">
        <v>137485.213655</v>
      </c>
      <c r="I120" s="12" t="s">
        <v>137</v>
      </c>
      <c r="J120" s="227">
        <v>102.73333333333333</v>
      </c>
      <c r="K120" s="55">
        <v>12857</v>
      </c>
      <c r="L120" s="55">
        <v>100000</v>
      </c>
      <c r="M120" s="55">
        <v>10693413</v>
      </c>
      <c r="N120" s="272">
        <v>-1.07</v>
      </c>
      <c r="O120" s="272">
        <v>20.170000000000002</v>
      </c>
      <c r="P120" s="272">
        <v>112.03</v>
      </c>
      <c r="Q120" s="55">
        <v>969.34129999999993</v>
      </c>
      <c r="R120" s="74">
        <v>113.22610902011679</v>
      </c>
      <c r="S120" s="54">
        <v>150</v>
      </c>
      <c r="T120" s="54">
        <v>33</v>
      </c>
      <c r="U120" s="54">
        <v>5</v>
      </c>
      <c r="V120" s="54">
        <v>67</v>
      </c>
      <c r="W120" s="12">
        <v>155</v>
      </c>
      <c r="X120" s="87">
        <v>0.19792869603883012</v>
      </c>
      <c r="Y120" s="88">
        <v>3.0086228079984714E-3</v>
      </c>
      <c r="Z120" s="89">
        <v>10801</v>
      </c>
      <c r="AA120" s="80">
        <v>0</v>
      </c>
      <c r="AB120" s="80">
        <v>0</v>
      </c>
      <c r="AC120" s="187">
        <v>0</v>
      </c>
      <c r="AD120" s="187">
        <v>0</v>
      </c>
      <c r="AE120" s="187">
        <v>0</v>
      </c>
      <c r="AF120" s="291">
        <v>-6.4176880230772211E-3</v>
      </c>
      <c r="AG120" s="291">
        <v>0.12097641815464256</v>
      </c>
      <c r="AH120" s="291">
        <v>0.67193793385545886</v>
      </c>
      <c r="AI120" s="291">
        <v>5.8139533189571049</v>
      </c>
    </row>
    <row r="121" spans="1:35" s="8" customFormat="1" x14ac:dyDescent="1.25">
      <c r="A121" s="285">
        <v>61</v>
      </c>
      <c r="B121" s="19">
        <v>115</v>
      </c>
      <c r="C121" s="70" t="s">
        <v>527</v>
      </c>
      <c r="D121" s="20" t="s">
        <v>75</v>
      </c>
      <c r="E121" s="20" t="s">
        <v>236</v>
      </c>
      <c r="F121" s="21" t="s">
        <v>26</v>
      </c>
      <c r="G121" s="18">
        <v>84902.890612999996</v>
      </c>
      <c r="H121" s="18">
        <v>95459.149558000005</v>
      </c>
      <c r="I121" s="18" t="s">
        <v>138</v>
      </c>
      <c r="J121" s="228">
        <v>100.66666666666667</v>
      </c>
      <c r="K121" s="57">
        <v>6867</v>
      </c>
      <c r="L121" s="56">
        <v>150000</v>
      </c>
      <c r="M121" s="57">
        <v>13901143</v>
      </c>
      <c r="N121" s="286">
        <v>11</v>
      </c>
      <c r="O121" s="286">
        <v>38.29</v>
      </c>
      <c r="P121" s="286">
        <v>88.09</v>
      </c>
      <c r="Q121" s="57">
        <v>1290.1143</v>
      </c>
      <c r="R121" s="75">
        <v>153.788459602649</v>
      </c>
      <c r="S121" s="287">
        <v>68</v>
      </c>
      <c r="T121" s="287">
        <v>44</v>
      </c>
      <c r="U121" s="287">
        <v>5</v>
      </c>
      <c r="V121" s="287">
        <v>56</v>
      </c>
      <c r="W121" s="18">
        <v>73</v>
      </c>
      <c r="X121" s="87">
        <v>0.18323526818821151</v>
      </c>
      <c r="Y121" s="88">
        <v>2.7852747890210793E-3</v>
      </c>
      <c r="Z121" s="89">
        <v>10825</v>
      </c>
      <c r="AA121" s="80">
        <v>0</v>
      </c>
      <c r="AB121" s="80">
        <v>0</v>
      </c>
      <c r="AC121" s="187">
        <v>0</v>
      </c>
      <c r="AD121" s="187">
        <v>0</v>
      </c>
      <c r="AE121" s="187">
        <v>0</v>
      </c>
      <c r="AF121" s="291">
        <v>4.580881704705287E-2</v>
      </c>
      <c r="AG121" s="291">
        <v>0.15945632770287765</v>
      </c>
      <c r="AH121" s="291">
        <v>0.3668453357886261</v>
      </c>
      <c r="AI121" s="291">
        <v>5.3726009034987889</v>
      </c>
    </row>
    <row r="122" spans="1:35" s="5" customFormat="1" x14ac:dyDescent="1.25">
      <c r="A122" s="86">
        <v>38</v>
      </c>
      <c r="B122" s="16">
        <v>116</v>
      </c>
      <c r="C122" s="69" t="s">
        <v>528</v>
      </c>
      <c r="D122" s="10" t="s">
        <v>21</v>
      </c>
      <c r="E122" s="10" t="s">
        <v>236</v>
      </c>
      <c r="F122" s="11" t="s">
        <v>26</v>
      </c>
      <c r="G122" s="12">
        <v>149992.75738200001</v>
      </c>
      <c r="H122" s="12">
        <v>171413.81807499999</v>
      </c>
      <c r="I122" s="12" t="s">
        <v>139</v>
      </c>
      <c r="J122" s="227">
        <v>99.833333333333329</v>
      </c>
      <c r="K122" s="55">
        <v>13139</v>
      </c>
      <c r="L122" s="55">
        <v>100000</v>
      </c>
      <c r="M122" s="55">
        <v>13046184</v>
      </c>
      <c r="N122" s="272">
        <v>4.01</v>
      </c>
      <c r="O122" s="272">
        <v>31.46</v>
      </c>
      <c r="P122" s="272">
        <v>117.44</v>
      </c>
      <c r="Q122" s="55">
        <v>1204.6184000000001</v>
      </c>
      <c r="R122" s="74">
        <v>144.79553388981637</v>
      </c>
      <c r="S122" s="54">
        <v>173</v>
      </c>
      <c r="T122" s="54">
        <v>88</v>
      </c>
      <c r="U122" s="54">
        <v>3</v>
      </c>
      <c r="V122" s="54">
        <v>12</v>
      </c>
      <c r="W122" s="12">
        <v>176</v>
      </c>
      <c r="X122" s="87">
        <v>0.65806278542328922</v>
      </c>
      <c r="Y122" s="88">
        <v>1.000290885022098E-2</v>
      </c>
      <c r="Z122" s="89">
        <v>10830</v>
      </c>
      <c r="AA122" s="80">
        <v>0</v>
      </c>
      <c r="AB122" s="80">
        <v>0</v>
      </c>
      <c r="AC122" s="187">
        <v>0</v>
      </c>
      <c r="AD122" s="187">
        <v>0</v>
      </c>
      <c r="AE122" s="187">
        <v>0</v>
      </c>
      <c r="AF122" s="291">
        <v>2.9986724653947611E-2</v>
      </c>
      <c r="AG122" s="291">
        <v>0.2352574457888259</v>
      </c>
      <c r="AH122" s="291">
        <v>0.87821469909217142</v>
      </c>
      <c r="AI122" s="291">
        <v>9.0081197690471146</v>
      </c>
    </row>
    <row r="123" spans="1:35" s="8" customFormat="1" x14ac:dyDescent="1.25">
      <c r="A123" s="285">
        <v>18</v>
      </c>
      <c r="B123" s="19">
        <v>117</v>
      </c>
      <c r="C123" s="70" t="s">
        <v>529</v>
      </c>
      <c r="D123" s="20" t="s">
        <v>16</v>
      </c>
      <c r="E123" s="20" t="s">
        <v>236</v>
      </c>
      <c r="F123" s="21"/>
      <c r="G123" s="18">
        <v>172337.00752399999</v>
      </c>
      <c r="H123" s="18">
        <v>196037.59911899999</v>
      </c>
      <c r="I123" s="18" t="s">
        <v>119</v>
      </c>
      <c r="J123" s="228">
        <v>99.233333333333334</v>
      </c>
      <c r="K123" s="57">
        <v>33838</v>
      </c>
      <c r="L123" s="56">
        <v>500000</v>
      </c>
      <c r="M123" s="57">
        <v>5793415</v>
      </c>
      <c r="N123" s="286">
        <v>2.71</v>
      </c>
      <c r="O123" s="286">
        <v>27.88</v>
      </c>
      <c r="P123" s="286">
        <v>93.5</v>
      </c>
      <c r="Q123" s="57">
        <v>479.34150000000005</v>
      </c>
      <c r="R123" s="75">
        <v>57.965381256298294</v>
      </c>
      <c r="S123" s="287">
        <v>18</v>
      </c>
      <c r="T123" s="287">
        <v>5</v>
      </c>
      <c r="U123" s="287">
        <v>4</v>
      </c>
      <c r="V123" s="287">
        <v>95</v>
      </c>
      <c r="W123" s="18">
        <v>22</v>
      </c>
      <c r="X123" s="87">
        <v>4.2761035165144623E-2</v>
      </c>
      <c r="Y123" s="88">
        <v>6.4999077074826776E-4</v>
      </c>
      <c r="Z123" s="89">
        <v>10835</v>
      </c>
      <c r="AA123" s="80">
        <v>0</v>
      </c>
      <c r="AB123" s="80">
        <v>0</v>
      </c>
      <c r="AC123" s="187">
        <v>0</v>
      </c>
      <c r="AD123" s="187">
        <v>0</v>
      </c>
      <c r="AE123" s="187">
        <v>0</v>
      </c>
      <c r="AF123" s="291">
        <v>2.3176481059508383E-2</v>
      </c>
      <c r="AG123" s="291">
        <v>0.23843553208084639</v>
      </c>
      <c r="AH123" s="291">
        <v>0.79963135758820447</v>
      </c>
      <c r="AI123" s="291">
        <v>4.0994277475226344</v>
      </c>
    </row>
    <row r="124" spans="1:35" s="5" customFormat="1" x14ac:dyDescent="1.25">
      <c r="A124" s="86">
        <v>4</v>
      </c>
      <c r="B124" s="16">
        <v>118</v>
      </c>
      <c r="C124" s="69" t="s">
        <v>530</v>
      </c>
      <c r="D124" s="10" t="s">
        <v>20</v>
      </c>
      <c r="E124" s="10" t="s">
        <v>236</v>
      </c>
      <c r="F124" s="11" t="s">
        <v>26</v>
      </c>
      <c r="G124" s="12">
        <v>220403.650876</v>
      </c>
      <c r="H124" s="12">
        <v>286871.56808499998</v>
      </c>
      <c r="I124" s="12" t="s">
        <v>140</v>
      </c>
      <c r="J124" s="227">
        <v>98.13333333333334</v>
      </c>
      <c r="K124" s="55">
        <v>62611</v>
      </c>
      <c r="L124" s="55">
        <v>100000</v>
      </c>
      <c r="M124" s="55">
        <v>4581807</v>
      </c>
      <c r="N124" s="272">
        <v>10.32</v>
      </c>
      <c r="O124" s="272">
        <v>39.39</v>
      </c>
      <c r="P124" s="272">
        <v>158.28</v>
      </c>
      <c r="Q124" s="55">
        <v>358.1807</v>
      </c>
      <c r="R124" s="74">
        <v>43.799270380434777</v>
      </c>
      <c r="S124" s="54">
        <v>220</v>
      </c>
      <c r="T124" s="54">
        <v>14</v>
      </c>
      <c r="U124" s="54">
        <v>8</v>
      </c>
      <c r="V124" s="54">
        <v>86</v>
      </c>
      <c r="W124" s="12">
        <v>228</v>
      </c>
      <c r="X124" s="87">
        <v>0.1752081781479391</v>
      </c>
      <c r="Y124" s="88">
        <v>2.6632586960525133E-3</v>
      </c>
      <c r="Z124" s="89">
        <v>10843</v>
      </c>
      <c r="AA124" s="80">
        <v>0</v>
      </c>
      <c r="AB124" s="80">
        <v>0</v>
      </c>
      <c r="AC124" s="187">
        <v>0</v>
      </c>
      <c r="AD124" s="187">
        <v>0</v>
      </c>
      <c r="AE124" s="187">
        <v>0</v>
      </c>
      <c r="AF124" s="291">
        <v>0.12915345703476652</v>
      </c>
      <c r="AG124" s="291">
        <v>0.49296072408909436</v>
      </c>
      <c r="AH124" s="291">
        <v>1.9808536026611285</v>
      </c>
      <c r="AI124" s="291">
        <v>4.4825848496252521</v>
      </c>
    </row>
    <row r="125" spans="1:35" s="8" customFormat="1" x14ac:dyDescent="1.25">
      <c r="A125" s="285">
        <v>9</v>
      </c>
      <c r="B125" s="19">
        <v>119</v>
      </c>
      <c r="C125" s="70" t="s">
        <v>531</v>
      </c>
      <c r="D125" s="20" t="s">
        <v>306</v>
      </c>
      <c r="E125" s="20" t="s">
        <v>236</v>
      </c>
      <c r="F125" s="21" t="s">
        <v>24</v>
      </c>
      <c r="G125" s="18">
        <v>1372462.966948</v>
      </c>
      <c r="H125" s="18">
        <v>1864112.0931180001</v>
      </c>
      <c r="I125" s="18" t="s">
        <v>114</v>
      </c>
      <c r="J125" s="228">
        <v>98.033333333333331</v>
      </c>
      <c r="K125" s="57">
        <v>174922</v>
      </c>
      <c r="L125" s="56">
        <v>500000</v>
      </c>
      <c r="M125" s="57">
        <v>10656819</v>
      </c>
      <c r="N125" s="286">
        <v>6.76</v>
      </c>
      <c r="O125" s="286">
        <v>31.83</v>
      </c>
      <c r="P125" s="286">
        <v>125.4</v>
      </c>
      <c r="Q125" s="57">
        <v>965.68190000000004</v>
      </c>
      <c r="R125" s="75">
        <v>118.20655695341721</v>
      </c>
      <c r="S125" s="287">
        <v>1415</v>
      </c>
      <c r="T125" s="287">
        <v>67</v>
      </c>
      <c r="U125" s="287">
        <v>7</v>
      </c>
      <c r="V125" s="287">
        <v>33</v>
      </c>
      <c r="W125" s="18">
        <v>1422</v>
      </c>
      <c r="X125" s="87">
        <v>5.4486091742560241</v>
      </c>
      <c r="Y125" s="88">
        <v>8.2821794725108547E-2</v>
      </c>
      <c r="Z125" s="89">
        <v>10851</v>
      </c>
      <c r="AA125" s="80">
        <v>0</v>
      </c>
      <c r="AB125" s="80">
        <v>0</v>
      </c>
      <c r="AC125" s="187">
        <v>0</v>
      </c>
      <c r="AD125" s="187">
        <v>0</v>
      </c>
      <c r="AE125" s="187">
        <v>0</v>
      </c>
      <c r="AF125" s="291">
        <v>0.5497402689249361</v>
      </c>
      <c r="AG125" s="291">
        <v>2.5884959703965555</v>
      </c>
      <c r="AH125" s="291">
        <v>10.197844633607543</v>
      </c>
      <c r="AI125" s="291">
        <v>78.531690444074457</v>
      </c>
    </row>
    <row r="126" spans="1:35" s="5" customFormat="1" x14ac:dyDescent="1.25">
      <c r="A126" s="86">
        <v>8</v>
      </c>
      <c r="B126" s="16">
        <v>120</v>
      </c>
      <c r="C126" s="69" t="s">
        <v>532</v>
      </c>
      <c r="D126" s="10" t="s">
        <v>29</v>
      </c>
      <c r="E126" s="10" t="s">
        <v>236</v>
      </c>
      <c r="F126" s="11" t="s">
        <v>24</v>
      </c>
      <c r="G126" s="12">
        <v>370078.342022</v>
      </c>
      <c r="H126" s="12">
        <v>457260.79483700002</v>
      </c>
      <c r="I126" s="12" t="s">
        <v>113</v>
      </c>
      <c r="J126" s="227">
        <v>97.6</v>
      </c>
      <c r="K126" s="55">
        <v>111984</v>
      </c>
      <c r="L126" s="55">
        <v>1500000</v>
      </c>
      <c r="M126" s="55">
        <v>4083268</v>
      </c>
      <c r="N126" s="272">
        <v>5.95</v>
      </c>
      <c r="O126" s="272">
        <v>32.299999999999997</v>
      </c>
      <c r="P126" s="272">
        <v>94.67</v>
      </c>
      <c r="Q126" s="55">
        <v>308.32679999999999</v>
      </c>
      <c r="R126" s="74">
        <v>37.909032786885248</v>
      </c>
      <c r="S126" s="54">
        <v>852</v>
      </c>
      <c r="T126" s="54">
        <v>10</v>
      </c>
      <c r="U126" s="54">
        <v>4</v>
      </c>
      <c r="V126" s="54">
        <v>90</v>
      </c>
      <c r="W126" s="12">
        <v>856</v>
      </c>
      <c r="X126" s="87">
        <v>0.19948157920254661</v>
      </c>
      <c r="Y126" s="88">
        <v>3.0322274686566597E-3</v>
      </c>
      <c r="Z126" s="89">
        <v>10855</v>
      </c>
      <c r="AA126" s="80">
        <v>0</v>
      </c>
      <c r="AB126" s="80">
        <v>0</v>
      </c>
      <c r="AC126" s="187">
        <v>0</v>
      </c>
      <c r="AD126" s="187">
        <v>0</v>
      </c>
      <c r="AE126" s="187">
        <v>0</v>
      </c>
      <c r="AF126" s="291">
        <v>0.11869153962551524</v>
      </c>
      <c r="AG126" s="291">
        <v>0.64432550082422557</v>
      </c>
      <c r="AH126" s="291">
        <v>1.8884921103105088</v>
      </c>
      <c r="AI126" s="291">
        <v>6.1505516974467751</v>
      </c>
    </row>
    <row r="127" spans="1:35" s="8" customFormat="1" x14ac:dyDescent="1.25">
      <c r="A127" s="285">
        <v>64</v>
      </c>
      <c r="B127" s="19">
        <v>121</v>
      </c>
      <c r="C127" s="70" t="s">
        <v>533</v>
      </c>
      <c r="D127" s="20" t="s">
        <v>178</v>
      </c>
      <c r="E127" s="20" t="s">
        <v>236</v>
      </c>
      <c r="F127" s="21" t="s">
        <v>26</v>
      </c>
      <c r="G127" s="18">
        <v>90714.425948000004</v>
      </c>
      <c r="H127" s="18">
        <v>85275.903235000005</v>
      </c>
      <c r="I127" s="18" t="s">
        <v>141</v>
      </c>
      <c r="J127" s="228">
        <v>97.233333333333334</v>
      </c>
      <c r="K127" s="57">
        <v>9209</v>
      </c>
      <c r="L127" s="56">
        <v>50000</v>
      </c>
      <c r="M127" s="57">
        <v>9260061</v>
      </c>
      <c r="N127" s="286">
        <v>0.81</v>
      </c>
      <c r="O127" s="286">
        <v>27.52</v>
      </c>
      <c r="P127" s="286">
        <v>107.6</v>
      </c>
      <c r="Q127" s="57">
        <v>826.00610000000006</v>
      </c>
      <c r="R127" s="75">
        <v>101.94110250257114</v>
      </c>
      <c r="S127" s="287">
        <v>50</v>
      </c>
      <c r="T127" s="287">
        <v>35</v>
      </c>
      <c r="U127" s="287">
        <v>5</v>
      </c>
      <c r="V127" s="287">
        <v>65</v>
      </c>
      <c r="W127" s="18">
        <v>55</v>
      </c>
      <c r="X127" s="87">
        <v>0.13020666134206502</v>
      </c>
      <c r="Y127" s="88">
        <v>1.9792113973721966E-3</v>
      </c>
      <c r="Z127" s="89">
        <v>10864</v>
      </c>
      <c r="AA127" s="80">
        <v>0</v>
      </c>
      <c r="AB127" s="80">
        <v>0</v>
      </c>
      <c r="AC127" s="187">
        <v>0</v>
      </c>
      <c r="AD127" s="187">
        <v>0</v>
      </c>
      <c r="AE127" s="187">
        <v>0</v>
      </c>
      <c r="AF127" s="291">
        <v>3.0133541624877908E-3</v>
      </c>
      <c r="AG127" s="291">
        <v>0.10237963771810371</v>
      </c>
      <c r="AH127" s="291">
        <v>0.40029247886874847</v>
      </c>
      <c r="AI127" s="291">
        <v>3.0728999008337117</v>
      </c>
    </row>
    <row r="128" spans="1:35" s="5" customFormat="1" x14ac:dyDescent="1.25">
      <c r="A128" s="86">
        <v>15</v>
      </c>
      <c r="B128" s="16">
        <v>122</v>
      </c>
      <c r="C128" s="69" t="s">
        <v>534</v>
      </c>
      <c r="D128" s="10" t="s">
        <v>30</v>
      </c>
      <c r="E128" s="10" t="s">
        <v>236</v>
      </c>
      <c r="F128" s="11" t="s">
        <v>24</v>
      </c>
      <c r="G128" s="12">
        <v>116470.978006</v>
      </c>
      <c r="H128" s="12">
        <v>136089.94800999999</v>
      </c>
      <c r="I128" s="12" t="s">
        <v>116</v>
      </c>
      <c r="J128" s="227">
        <v>95.966666666666669</v>
      </c>
      <c r="K128" s="55">
        <v>28292</v>
      </c>
      <c r="L128" s="55">
        <v>500000</v>
      </c>
      <c r="M128" s="55">
        <v>4810191</v>
      </c>
      <c r="N128" s="272">
        <v>5.14</v>
      </c>
      <c r="O128" s="272">
        <v>28.1</v>
      </c>
      <c r="P128" s="272">
        <v>77.95</v>
      </c>
      <c r="Q128" s="55">
        <v>381.01910000000004</v>
      </c>
      <c r="R128" s="74">
        <v>47.643930531434528</v>
      </c>
      <c r="S128" s="54">
        <v>88</v>
      </c>
      <c r="T128" s="54">
        <v>12</v>
      </c>
      <c r="U128" s="54">
        <v>4</v>
      </c>
      <c r="V128" s="54">
        <v>88</v>
      </c>
      <c r="W128" s="12">
        <v>92</v>
      </c>
      <c r="X128" s="87">
        <v>7.1243644018869859E-2</v>
      </c>
      <c r="Y128" s="88">
        <v>1.082941769484729E-3</v>
      </c>
      <c r="Z128" s="89">
        <v>10872</v>
      </c>
      <c r="AA128" s="80">
        <v>0</v>
      </c>
      <c r="AB128" s="80">
        <v>0</v>
      </c>
      <c r="AC128" s="187">
        <v>0</v>
      </c>
      <c r="AD128" s="187">
        <v>0</v>
      </c>
      <c r="AE128" s="187">
        <v>0</v>
      </c>
      <c r="AF128" s="291">
        <v>3.0516027521415922E-2</v>
      </c>
      <c r="AG128" s="291">
        <v>0.16682886641085359</v>
      </c>
      <c r="AH128" s="291">
        <v>0.46278683760590883</v>
      </c>
      <c r="AI128" s="291">
        <v>2.2620990937325147</v>
      </c>
    </row>
    <row r="129" spans="1:35" s="8" customFormat="1" x14ac:dyDescent="1.25">
      <c r="A129" s="285">
        <v>12</v>
      </c>
      <c r="B129" s="19">
        <v>123</v>
      </c>
      <c r="C129" s="70" t="s">
        <v>535</v>
      </c>
      <c r="D129" s="20" t="s">
        <v>46</v>
      </c>
      <c r="E129" s="20" t="s">
        <v>236</v>
      </c>
      <c r="F129" s="21" t="s">
        <v>24</v>
      </c>
      <c r="G129" s="18">
        <v>325322.23883500003</v>
      </c>
      <c r="H129" s="18">
        <v>363973.77386999998</v>
      </c>
      <c r="I129" s="18" t="s">
        <v>115</v>
      </c>
      <c r="J129" s="228">
        <v>96.233333333333334</v>
      </c>
      <c r="K129" s="57">
        <v>58301</v>
      </c>
      <c r="L129" s="56">
        <v>500000</v>
      </c>
      <c r="M129" s="57">
        <v>6243010</v>
      </c>
      <c r="N129" s="286">
        <v>2.21</v>
      </c>
      <c r="O129" s="286">
        <v>21.86</v>
      </c>
      <c r="P129" s="286">
        <v>84.33</v>
      </c>
      <c r="Q129" s="57">
        <v>524.30100000000004</v>
      </c>
      <c r="R129" s="75">
        <v>65.378718392795292</v>
      </c>
      <c r="S129" s="287">
        <v>71</v>
      </c>
      <c r="T129" s="287">
        <v>3</v>
      </c>
      <c r="U129" s="287">
        <v>4</v>
      </c>
      <c r="V129" s="287">
        <v>97</v>
      </c>
      <c r="W129" s="18">
        <v>75</v>
      </c>
      <c r="X129" s="87">
        <v>4.7635439569521883E-2</v>
      </c>
      <c r="Y129" s="88">
        <v>7.2408434363544806E-4</v>
      </c>
      <c r="Z129" s="89">
        <v>10869</v>
      </c>
      <c r="AA129" s="80">
        <v>0</v>
      </c>
      <c r="AB129" s="80">
        <v>0</v>
      </c>
      <c r="AC129" s="187">
        <v>0</v>
      </c>
      <c r="AD129" s="187">
        <v>0</v>
      </c>
      <c r="AE129" s="187">
        <v>0</v>
      </c>
      <c r="AF129" s="291">
        <v>3.5091440482881119E-2</v>
      </c>
      <c r="AG129" s="291">
        <v>0.3471035696632494</v>
      </c>
      <c r="AH129" s="291">
        <v>1.3390322062992599</v>
      </c>
      <c r="AI129" s="291">
        <v>8.3251028672466312</v>
      </c>
    </row>
    <row r="130" spans="1:35" s="5" customFormat="1" x14ac:dyDescent="1.25">
      <c r="A130" s="86">
        <v>103</v>
      </c>
      <c r="B130" s="16">
        <v>124</v>
      </c>
      <c r="C130" s="69" t="s">
        <v>536</v>
      </c>
      <c r="D130" s="10" t="s">
        <v>351</v>
      </c>
      <c r="E130" s="10" t="s">
        <v>236</v>
      </c>
      <c r="F130" s="11" t="s">
        <v>26</v>
      </c>
      <c r="G130" s="12">
        <v>287415.12978999998</v>
      </c>
      <c r="H130" s="12">
        <v>333320.02264600003</v>
      </c>
      <c r="I130" s="12" t="s">
        <v>142</v>
      </c>
      <c r="J130" s="227">
        <v>94.13333333333334</v>
      </c>
      <c r="K130" s="55">
        <v>37472</v>
      </c>
      <c r="L130" s="55">
        <v>100000</v>
      </c>
      <c r="M130" s="55">
        <v>8895175</v>
      </c>
      <c r="N130" s="272">
        <v>2.72</v>
      </c>
      <c r="O130" s="272">
        <v>28.93</v>
      </c>
      <c r="P130" s="272">
        <v>126.88</v>
      </c>
      <c r="Q130" s="55">
        <v>789.51750000000004</v>
      </c>
      <c r="R130" s="74">
        <v>100.64670679886686</v>
      </c>
      <c r="S130" s="54">
        <v>135</v>
      </c>
      <c r="T130" s="54">
        <v>7</v>
      </c>
      <c r="U130" s="54">
        <v>10</v>
      </c>
      <c r="V130" s="54">
        <v>93</v>
      </c>
      <c r="W130" s="12">
        <v>145</v>
      </c>
      <c r="X130" s="87">
        <v>0.10178839662969222</v>
      </c>
      <c r="Y130" s="88">
        <v>1.5472384642477878E-3</v>
      </c>
      <c r="Z130" s="89">
        <v>10896</v>
      </c>
      <c r="AA130" s="80">
        <v>0</v>
      </c>
      <c r="AB130" s="80">
        <v>0</v>
      </c>
      <c r="AC130" s="187">
        <v>0</v>
      </c>
      <c r="AD130" s="187">
        <v>0</v>
      </c>
      <c r="AE130" s="187">
        <v>0</v>
      </c>
      <c r="AF130" s="291">
        <v>3.9552062690394692E-2</v>
      </c>
      <c r="AG130" s="291">
        <v>0.42067690207099939</v>
      </c>
      <c r="AH130" s="291">
        <v>1.844987394910764</v>
      </c>
      <c r="AI130" s="291">
        <v>11.480531490869005</v>
      </c>
    </row>
    <row r="131" spans="1:35" s="8" customFormat="1" x14ac:dyDescent="1.25">
      <c r="A131" s="285">
        <v>116</v>
      </c>
      <c r="B131" s="19">
        <v>125</v>
      </c>
      <c r="C131" s="70" t="s">
        <v>537</v>
      </c>
      <c r="D131" s="20" t="s">
        <v>40</v>
      </c>
      <c r="E131" s="20" t="s">
        <v>236</v>
      </c>
      <c r="F131" s="21" t="s">
        <v>26</v>
      </c>
      <c r="G131" s="18">
        <v>172820.990666</v>
      </c>
      <c r="H131" s="18">
        <v>228864.863736</v>
      </c>
      <c r="I131" s="18" t="s">
        <v>143</v>
      </c>
      <c r="J131" s="228">
        <v>84.733333333333334</v>
      </c>
      <c r="K131" s="57">
        <v>27514</v>
      </c>
      <c r="L131" s="56">
        <v>200000</v>
      </c>
      <c r="M131" s="57">
        <v>8318124</v>
      </c>
      <c r="N131" s="286">
        <v>9.11</v>
      </c>
      <c r="O131" s="286">
        <v>44.07</v>
      </c>
      <c r="P131" s="286">
        <v>168.87</v>
      </c>
      <c r="Q131" s="57">
        <v>731.81240000000003</v>
      </c>
      <c r="R131" s="75">
        <v>103.63983634933125</v>
      </c>
      <c r="S131" s="287">
        <v>89</v>
      </c>
      <c r="T131" s="287">
        <v>8</v>
      </c>
      <c r="U131" s="287">
        <v>7</v>
      </c>
      <c r="V131" s="287">
        <v>92</v>
      </c>
      <c r="W131" s="18">
        <v>96</v>
      </c>
      <c r="X131" s="87">
        <v>7.9874461064710064E-2</v>
      </c>
      <c r="Y131" s="88">
        <v>1.2141348381779244E-3</v>
      </c>
      <c r="Z131" s="89">
        <v>11055</v>
      </c>
      <c r="AA131" s="80">
        <v>0</v>
      </c>
      <c r="AB131" s="80">
        <v>0</v>
      </c>
      <c r="AC131" s="187">
        <v>0</v>
      </c>
      <c r="AD131" s="187">
        <v>0</v>
      </c>
      <c r="AE131" s="187">
        <v>0</v>
      </c>
      <c r="AF131" s="291">
        <v>9.0957042537438582E-2</v>
      </c>
      <c r="AG131" s="291">
        <v>0.44000843739022155</v>
      </c>
      <c r="AH131" s="291">
        <v>1.6860500299996986</v>
      </c>
      <c r="AI131" s="291">
        <v>7.3066401313090035</v>
      </c>
    </row>
    <row r="132" spans="1:35" s="5" customFormat="1" x14ac:dyDescent="1.25">
      <c r="A132" s="86">
        <v>119</v>
      </c>
      <c r="B132" s="16">
        <v>126</v>
      </c>
      <c r="C132" s="69" t="s">
        <v>538</v>
      </c>
      <c r="D132" s="10" t="s">
        <v>50</v>
      </c>
      <c r="E132" s="10" t="s">
        <v>236</v>
      </c>
      <c r="F132" s="11" t="s">
        <v>26</v>
      </c>
      <c r="G132" s="12">
        <v>93313.103910000005</v>
      </c>
      <c r="H132" s="12">
        <v>106327.77297999999</v>
      </c>
      <c r="I132" s="12" t="s">
        <v>144</v>
      </c>
      <c r="J132" s="227">
        <v>81.3</v>
      </c>
      <c r="K132" s="55">
        <v>9295</v>
      </c>
      <c r="L132" s="55">
        <v>500000</v>
      </c>
      <c r="M132" s="55">
        <v>11439244</v>
      </c>
      <c r="N132" s="272">
        <v>5.43</v>
      </c>
      <c r="O132" s="272">
        <v>40.46</v>
      </c>
      <c r="P132" s="272">
        <v>123.15</v>
      </c>
      <c r="Q132" s="55">
        <v>1043.9244000000001</v>
      </c>
      <c r="R132" s="74">
        <v>154.08478228782292</v>
      </c>
      <c r="S132" s="54">
        <v>106</v>
      </c>
      <c r="T132" s="54">
        <v>81</v>
      </c>
      <c r="U132" s="54">
        <v>2</v>
      </c>
      <c r="V132" s="54">
        <v>19</v>
      </c>
      <c r="W132" s="12">
        <v>108</v>
      </c>
      <c r="X132" s="87">
        <v>0.37572541027725626</v>
      </c>
      <c r="Y132" s="88">
        <v>5.7112286471233502E-3</v>
      </c>
      <c r="Z132" s="89">
        <v>11087</v>
      </c>
      <c r="AA132" s="80">
        <v>0</v>
      </c>
      <c r="AB132" s="80">
        <v>0</v>
      </c>
      <c r="AC132" s="187">
        <v>0</v>
      </c>
      <c r="AD132" s="187">
        <v>0</v>
      </c>
      <c r="AE132" s="187">
        <v>0</v>
      </c>
      <c r="AF132" s="291">
        <v>2.5187518244512361E-2</v>
      </c>
      <c r="AG132" s="291">
        <v>0.18767716172614554</v>
      </c>
      <c r="AH132" s="291">
        <v>0.5712417811807915</v>
      </c>
      <c r="AI132" s="291">
        <v>4.8423323887461551</v>
      </c>
    </row>
    <row r="133" spans="1:35" s="8" customFormat="1" x14ac:dyDescent="1.25">
      <c r="A133" s="285">
        <v>122</v>
      </c>
      <c r="B133" s="19">
        <v>127</v>
      </c>
      <c r="C133" s="70" t="s">
        <v>539</v>
      </c>
      <c r="D133" s="20" t="s">
        <v>44</v>
      </c>
      <c r="E133" s="20" t="s">
        <v>236</v>
      </c>
      <c r="F133" s="21" t="s">
        <v>26</v>
      </c>
      <c r="G133" s="18">
        <v>177609.73182099999</v>
      </c>
      <c r="H133" s="18">
        <v>243861.24286200001</v>
      </c>
      <c r="I133" s="18" t="s">
        <v>145</v>
      </c>
      <c r="J133" s="228">
        <v>80.099999999999994</v>
      </c>
      <c r="K133" s="57">
        <v>28682</v>
      </c>
      <c r="L133" s="56">
        <v>100000</v>
      </c>
      <c r="M133" s="57">
        <v>8502239</v>
      </c>
      <c r="N133" s="286">
        <v>6.51</v>
      </c>
      <c r="O133" s="286">
        <v>37.33</v>
      </c>
      <c r="P133" s="286">
        <v>154.53</v>
      </c>
      <c r="Q133" s="57">
        <v>750.22390000000007</v>
      </c>
      <c r="R133" s="75">
        <v>112.39309363295881</v>
      </c>
      <c r="S133" s="287">
        <v>247</v>
      </c>
      <c r="T133" s="287">
        <v>70</v>
      </c>
      <c r="U133" s="287">
        <v>7</v>
      </c>
      <c r="V133" s="287">
        <v>30</v>
      </c>
      <c r="W133" s="18">
        <v>254</v>
      </c>
      <c r="X133" s="87">
        <v>0.74469708462156292</v>
      </c>
      <c r="Y133" s="88">
        <v>1.1319796869691159E-2</v>
      </c>
      <c r="Z133" s="89">
        <v>11095</v>
      </c>
      <c r="AA133" s="80">
        <v>0</v>
      </c>
      <c r="AB133" s="80">
        <v>0</v>
      </c>
      <c r="AC133" s="187">
        <v>0</v>
      </c>
      <c r="AD133" s="187">
        <v>0</v>
      </c>
      <c r="AE133" s="187">
        <v>0</v>
      </c>
      <c r="AF133" s="291">
        <v>6.9256828869805359E-2</v>
      </c>
      <c r="AG133" s="291">
        <v>0.39713631669889921</v>
      </c>
      <c r="AH133" s="291">
        <v>1.643972006951002</v>
      </c>
      <c r="AI133" s="291">
        <v>7.9812793020488435</v>
      </c>
    </row>
    <row r="134" spans="1:35" s="5" customFormat="1" x14ac:dyDescent="1.25">
      <c r="A134" s="86">
        <v>124</v>
      </c>
      <c r="B134" s="16">
        <v>128</v>
      </c>
      <c r="C134" s="69" t="s">
        <v>540</v>
      </c>
      <c r="D134" s="10" t="s">
        <v>326</v>
      </c>
      <c r="E134" s="10" t="s">
        <v>236</v>
      </c>
      <c r="F134" s="11" t="s">
        <v>26</v>
      </c>
      <c r="G134" s="12">
        <v>885217.30168300006</v>
      </c>
      <c r="H134" s="12">
        <v>1235776.400477</v>
      </c>
      <c r="I134" s="12" t="s">
        <v>146</v>
      </c>
      <c r="J134" s="227">
        <v>79.666666666666657</v>
      </c>
      <c r="K134" s="55">
        <v>145794</v>
      </c>
      <c r="L134" s="55">
        <v>300000</v>
      </c>
      <c r="M134" s="55">
        <v>8476181</v>
      </c>
      <c r="N134" s="272">
        <v>3.05</v>
      </c>
      <c r="O134" s="272">
        <v>26.14</v>
      </c>
      <c r="P134" s="272">
        <v>142.93</v>
      </c>
      <c r="Q134" s="55">
        <v>747.61810000000003</v>
      </c>
      <c r="R134" s="74">
        <v>112.61193138075315</v>
      </c>
      <c r="S134" s="54">
        <v>1813</v>
      </c>
      <c r="T134" s="54">
        <v>46</v>
      </c>
      <c r="U134" s="54">
        <v>3</v>
      </c>
      <c r="V134" s="54">
        <v>54</v>
      </c>
      <c r="W134" s="12">
        <v>1816</v>
      </c>
      <c r="X134" s="87">
        <v>2.4799136536138482</v>
      </c>
      <c r="Y134" s="88">
        <v>3.7696023514779804E-2</v>
      </c>
      <c r="Z134" s="89">
        <v>11099</v>
      </c>
      <c r="AA134" s="80">
        <v>0</v>
      </c>
      <c r="AB134" s="80">
        <v>0</v>
      </c>
      <c r="AC134" s="187">
        <v>0</v>
      </c>
      <c r="AD134" s="187">
        <v>0</v>
      </c>
      <c r="AE134" s="187">
        <v>0</v>
      </c>
      <c r="AF134" s="291">
        <v>0.1644290574678747</v>
      </c>
      <c r="AG134" s="291">
        <v>1.4092378892492607</v>
      </c>
      <c r="AH134" s="291">
        <v>7.7055230111092898</v>
      </c>
      <c r="AI134" s="291">
        <v>40.304963779974855</v>
      </c>
    </row>
    <row r="135" spans="1:35" s="8" customFormat="1" x14ac:dyDescent="1.25">
      <c r="A135" s="285">
        <v>126</v>
      </c>
      <c r="B135" s="19">
        <v>129</v>
      </c>
      <c r="C135" s="70" t="s">
        <v>541</v>
      </c>
      <c r="D135" s="20" t="s">
        <v>306</v>
      </c>
      <c r="E135" s="20" t="s">
        <v>236</v>
      </c>
      <c r="F135" s="21" t="s">
        <v>26</v>
      </c>
      <c r="G135" s="18">
        <v>215131.55300000001</v>
      </c>
      <c r="H135" s="18">
        <v>369642.95225999999</v>
      </c>
      <c r="I135" s="18" t="s">
        <v>147</v>
      </c>
      <c r="J135" s="228">
        <v>75.3</v>
      </c>
      <c r="K135" s="57">
        <v>84879</v>
      </c>
      <c r="L135" s="56">
        <v>200000</v>
      </c>
      <c r="M135" s="57">
        <v>4354940</v>
      </c>
      <c r="N135" s="286">
        <v>6.2928936683874257</v>
      </c>
      <c r="O135" s="286">
        <v>36.592237156026606</v>
      </c>
      <c r="P135" s="286">
        <v>127.5418524652822</v>
      </c>
      <c r="Q135" s="57">
        <v>407.89160000000004</v>
      </c>
      <c r="R135" s="75">
        <v>65.002645418326708</v>
      </c>
      <c r="S135" s="287">
        <v>769</v>
      </c>
      <c r="T135" s="287">
        <v>81</v>
      </c>
      <c r="U135" s="287">
        <v>3</v>
      </c>
      <c r="V135" s="287">
        <v>19</v>
      </c>
      <c r="W135" s="18">
        <v>772</v>
      </c>
      <c r="X135" s="87">
        <v>1.3061897752726239</v>
      </c>
      <c r="Y135" s="88">
        <v>1.9854788255102989E-2</v>
      </c>
      <c r="Z135" s="89">
        <v>11132</v>
      </c>
      <c r="AA135" s="80">
        <v>0</v>
      </c>
      <c r="AB135" s="80">
        <v>0</v>
      </c>
      <c r="AC135" s="187">
        <v>0</v>
      </c>
      <c r="AD135" s="187">
        <v>0</v>
      </c>
      <c r="AE135" s="187">
        <v>0</v>
      </c>
      <c r="AF135" s="291">
        <v>0.10147794279661097</v>
      </c>
      <c r="AG135" s="291">
        <v>0.59007908675991294</v>
      </c>
      <c r="AH135" s="291">
        <v>2.0567143655491495</v>
      </c>
      <c r="AI135" s="291">
        <v>6.5775782387603829</v>
      </c>
    </row>
    <row r="136" spans="1:35" s="5" customFormat="1" x14ac:dyDescent="1.25">
      <c r="A136" s="86">
        <v>129</v>
      </c>
      <c r="B136" s="16">
        <v>130</v>
      </c>
      <c r="C136" s="69" t="s">
        <v>542</v>
      </c>
      <c r="D136" s="10" t="s">
        <v>307</v>
      </c>
      <c r="E136" s="10" t="s">
        <v>236</v>
      </c>
      <c r="F136" s="11" t="s">
        <v>26</v>
      </c>
      <c r="G136" s="12">
        <v>155044.91282</v>
      </c>
      <c r="H136" s="12">
        <v>131398.02288</v>
      </c>
      <c r="I136" s="12" t="s">
        <v>109</v>
      </c>
      <c r="J136" s="227">
        <v>74.933333333333337</v>
      </c>
      <c r="K136" s="55">
        <v>35460</v>
      </c>
      <c r="L136" s="55">
        <v>100000</v>
      </c>
      <c r="M136" s="55">
        <v>3705528</v>
      </c>
      <c r="N136" s="272">
        <v>6.0233269585340476</v>
      </c>
      <c r="O136" s="272">
        <v>37.072062257730522</v>
      </c>
      <c r="P136" s="272">
        <v>180.08907150664183</v>
      </c>
      <c r="Q136" s="55">
        <v>313.7672</v>
      </c>
      <c r="R136" s="74">
        <v>50.247416370106762</v>
      </c>
      <c r="S136" s="54">
        <v>216</v>
      </c>
      <c r="T136" s="54">
        <v>51</v>
      </c>
      <c r="U136" s="54">
        <v>3</v>
      </c>
      <c r="V136" s="54">
        <v>49</v>
      </c>
      <c r="W136" s="12">
        <v>219</v>
      </c>
      <c r="X136" s="87">
        <v>0.2923464586537442</v>
      </c>
      <c r="Y136" s="88">
        <v>4.4438236645113994E-3</v>
      </c>
      <c r="Z136" s="89">
        <v>11141</v>
      </c>
      <c r="AA136" s="80">
        <v>0</v>
      </c>
      <c r="AB136" s="80">
        <v>0</v>
      </c>
      <c r="AC136" s="187">
        <v>0</v>
      </c>
      <c r="AD136" s="187">
        <v>0</v>
      </c>
      <c r="AE136" s="187">
        <v>0</v>
      </c>
      <c r="AF136" s="291">
        <v>3.452741775766778E-2</v>
      </c>
      <c r="AG136" s="291">
        <v>0.21250757090271857</v>
      </c>
      <c r="AH136" s="291">
        <v>1.0323216136707383</v>
      </c>
      <c r="AI136" s="291">
        <v>1.7986025443470801</v>
      </c>
    </row>
    <row r="137" spans="1:35" s="8" customFormat="1" x14ac:dyDescent="1.25">
      <c r="A137" s="285">
        <v>131</v>
      </c>
      <c r="B137" s="19">
        <v>131</v>
      </c>
      <c r="C137" s="70" t="s">
        <v>543</v>
      </c>
      <c r="D137" s="20" t="s">
        <v>362</v>
      </c>
      <c r="E137" s="20" t="s">
        <v>236</v>
      </c>
      <c r="F137" s="21" t="s">
        <v>26</v>
      </c>
      <c r="G137" s="18">
        <v>12377.95289</v>
      </c>
      <c r="H137" s="18">
        <v>13646.526279</v>
      </c>
      <c r="I137" s="18" t="s">
        <v>148</v>
      </c>
      <c r="J137" s="228">
        <v>72.900000000000006</v>
      </c>
      <c r="K137" s="57">
        <v>10562</v>
      </c>
      <c r="L137" s="56">
        <v>50000</v>
      </c>
      <c r="M137" s="57">
        <v>1327155</v>
      </c>
      <c r="N137" s="286">
        <v>2.7178746152399422</v>
      </c>
      <c r="O137" s="286">
        <v>23.84809989557661</v>
      </c>
      <c r="P137" s="286">
        <v>82.220205446178568</v>
      </c>
      <c r="Q137" s="57">
        <v>192.13380000000001</v>
      </c>
      <c r="R137" s="75">
        <v>31.626962962962963</v>
      </c>
      <c r="S137" s="287">
        <v>48</v>
      </c>
      <c r="T137" s="287">
        <v>87</v>
      </c>
      <c r="U137" s="287">
        <v>2</v>
      </c>
      <c r="V137" s="287">
        <v>13</v>
      </c>
      <c r="W137" s="18">
        <v>50</v>
      </c>
      <c r="X137" s="87">
        <v>5.1794089059152761E-2</v>
      </c>
      <c r="Y137" s="88">
        <v>7.8729805622677483E-4</v>
      </c>
      <c r="Z137" s="89">
        <v>11148</v>
      </c>
      <c r="AA137" s="80">
        <v>0</v>
      </c>
      <c r="AB137" s="80">
        <v>0</v>
      </c>
      <c r="AC137" s="187">
        <v>0</v>
      </c>
      <c r="AD137" s="187">
        <v>0</v>
      </c>
      <c r="AE137" s="187">
        <v>0</v>
      </c>
      <c r="AF137" s="291">
        <v>1.6180441364752655E-3</v>
      </c>
      <c r="AG137" s="291">
        <v>1.4197593217046741E-2</v>
      </c>
      <c r="AH137" s="291">
        <v>4.894851314185298E-2</v>
      </c>
      <c r="AI137" s="291">
        <v>0.11438385228130396</v>
      </c>
    </row>
    <row r="138" spans="1:35" s="5" customFormat="1" x14ac:dyDescent="1.25">
      <c r="A138" s="86">
        <v>133</v>
      </c>
      <c r="B138" s="16">
        <v>132</v>
      </c>
      <c r="C138" s="69" t="s">
        <v>544</v>
      </c>
      <c r="D138" s="10" t="s">
        <v>43</v>
      </c>
      <c r="E138" s="10" t="s">
        <v>236</v>
      </c>
      <c r="F138" s="11" t="s">
        <v>26</v>
      </c>
      <c r="G138" s="12">
        <v>45815.037920000002</v>
      </c>
      <c r="H138" s="12">
        <v>46147.505100000002</v>
      </c>
      <c r="I138" s="12" t="s">
        <v>149</v>
      </c>
      <c r="J138" s="227">
        <v>71.966666666666669</v>
      </c>
      <c r="K138" s="55">
        <v>10785</v>
      </c>
      <c r="L138" s="55">
        <v>200000</v>
      </c>
      <c r="M138" s="55">
        <v>4278860</v>
      </c>
      <c r="N138" s="272">
        <v>-1.58</v>
      </c>
      <c r="O138" s="272">
        <v>26.59</v>
      </c>
      <c r="P138" s="272">
        <v>135.11000000000001</v>
      </c>
      <c r="Q138" s="55">
        <v>327.88599999999997</v>
      </c>
      <c r="R138" s="74">
        <v>54.672978230662331</v>
      </c>
      <c r="S138" s="54">
        <v>98</v>
      </c>
      <c r="T138" s="54">
        <v>21</v>
      </c>
      <c r="U138" s="54">
        <v>2</v>
      </c>
      <c r="V138" s="54">
        <v>79</v>
      </c>
      <c r="W138" s="12">
        <v>100</v>
      </c>
      <c r="X138" s="87">
        <v>4.2277213189604174E-2</v>
      </c>
      <c r="Y138" s="88">
        <v>6.4263641607532884E-4</v>
      </c>
      <c r="Z138" s="89">
        <v>11149</v>
      </c>
      <c r="AA138" s="80">
        <v>0</v>
      </c>
      <c r="AB138" s="80">
        <v>0</v>
      </c>
      <c r="AC138" s="187">
        <v>0</v>
      </c>
      <c r="AD138" s="187">
        <v>0</v>
      </c>
      <c r="AE138" s="187">
        <v>0</v>
      </c>
      <c r="AF138" s="291">
        <v>-3.1808569923606951E-3</v>
      </c>
      <c r="AG138" s="291">
        <v>5.3531004700551187E-2</v>
      </c>
      <c r="AH138" s="291">
        <v>0.27200353685940099</v>
      </c>
      <c r="AI138" s="291">
        <v>0.66010030113745488</v>
      </c>
    </row>
    <row r="139" spans="1:35" s="8" customFormat="1" x14ac:dyDescent="1.25">
      <c r="A139" s="285">
        <v>137</v>
      </c>
      <c r="B139" s="19">
        <v>133</v>
      </c>
      <c r="C139" s="70" t="s">
        <v>545</v>
      </c>
      <c r="D139" s="20" t="s">
        <v>207</v>
      </c>
      <c r="E139" s="20" t="s">
        <v>236</v>
      </c>
      <c r="F139" s="21" t="s">
        <v>26</v>
      </c>
      <c r="G139" s="18">
        <v>6115.4796040000001</v>
      </c>
      <c r="H139" s="18">
        <v>8056.3969619999998</v>
      </c>
      <c r="I139" s="18" t="s">
        <v>150</v>
      </c>
      <c r="J139" s="228">
        <v>70.8</v>
      </c>
      <c r="K139" s="57">
        <v>5431</v>
      </c>
      <c r="L139" s="56">
        <v>50000</v>
      </c>
      <c r="M139" s="57">
        <v>1483409</v>
      </c>
      <c r="N139" s="286">
        <v>5.75</v>
      </c>
      <c r="O139" s="286">
        <v>35.21</v>
      </c>
      <c r="P139" s="286">
        <v>133.04</v>
      </c>
      <c r="Q139" s="57">
        <v>48.340899999999998</v>
      </c>
      <c r="R139" s="75">
        <v>8.1933728813559323</v>
      </c>
      <c r="S139" s="287">
        <v>49</v>
      </c>
      <c r="T139" s="287">
        <v>48</v>
      </c>
      <c r="U139" s="287">
        <v>2</v>
      </c>
      <c r="V139" s="287">
        <v>52</v>
      </c>
      <c r="W139" s="18">
        <v>51</v>
      </c>
      <c r="X139" s="87">
        <v>1.6870226952934306E-2</v>
      </c>
      <c r="Y139" s="88">
        <v>2.5643653801847539E-4</v>
      </c>
      <c r="Z139" s="89">
        <v>11159</v>
      </c>
      <c r="AA139" s="80">
        <v>0</v>
      </c>
      <c r="AB139" s="80">
        <v>0</v>
      </c>
      <c r="AC139" s="187">
        <v>0</v>
      </c>
      <c r="AD139" s="187">
        <v>0</v>
      </c>
      <c r="AE139" s="187">
        <v>0</v>
      </c>
      <c r="AF139" s="291">
        <v>2.0209126037369221E-3</v>
      </c>
      <c r="AG139" s="291">
        <v>1.2375014396100354E-2</v>
      </c>
      <c r="AH139" s="291">
        <v>4.6758645704549587E-2</v>
      </c>
      <c r="AI139" s="291">
        <v>1.6990040710606294E-2</v>
      </c>
    </row>
    <row r="140" spans="1:35" s="5" customFormat="1" x14ac:dyDescent="1.25">
      <c r="A140" s="86">
        <v>141</v>
      </c>
      <c r="B140" s="16">
        <v>134</v>
      </c>
      <c r="C140" s="69" t="s">
        <v>546</v>
      </c>
      <c r="D140" s="10" t="s">
        <v>47</v>
      </c>
      <c r="E140" s="10" t="s">
        <v>236</v>
      </c>
      <c r="F140" s="11" t="s">
        <v>26</v>
      </c>
      <c r="G140" s="12">
        <v>217047.84946100001</v>
      </c>
      <c r="H140" s="12">
        <v>323915.95236</v>
      </c>
      <c r="I140" s="12" t="s">
        <v>117</v>
      </c>
      <c r="J140" s="227">
        <v>67.599999999999994</v>
      </c>
      <c r="K140" s="55">
        <v>89850</v>
      </c>
      <c r="L140" s="55">
        <v>750000</v>
      </c>
      <c r="M140" s="55">
        <v>3605074</v>
      </c>
      <c r="N140" s="272">
        <v>13.67</v>
      </c>
      <c r="O140" s="272">
        <v>55.51</v>
      </c>
      <c r="P140" s="272">
        <v>186.33</v>
      </c>
      <c r="Q140" s="55">
        <v>260.50740000000002</v>
      </c>
      <c r="R140" s="74">
        <v>46.243917159763321</v>
      </c>
      <c r="S140" s="54">
        <v>473</v>
      </c>
      <c r="T140" s="54">
        <v>42</v>
      </c>
      <c r="U140" s="54">
        <v>6</v>
      </c>
      <c r="V140" s="54">
        <v>58</v>
      </c>
      <c r="W140" s="12">
        <v>479</v>
      </c>
      <c r="X140" s="87">
        <v>0.59349963746739531</v>
      </c>
      <c r="Y140" s="88">
        <v>9.0215142198123884E-3</v>
      </c>
      <c r="Z140" s="89">
        <v>11182</v>
      </c>
      <c r="AA140" s="80">
        <v>0</v>
      </c>
      <c r="AB140" s="80">
        <v>0</v>
      </c>
      <c r="AC140" s="187">
        <v>0</v>
      </c>
      <c r="AD140" s="187">
        <v>0</v>
      </c>
      <c r="AE140" s="187">
        <v>0</v>
      </c>
      <c r="AF140" s="291">
        <v>0.19317000105188795</v>
      </c>
      <c r="AG140" s="291">
        <v>0.78440868751940751</v>
      </c>
      <c r="AH140" s="291">
        <v>2.633018748792852</v>
      </c>
      <c r="AI140" s="291">
        <v>3.681215415656518</v>
      </c>
    </row>
    <row r="141" spans="1:35" s="8" customFormat="1" x14ac:dyDescent="1.25">
      <c r="A141" s="285">
        <v>144</v>
      </c>
      <c r="B141" s="19">
        <v>135</v>
      </c>
      <c r="C141" s="70" t="s">
        <v>547</v>
      </c>
      <c r="D141" s="20" t="s">
        <v>44</v>
      </c>
      <c r="E141" s="20" t="s">
        <v>49</v>
      </c>
      <c r="F141" s="21" t="s">
        <v>26</v>
      </c>
      <c r="G141" s="18">
        <v>466753.87345399999</v>
      </c>
      <c r="H141" s="18">
        <v>721249.70968199999</v>
      </c>
      <c r="I141" s="18" t="s">
        <v>117</v>
      </c>
      <c r="J141" s="228">
        <v>67.599999999999994</v>
      </c>
      <c r="K141" s="57">
        <v>24204985</v>
      </c>
      <c r="L141" s="56">
        <v>50000000</v>
      </c>
      <c r="M141" s="57">
        <v>29798</v>
      </c>
      <c r="N141" s="286">
        <v>5.51</v>
      </c>
      <c r="O141" s="286">
        <v>39.39</v>
      </c>
      <c r="P141" s="286">
        <v>194.77</v>
      </c>
      <c r="Q141" s="57">
        <v>197.98</v>
      </c>
      <c r="R141" s="75">
        <v>35.144378698224855</v>
      </c>
      <c r="S141" s="287">
        <v>381</v>
      </c>
      <c r="T141" s="287">
        <v>16.328190246761153</v>
      </c>
      <c r="U141" s="287">
        <v>47</v>
      </c>
      <c r="V141" s="287">
        <v>83.671809753238847</v>
      </c>
      <c r="W141" s="18">
        <v>428</v>
      </c>
      <c r="X141" s="87">
        <v>0.51376265668494603</v>
      </c>
      <c r="Y141" s="88">
        <v>7.8094691559882469E-3</v>
      </c>
      <c r="Z141" s="89">
        <v>11183</v>
      </c>
      <c r="AA141" s="80">
        <v>0</v>
      </c>
      <c r="AB141" s="80">
        <v>0</v>
      </c>
      <c r="AC141" s="187">
        <v>0</v>
      </c>
      <c r="AD141" s="187">
        <v>0</v>
      </c>
      <c r="AE141" s="187">
        <v>0</v>
      </c>
      <c r="AF141" s="291">
        <v>0.17337085099774446</v>
      </c>
      <c r="AG141" s="291">
        <v>1.2393970636662712</v>
      </c>
      <c r="AH141" s="291">
        <v>6.1283921322741728</v>
      </c>
      <c r="AI141" s="291">
        <v>6.2293940255051625</v>
      </c>
    </row>
    <row r="142" spans="1:35" s="5" customFormat="1" x14ac:dyDescent="1.25">
      <c r="A142" s="86">
        <v>142</v>
      </c>
      <c r="B142" s="16">
        <v>136</v>
      </c>
      <c r="C142" s="69" t="s">
        <v>548</v>
      </c>
      <c r="D142" s="10" t="s">
        <v>35</v>
      </c>
      <c r="E142" s="10" t="s">
        <v>236</v>
      </c>
      <c r="F142" s="11" t="s">
        <v>26</v>
      </c>
      <c r="G142" s="12">
        <v>183036.896679</v>
      </c>
      <c r="H142" s="12">
        <v>242913.68054900001</v>
      </c>
      <c r="I142" s="12" t="s">
        <v>152</v>
      </c>
      <c r="J142" s="227">
        <v>67.566666666666663</v>
      </c>
      <c r="K142" s="55">
        <v>73391</v>
      </c>
      <c r="L142" s="55">
        <v>100000</v>
      </c>
      <c r="M142" s="55">
        <v>3309856</v>
      </c>
      <c r="N142" s="272">
        <v>15.004980870469224</v>
      </c>
      <c r="O142" s="272">
        <v>48.795867123374386</v>
      </c>
      <c r="P142" s="272">
        <v>268.98715210048812</v>
      </c>
      <c r="Q142" s="55">
        <v>253.65199999999999</v>
      </c>
      <c r="R142" s="74">
        <v>45.049195855944745</v>
      </c>
      <c r="S142" s="54">
        <v>68</v>
      </c>
      <c r="T142" s="54">
        <v>83</v>
      </c>
      <c r="U142" s="54">
        <v>3</v>
      </c>
      <c r="V142" s="54">
        <v>17</v>
      </c>
      <c r="W142" s="12">
        <v>71</v>
      </c>
      <c r="X142" s="87">
        <v>0.8795669402876628</v>
      </c>
      <c r="Y142" s="88">
        <v>1.3369891332946171E-2</v>
      </c>
      <c r="Z142" s="89">
        <v>11186</v>
      </c>
      <c r="AA142" s="80">
        <v>0</v>
      </c>
      <c r="AB142" s="80">
        <v>0</v>
      </c>
      <c r="AC142" s="187">
        <v>0</v>
      </c>
      <c r="AD142" s="187">
        <v>0</v>
      </c>
      <c r="AE142" s="187">
        <v>0</v>
      </c>
      <c r="AF142" s="291">
        <v>0.15901066401582564</v>
      </c>
      <c r="AG142" s="291">
        <v>0.51709917523361171</v>
      </c>
      <c r="AH142" s="291">
        <v>2.8505085102375727</v>
      </c>
      <c r="AI142" s="291">
        <v>2.6879989582873041</v>
      </c>
    </row>
    <row r="143" spans="1:35" s="8" customFormat="1" x14ac:dyDescent="1.25">
      <c r="A143" s="285">
        <v>147</v>
      </c>
      <c r="B143" s="19">
        <v>137</v>
      </c>
      <c r="C143" s="70" t="s">
        <v>549</v>
      </c>
      <c r="D143" s="20" t="s">
        <v>195</v>
      </c>
      <c r="E143" s="20" t="s">
        <v>236</v>
      </c>
      <c r="F143" s="21" t="s">
        <v>26</v>
      </c>
      <c r="G143" s="18">
        <v>300716.644286</v>
      </c>
      <c r="H143" s="18">
        <v>328010.02700599999</v>
      </c>
      <c r="I143" s="18" t="s">
        <v>153</v>
      </c>
      <c r="J143" s="228">
        <v>65.866666666666674</v>
      </c>
      <c r="K143" s="57">
        <v>155163</v>
      </c>
      <c r="L143" s="56">
        <v>7000000</v>
      </c>
      <c r="M143" s="57">
        <v>2113970</v>
      </c>
      <c r="N143" s="286">
        <v>1.22</v>
      </c>
      <c r="O143" s="286">
        <v>22.47</v>
      </c>
      <c r="P143" s="286">
        <v>63.48</v>
      </c>
      <c r="Q143" s="57">
        <v>111.39699999999999</v>
      </c>
      <c r="R143" s="75">
        <v>20.294999999999995</v>
      </c>
      <c r="S143" s="287">
        <v>52</v>
      </c>
      <c r="T143" s="287">
        <v>0</v>
      </c>
      <c r="U143" s="287">
        <v>3</v>
      </c>
      <c r="V143" s="287">
        <v>100</v>
      </c>
      <c r="W143" s="18">
        <v>55</v>
      </c>
      <c r="X143" s="87">
        <v>0</v>
      </c>
      <c r="Y143" s="88">
        <v>0</v>
      </c>
      <c r="Z143" s="89">
        <v>11197</v>
      </c>
      <c r="AA143" s="80">
        <v>0</v>
      </c>
      <c r="AB143" s="80">
        <v>0</v>
      </c>
      <c r="AC143" s="187">
        <v>0</v>
      </c>
      <c r="AD143" s="187">
        <v>0</v>
      </c>
      <c r="AE143" s="187">
        <v>0</v>
      </c>
      <c r="AF143" s="291">
        <v>1.7457649963145583E-2</v>
      </c>
      <c r="AG143" s="291">
        <v>0.32153556940318134</v>
      </c>
      <c r="AH143" s="291">
        <v>0.90837018004957515</v>
      </c>
      <c r="AI143" s="291">
        <v>1.5940408466758431</v>
      </c>
    </row>
    <row r="144" spans="1:35" s="5" customFormat="1" x14ac:dyDescent="1.25">
      <c r="A144" s="86">
        <v>148</v>
      </c>
      <c r="B144" s="16">
        <v>138</v>
      </c>
      <c r="C144" s="69" t="s">
        <v>550</v>
      </c>
      <c r="D144" s="10" t="s">
        <v>50</v>
      </c>
      <c r="E144" s="10" t="s">
        <v>49</v>
      </c>
      <c r="F144" s="11" t="s">
        <v>26</v>
      </c>
      <c r="G144" s="12">
        <v>148296.891168</v>
      </c>
      <c r="H144" s="12">
        <v>173489.82912000001</v>
      </c>
      <c r="I144" s="12" t="s">
        <v>156</v>
      </c>
      <c r="J144" s="227">
        <v>65.733333333333334</v>
      </c>
      <c r="K144" s="55">
        <v>7690152</v>
      </c>
      <c r="L144" s="55">
        <v>50000000</v>
      </c>
      <c r="M144" s="55">
        <v>22560</v>
      </c>
      <c r="N144" s="272">
        <v>3.1</v>
      </c>
      <c r="O144" s="272">
        <v>33.03</v>
      </c>
      <c r="P144" s="272">
        <v>97.72</v>
      </c>
      <c r="Q144" s="55">
        <v>125.6</v>
      </c>
      <c r="R144" s="74">
        <v>22.929006085192697</v>
      </c>
      <c r="S144" s="54">
        <v>166</v>
      </c>
      <c r="T144" s="54">
        <v>6.494566037186261</v>
      </c>
      <c r="U144" s="54">
        <v>14</v>
      </c>
      <c r="V144" s="54">
        <v>93.50543396281374</v>
      </c>
      <c r="W144" s="12">
        <v>180</v>
      </c>
      <c r="X144" s="87">
        <v>4.915446653010748E-2</v>
      </c>
      <c r="Y144" s="88">
        <v>7.4717437176702252E-4</v>
      </c>
      <c r="Z144" s="89">
        <v>11195</v>
      </c>
      <c r="AA144" s="80">
        <v>0</v>
      </c>
      <c r="AB144" s="80">
        <v>0</v>
      </c>
      <c r="AC144" s="187">
        <v>0</v>
      </c>
      <c r="AD144" s="187">
        <v>0</v>
      </c>
      <c r="AE144" s="187">
        <v>0</v>
      </c>
      <c r="AF144" s="291">
        <v>2.3462513949484849E-2</v>
      </c>
      <c r="AG144" s="291">
        <v>0.24998930185531762</v>
      </c>
      <c r="AH144" s="291">
        <v>0.73959898811085789</v>
      </c>
      <c r="AI144" s="291">
        <v>0.95061024259848292</v>
      </c>
    </row>
    <row r="145" spans="1:35" s="8" customFormat="1" x14ac:dyDescent="1.25">
      <c r="A145" s="285">
        <v>149</v>
      </c>
      <c r="B145" s="19">
        <v>139</v>
      </c>
      <c r="C145" s="70" t="s">
        <v>551</v>
      </c>
      <c r="D145" s="20" t="s">
        <v>306</v>
      </c>
      <c r="E145" s="20" t="s">
        <v>49</v>
      </c>
      <c r="F145" s="21" t="s">
        <v>26</v>
      </c>
      <c r="G145" s="18">
        <v>315966.42698400002</v>
      </c>
      <c r="H145" s="18">
        <v>335650.92968399997</v>
      </c>
      <c r="I145" s="18" t="s">
        <v>157</v>
      </c>
      <c r="J145" s="228">
        <v>65.366666666666674</v>
      </c>
      <c r="K145" s="57">
        <v>10743924</v>
      </c>
      <c r="L145" s="56">
        <v>100000000</v>
      </c>
      <c r="M145" s="57">
        <v>31241</v>
      </c>
      <c r="N145" s="286">
        <v>6.14</v>
      </c>
      <c r="O145" s="286">
        <v>30.92</v>
      </c>
      <c r="P145" s="286">
        <v>120.86</v>
      </c>
      <c r="Q145" s="57">
        <v>212.41</v>
      </c>
      <c r="R145" s="75">
        <v>38.994186639469653</v>
      </c>
      <c r="S145" s="287">
        <v>817</v>
      </c>
      <c r="T145" s="287">
        <v>44.573760946186887</v>
      </c>
      <c r="U145" s="287">
        <v>23</v>
      </c>
      <c r="V145" s="287">
        <v>55.426239053813106</v>
      </c>
      <c r="W145" s="18">
        <v>840</v>
      </c>
      <c r="X145" s="87">
        <v>0.65268850600909845</v>
      </c>
      <c r="Y145" s="88">
        <v>9.9212169078918156E-3</v>
      </c>
      <c r="Z145" s="89">
        <v>11215</v>
      </c>
      <c r="AA145" s="80">
        <v>0</v>
      </c>
      <c r="AB145" s="80">
        <v>0</v>
      </c>
      <c r="AC145" s="187">
        <v>0</v>
      </c>
      <c r="AD145" s="187">
        <v>0</v>
      </c>
      <c r="AE145" s="187">
        <v>0</v>
      </c>
      <c r="AF145" s="291">
        <v>8.9907320850355382E-2</v>
      </c>
      <c r="AG145" s="291">
        <v>0.45275803920081248</v>
      </c>
      <c r="AH145" s="291">
        <v>1.7697392179110669</v>
      </c>
      <c r="AI145" s="291">
        <v>3.110295443293809</v>
      </c>
    </row>
    <row r="146" spans="1:35" s="5" customFormat="1" x14ac:dyDescent="1.25">
      <c r="A146" s="86">
        <v>152</v>
      </c>
      <c r="B146" s="16">
        <v>140</v>
      </c>
      <c r="C146" s="69" t="s">
        <v>552</v>
      </c>
      <c r="D146" s="10" t="s">
        <v>206</v>
      </c>
      <c r="E146" s="10" t="s">
        <v>236</v>
      </c>
      <c r="F146" s="11" t="s">
        <v>26</v>
      </c>
      <c r="G146" s="12">
        <v>122708.270363</v>
      </c>
      <c r="H146" s="12">
        <v>123801.301788</v>
      </c>
      <c r="I146" s="12" t="s">
        <v>215</v>
      </c>
      <c r="J146" s="227">
        <v>64.266666666666666</v>
      </c>
      <c r="K146" s="55">
        <v>58001</v>
      </c>
      <c r="L146" s="55">
        <v>150000</v>
      </c>
      <c r="M146" s="55">
        <v>2134468</v>
      </c>
      <c r="N146" s="272">
        <v>6.65</v>
      </c>
      <c r="O146" s="272">
        <v>31.82</v>
      </c>
      <c r="P146" s="272">
        <v>139.88999999999999</v>
      </c>
      <c r="Q146" s="55">
        <v>113.4468</v>
      </c>
      <c r="R146" s="74">
        <v>21.183012448132782</v>
      </c>
      <c r="S146" s="54">
        <v>235</v>
      </c>
      <c r="T146" s="54">
        <v>98</v>
      </c>
      <c r="U146" s="54">
        <v>2</v>
      </c>
      <c r="V146" s="54">
        <v>2</v>
      </c>
      <c r="W146" s="12">
        <v>237</v>
      </c>
      <c r="X146" s="87">
        <v>0.52928564787341159</v>
      </c>
      <c r="Y146" s="88">
        <v>8.0454269846035303E-3</v>
      </c>
      <c r="Z146" s="89">
        <v>11220</v>
      </c>
      <c r="AA146" s="80">
        <v>0</v>
      </c>
      <c r="AB146" s="80">
        <v>0</v>
      </c>
      <c r="AC146" s="187">
        <v>0</v>
      </c>
      <c r="AD146" s="187">
        <v>0</v>
      </c>
      <c r="AE146" s="187">
        <v>0</v>
      </c>
      <c r="AF146" s="291">
        <v>3.5915811819981505E-2</v>
      </c>
      <c r="AG146" s="291">
        <v>0.17185580934012201</v>
      </c>
      <c r="AH146" s="291">
        <v>0.75552825796950562</v>
      </c>
      <c r="AI146" s="291">
        <v>0.61271186772617703</v>
      </c>
    </row>
    <row r="147" spans="1:35" s="8" customFormat="1" x14ac:dyDescent="1.25">
      <c r="A147" s="285">
        <v>155</v>
      </c>
      <c r="B147" s="19">
        <v>141</v>
      </c>
      <c r="C147" s="70" t="s">
        <v>553</v>
      </c>
      <c r="D147" s="20" t="s">
        <v>30</v>
      </c>
      <c r="E147" s="20" t="s">
        <v>236</v>
      </c>
      <c r="F147" s="21" t="s">
        <v>26</v>
      </c>
      <c r="G147" s="18">
        <v>167993.220814</v>
      </c>
      <c r="H147" s="18">
        <v>198282.62124800001</v>
      </c>
      <c r="I147" s="18" t="s">
        <v>216</v>
      </c>
      <c r="J147" s="228">
        <v>63.266666666666666</v>
      </c>
      <c r="K147" s="57">
        <v>96016</v>
      </c>
      <c r="L147" s="56">
        <v>1000000</v>
      </c>
      <c r="M147" s="57">
        <v>2065099</v>
      </c>
      <c r="N147" s="286">
        <v>2.0970166852640775</v>
      </c>
      <c r="O147" s="286">
        <v>24.626903838274345</v>
      </c>
      <c r="P147" s="286">
        <v>84.019911295195925</v>
      </c>
      <c r="Q147" s="57">
        <v>181.7929</v>
      </c>
      <c r="R147" s="75">
        <v>34.481266596417285</v>
      </c>
      <c r="S147" s="287">
        <v>48</v>
      </c>
      <c r="T147" s="287">
        <v>3</v>
      </c>
      <c r="U147" s="287">
        <v>2</v>
      </c>
      <c r="V147" s="287">
        <v>97</v>
      </c>
      <c r="W147" s="18">
        <v>50</v>
      </c>
      <c r="X147" s="87">
        <v>2.5950440664219549E-2</v>
      </c>
      <c r="Y147" s="88">
        <v>3.9446067812554569E-4</v>
      </c>
      <c r="Z147" s="89">
        <v>11235</v>
      </c>
      <c r="AA147" s="80">
        <v>0</v>
      </c>
      <c r="AB147" s="80">
        <v>0</v>
      </c>
      <c r="AC147" s="187">
        <v>0</v>
      </c>
      <c r="AD147" s="187">
        <v>0</v>
      </c>
      <c r="AE147" s="187">
        <v>0</v>
      </c>
      <c r="AF147" s="291">
        <v>1.8139502354274601E-2</v>
      </c>
      <c r="AG147" s="291">
        <v>0.21302633559952636</v>
      </c>
      <c r="AH147" s="291">
        <v>0.72678457422632392</v>
      </c>
      <c r="AI147" s="291">
        <v>1.5725352882087995</v>
      </c>
    </row>
    <row r="148" spans="1:35" s="5" customFormat="1" x14ac:dyDescent="1.25">
      <c r="A148" s="86">
        <v>156</v>
      </c>
      <c r="B148" s="16">
        <v>142</v>
      </c>
      <c r="C148" s="69" t="s">
        <v>554</v>
      </c>
      <c r="D148" s="10" t="s">
        <v>35</v>
      </c>
      <c r="E148" s="10" t="s">
        <v>236</v>
      </c>
      <c r="F148" s="11" t="s">
        <v>26</v>
      </c>
      <c r="G148" s="12">
        <v>189067.033665</v>
      </c>
      <c r="H148" s="12">
        <v>260686.20697900001</v>
      </c>
      <c r="I148" s="12" t="s">
        <v>118</v>
      </c>
      <c r="J148" s="227">
        <v>63.133333333333333</v>
      </c>
      <c r="K148" s="55">
        <v>89870</v>
      </c>
      <c r="L148" s="55">
        <v>500000</v>
      </c>
      <c r="M148" s="55">
        <v>2900703</v>
      </c>
      <c r="N148" s="272">
        <v>17.53</v>
      </c>
      <c r="O148" s="272">
        <v>52.83</v>
      </c>
      <c r="P148" s="272">
        <v>164.22</v>
      </c>
      <c r="Q148" s="55">
        <v>190.0703</v>
      </c>
      <c r="R148" s="74">
        <v>36.1274065469905</v>
      </c>
      <c r="S148" s="54">
        <v>67</v>
      </c>
      <c r="T148" s="54">
        <v>91</v>
      </c>
      <c r="U148" s="54">
        <v>4</v>
      </c>
      <c r="V148" s="54">
        <v>9</v>
      </c>
      <c r="W148" s="12">
        <v>71</v>
      </c>
      <c r="X148" s="87">
        <v>1.0348997359232899</v>
      </c>
      <c r="Y148" s="88">
        <v>1.5731033507539335E-2</v>
      </c>
      <c r="Z148" s="89">
        <v>11234</v>
      </c>
      <c r="AA148" s="80">
        <v>0</v>
      </c>
      <c r="AB148" s="80">
        <v>0</v>
      </c>
      <c r="AC148" s="187">
        <v>0</v>
      </c>
      <c r="AD148" s="187">
        <v>0</v>
      </c>
      <c r="AE148" s="187">
        <v>0</v>
      </c>
      <c r="AF148" s="291">
        <v>0.1993603557223656</v>
      </c>
      <c r="AG148" s="291">
        <v>0.60081047306403734</v>
      </c>
      <c r="AH148" s="291">
        <v>1.8675959849815675</v>
      </c>
      <c r="AI148" s="291">
        <v>2.1615791568885765</v>
      </c>
    </row>
    <row r="149" spans="1:35" s="8" customFormat="1" x14ac:dyDescent="1.25">
      <c r="A149" s="285">
        <v>160</v>
      </c>
      <c r="B149" s="19">
        <v>143</v>
      </c>
      <c r="C149" s="70" t="s">
        <v>555</v>
      </c>
      <c r="D149" s="20" t="s">
        <v>343</v>
      </c>
      <c r="E149" s="20" t="s">
        <v>236</v>
      </c>
      <c r="F149" s="21" t="s">
        <v>26</v>
      </c>
      <c r="G149" s="18">
        <v>297543.95619699999</v>
      </c>
      <c r="H149" s="18">
        <v>596746.52977999998</v>
      </c>
      <c r="I149" s="18" t="s">
        <v>154</v>
      </c>
      <c r="J149" s="228">
        <v>62.6</v>
      </c>
      <c r="K149" s="57">
        <v>220718</v>
      </c>
      <c r="L149" s="56">
        <v>1000000</v>
      </c>
      <c r="M149" s="57">
        <v>2703660</v>
      </c>
      <c r="N149" s="286">
        <v>12.78</v>
      </c>
      <c r="O149" s="286">
        <v>41.8</v>
      </c>
      <c r="P149" s="286">
        <v>182.73</v>
      </c>
      <c r="Q149" s="57">
        <v>170.36599999999999</v>
      </c>
      <c r="R149" s="75">
        <v>32.658019169329073</v>
      </c>
      <c r="S149" s="287">
        <v>839</v>
      </c>
      <c r="T149" s="287">
        <v>69</v>
      </c>
      <c r="U149" s="287">
        <v>8</v>
      </c>
      <c r="V149" s="287">
        <v>31</v>
      </c>
      <c r="W149" s="18">
        <v>847</v>
      </c>
      <c r="X149" s="87">
        <v>1.7962956725547794</v>
      </c>
      <c r="Y149" s="88">
        <v>2.7304661923792092E-2</v>
      </c>
      <c r="Z149" s="89">
        <v>11223</v>
      </c>
      <c r="AA149" s="80">
        <v>0</v>
      </c>
      <c r="AB149" s="80">
        <v>0</v>
      </c>
      <c r="AC149" s="187">
        <v>0</v>
      </c>
      <c r="AD149" s="187">
        <v>0</v>
      </c>
      <c r="AE149" s="187">
        <v>0</v>
      </c>
      <c r="AF149" s="291">
        <v>0.33270519848188523</v>
      </c>
      <c r="AG149" s="291">
        <v>1.0881907117795619</v>
      </c>
      <c r="AH149" s="291">
        <v>4.757059539796157</v>
      </c>
      <c r="AI149" s="291">
        <v>4.4351841818908335</v>
      </c>
    </row>
    <row r="150" spans="1:35" s="5" customFormat="1" x14ac:dyDescent="1.25">
      <c r="A150" s="86">
        <v>167</v>
      </c>
      <c r="B150" s="16">
        <v>144</v>
      </c>
      <c r="C150" s="69" t="s">
        <v>556</v>
      </c>
      <c r="D150" s="10" t="s">
        <v>324</v>
      </c>
      <c r="E150" s="10" t="s">
        <v>236</v>
      </c>
      <c r="F150" s="11" t="s">
        <v>26</v>
      </c>
      <c r="G150" s="12">
        <v>209295.01123400001</v>
      </c>
      <c r="H150" s="12">
        <v>344947.16625800001</v>
      </c>
      <c r="I150" s="12" t="s">
        <v>161</v>
      </c>
      <c r="J150" s="227">
        <v>57.933333333333337</v>
      </c>
      <c r="K150" s="55">
        <v>106962</v>
      </c>
      <c r="L150" s="55">
        <v>200000</v>
      </c>
      <c r="M150" s="55">
        <v>3224950</v>
      </c>
      <c r="N150" s="272">
        <v>10.868400090896309</v>
      </c>
      <c r="O150" s="272">
        <v>41.321766825548387</v>
      </c>
      <c r="P150" s="272">
        <v>157.79155448232024</v>
      </c>
      <c r="Q150" s="55">
        <v>308.03229999999996</v>
      </c>
      <c r="R150" s="74">
        <v>63.80415880322208</v>
      </c>
      <c r="S150" s="54">
        <v>150</v>
      </c>
      <c r="T150" s="54">
        <v>34</v>
      </c>
      <c r="U150" s="54">
        <v>6</v>
      </c>
      <c r="V150" s="54">
        <v>66</v>
      </c>
      <c r="W150" s="12">
        <v>156</v>
      </c>
      <c r="X150" s="87">
        <v>0.51164687904153661</v>
      </c>
      <c r="Y150" s="88">
        <v>7.7773081959960381E-3</v>
      </c>
      <c r="Z150" s="89">
        <v>11268</v>
      </c>
      <c r="AA150" s="80">
        <v>0</v>
      </c>
      <c r="AB150" s="80">
        <v>0</v>
      </c>
      <c r="AC150" s="187">
        <v>0</v>
      </c>
      <c r="AD150" s="187">
        <v>0</v>
      </c>
      <c r="AE150" s="187">
        <v>0</v>
      </c>
      <c r="AF150" s="291">
        <v>0.16355244078476025</v>
      </c>
      <c r="AG150" s="291">
        <v>0.621828030375704</v>
      </c>
      <c r="AH150" s="291">
        <v>2.3745163644115217</v>
      </c>
      <c r="AI150" s="291">
        <v>4.6354048511466557</v>
      </c>
    </row>
    <row r="151" spans="1:35" s="8" customFormat="1" x14ac:dyDescent="1.25">
      <c r="A151" s="285">
        <v>168</v>
      </c>
      <c r="B151" s="19">
        <v>145</v>
      </c>
      <c r="C151" s="70" t="s">
        <v>557</v>
      </c>
      <c r="D151" s="20" t="s">
        <v>220</v>
      </c>
      <c r="E151" s="20" t="s">
        <v>236</v>
      </c>
      <c r="F151" s="21" t="s">
        <v>26</v>
      </c>
      <c r="G151" s="18">
        <v>153694.07204699999</v>
      </c>
      <c r="H151" s="18">
        <v>181610.181507</v>
      </c>
      <c r="I151" s="18" t="s">
        <v>162</v>
      </c>
      <c r="J151" s="228">
        <v>57.533333333333331</v>
      </c>
      <c r="K151" s="57">
        <v>100000</v>
      </c>
      <c r="L151" s="56">
        <v>200000</v>
      </c>
      <c r="M151" s="57">
        <v>1816101</v>
      </c>
      <c r="N151" s="286">
        <v>4.1777784406440537</v>
      </c>
      <c r="O151" s="286">
        <v>27.236302365580851</v>
      </c>
      <c r="P151" s="286">
        <v>64.051651716755643</v>
      </c>
      <c r="Q151" s="57">
        <v>93.672399999999996</v>
      </c>
      <c r="R151" s="75">
        <v>19.537696407879491</v>
      </c>
      <c r="S151" s="287">
        <v>98</v>
      </c>
      <c r="T151" s="287">
        <v>0</v>
      </c>
      <c r="U151" s="287">
        <v>6</v>
      </c>
      <c r="V151" s="287">
        <v>100</v>
      </c>
      <c r="W151" s="18">
        <v>104</v>
      </c>
      <c r="X151" s="87">
        <v>0</v>
      </c>
      <c r="Y151" s="88">
        <v>0</v>
      </c>
      <c r="Z151" s="89">
        <v>11273</v>
      </c>
      <c r="AA151" s="80">
        <v>0</v>
      </c>
      <c r="AB151" s="80">
        <v>0</v>
      </c>
      <c r="AC151" s="187">
        <v>0</v>
      </c>
      <c r="AD151" s="187">
        <v>0</v>
      </c>
      <c r="AE151" s="187">
        <v>0</v>
      </c>
      <c r="AF151" s="291">
        <v>3.3099728203362232E-2</v>
      </c>
      <c r="AG151" s="291">
        <v>0.21578794049842887</v>
      </c>
      <c r="AH151" s="291">
        <v>0.50746881217429873</v>
      </c>
      <c r="AI151" s="291">
        <v>0.74214825515702676</v>
      </c>
    </row>
    <row r="152" spans="1:35" s="5" customFormat="1" x14ac:dyDescent="1.25">
      <c r="A152" s="86">
        <v>169</v>
      </c>
      <c r="B152" s="16">
        <v>146</v>
      </c>
      <c r="C152" s="69" t="s">
        <v>558</v>
      </c>
      <c r="D152" s="10" t="s">
        <v>41</v>
      </c>
      <c r="E152" s="10" t="s">
        <v>49</v>
      </c>
      <c r="F152" s="11" t="s">
        <v>26</v>
      </c>
      <c r="G152" s="12">
        <v>267353.16610999999</v>
      </c>
      <c r="H152" s="12">
        <v>285357.61719000002</v>
      </c>
      <c r="I152" s="12" t="s">
        <v>166</v>
      </c>
      <c r="J152" s="227">
        <v>57</v>
      </c>
      <c r="K152" s="55">
        <v>10078690</v>
      </c>
      <c r="L152" s="55">
        <v>50000000</v>
      </c>
      <c r="M152" s="55">
        <v>28313</v>
      </c>
      <c r="N152" s="272">
        <v>4.29</v>
      </c>
      <c r="O152" s="272">
        <v>23.56</v>
      </c>
      <c r="P152" s="272">
        <v>177.58</v>
      </c>
      <c r="Q152" s="55">
        <v>183.13</v>
      </c>
      <c r="R152" s="74">
        <v>38.553684210526313</v>
      </c>
      <c r="S152" s="54">
        <v>54</v>
      </c>
      <c r="T152" s="54">
        <v>7.2096075978128118</v>
      </c>
      <c r="U152" s="54">
        <v>10</v>
      </c>
      <c r="V152" s="54">
        <v>92.790392402187194</v>
      </c>
      <c r="W152" s="12">
        <v>64</v>
      </c>
      <c r="X152" s="87">
        <v>8.9751130645614852E-2</v>
      </c>
      <c r="Y152" s="88">
        <v>1.3642655365701637E-3</v>
      </c>
      <c r="Z152" s="89">
        <v>11260</v>
      </c>
      <c r="AA152" s="80">
        <v>0</v>
      </c>
      <c r="AB152" s="80">
        <v>0</v>
      </c>
      <c r="AC152" s="187">
        <v>0</v>
      </c>
      <c r="AD152" s="187">
        <v>0</v>
      </c>
      <c r="AE152" s="187">
        <v>0</v>
      </c>
      <c r="AF152" s="291">
        <v>5.3405451717857079E-2</v>
      </c>
      <c r="AG152" s="291">
        <v>0.29329427563466498</v>
      </c>
      <c r="AH152" s="291">
        <v>2.2106620317149326</v>
      </c>
      <c r="AI152" s="291">
        <v>2.2797530007205515</v>
      </c>
    </row>
    <row r="153" spans="1:35" s="8" customFormat="1" x14ac:dyDescent="1.25">
      <c r="A153" s="285">
        <v>170</v>
      </c>
      <c r="B153" s="19">
        <v>147</v>
      </c>
      <c r="C153" s="70" t="s">
        <v>559</v>
      </c>
      <c r="D153" s="20" t="s">
        <v>18</v>
      </c>
      <c r="E153" s="20" t="s">
        <v>236</v>
      </c>
      <c r="F153" s="21" t="s">
        <v>26</v>
      </c>
      <c r="G153" s="18">
        <v>71436.297497000007</v>
      </c>
      <c r="H153" s="18">
        <v>99557.363123000003</v>
      </c>
      <c r="I153" s="18" t="s">
        <v>163</v>
      </c>
      <c r="J153" s="228">
        <v>56.766666666666666</v>
      </c>
      <c r="K153" s="57">
        <v>53679</v>
      </c>
      <c r="L153" s="56">
        <v>500000</v>
      </c>
      <c r="M153" s="57">
        <v>1854679</v>
      </c>
      <c r="N153" s="286">
        <v>4.4680641336521427</v>
      </c>
      <c r="O153" s="286">
        <v>27.094004853021698</v>
      </c>
      <c r="P153" s="286">
        <v>81.912124501838065</v>
      </c>
      <c r="Q153" s="57">
        <v>140.18729999999999</v>
      </c>
      <c r="R153" s="75">
        <v>29.634426306517909</v>
      </c>
      <c r="S153" s="287">
        <v>215</v>
      </c>
      <c r="T153" s="287">
        <v>31</v>
      </c>
      <c r="U153" s="287">
        <v>6</v>
      </c>
      <c r="V153" s="287">
        <v>69</v>
      </c>
      <c r="W153" s="18">
        <v>221</v>
      </c>
      <c r="X153" s="87">
        <v>0.13463994015647088</v>
      </c>
      <c r="Y153" s="88">
        <v>2.0465996236484975E-3</v>
      </c>
      <c r="Z153" s="89">
        <v>11280</v>
      </c>
      <c r="AA153" s="80">
        <v>0</v>
      </c>
      <c r="AB153" s="80">
        <v>0</v>
      </c>
      <c r="AC153" s="187">
        <v>0</v>
      </c>
      <c r="AD153" s="187">
        <v>0</v>
      </c>
      <c r="AE153" s="187">
        <v>0</v>
      </c>
      <c r="AF153" s="291">
        <v>1.9405802824845112E-2</v>
      </c>
      <c r="AG153" s="291">
        <v>0.11767532877451528</v>
      </c>
      <c r="AH153" s="291">
        <v>0.35576269487151196</v>
      </c>
      <c r="AI153" s="291">
        <v>0.60886482847410428</v>
      </c>
    </row>
    <row r="154" spans="1:35" s="5" customFormat="1" x14ac:dyDescent="1.25">
      <c r="A154" s="86">
        <v>174</v>
      </c>
      <c r="B154" s="16">
        <v>148</v>
      </c>
      <c r="C154" s="69" t="s">
        <v>560</v>
      </c>
      <c r="D154" s="10" t="s">
        <v>42</v>
      </c>
      <c r="E154" s="10" t="s">
        <v>236</v>
      </c>
      <c r="F154" s="11" t="s">
        <v>26</v>
      </c>
      <c r="G154" s="12">
        <v>509694.73941899999</v>
      </c>
      <c r="H154" s="12">
        <v>642148.21921500005</v>
      </c>
      <c r="I154" s="12" t="s">
        <v>171</v>
      </c>
      <c r="J154" s="227">
        <v>55.6</v>
      </c>
      <c r="K154" s="55">
        <v>206129</v>
      </c>
      <c r="L154" s="55">
        <v>500000</v>
      </c>
      <c r="M154" s="55">
        <v>3115273</v>
      </c>
      <c r="N154" s="272">
        <v>4.0050278602214791</v>
      </c>
      <c r="O154" s="272">
        <v>31.188556812300579</v>
      </c>
      <c r="P154" s="272">
        <v>132.91133846117037</v>
      </c>
      <c r="Q154" s="55">
        <v>302.00990000000002</v>
      </c>
      <c r="R154" s="74">
        <v>65.181992805755399</v>
      </c>
      <c r="S154" s="54">
        <v>505</v>
      </c>
      <c r="T154" s="54">
        <v>20</v>
      </c>
      <c r="U154" s="54">
        <v>7</v>
      </c>
      <c r="V154" s="54">
        <v>80</v>
      </c>
      <c r="W154" s="12">
        <v>512</v>
      </c>
      <c r="X154" s="87">
        <v>0.56027869564795729</v>
      </c>
      <c r="Y154" s="88">
        <v>8.5165380073608937E-3</v>
      </c>
      <c r="Z154" s="89">
        <v>11285</v>
      </c>
      <c r="AA154" s="80">
        <v>0</v>
      </c>
      <c r="AB154" s="80">
        <v>0</v>
      </c>
      <c r="AC154" s="187">
        <v>0</v>
      </c>
      <c r="AD154" s="187">
        <v>0</v>
      </c>
      <c r="AE154" s="187">
        <v>0</v>
      </c>
      <c r="AF154" s="291">
        <v>0.112196589277931</v>
      </c>
      <c r="AG154" s="291">
        <v>0.87371419649689908</v>
      </c>
      <c r="AH154" s="291">
        <v>3.7233695674924361</v>
      </c>
      <c r="AI154" s="291">
        <v>8.4604856422385009</v>
      </c>
    </row>
    <row r="155" spans="1:35" s="8" customFormat="1" x14ac:dyDescent="1.25">
      <c r="A155" s="285">
        <v>177</v>
      </c>
      <c r="B155" s="19">
        <v>149</v>
      </c>
      <c r="C155" s="70" t="s">
        <v>561</v>
      </c>
      <c r="D155" s="20" t="s">
        <v>614</v>
      </c>
      <c r="E155" s="20" t="s">
        <v>236</v>
      </c>
      <c r="F155" s="21" t="s">
        <v>26</v>
      </c>
      <c r="G155" s="18">
        <v>104551.57389299999</v>
      </c>
      <c r="H155" s="18">
        <v>129839.950788</v>
      </c>
      <c r="I155" s="18" t="s">
        <v>173</v>
      </c>
      <c r="J155" s="228">
        <v>54.033333333333331</v>
      </c>
      <c r="K155" s="57">
        <v>41803</v>
      </c>
      <c r="L155" s="56">
        <v>200000</v>
      </c>
      <c r="M155" s="57">
        <v>3105996</v>
      </c>
      <c r="N155" s="286">
        <v>3.89</v>
      </c>
      <c r="O155" s="286">
        <v>36.119999999999997</v>
      </c>
      <c r="P155" s="286">
        <v>118.31</v>
      </c>
      <c r="Q155" s="57">
        <v>210.59960000000001</v>
      </c>
      <c r="R155" s="75">
        <v>46.771040098704511</v>
      </c>
      <c r="S155" s="287">
        <v>103</v>
      </c>
      <c r="T155" s="287">
        <v>38</v>
      </c>
      <c r="U155" s="287">
        <v>2</v>
      </c>
      <c r="V155" s="287">
        <v>62</v>
      </c>
      <c r="W155" s="18">
        <v>105</v>
      </c>
      <c r="X155" s="87">
        <v>0.21524385893790701</v>
      </c>
      <c r="Y155" s="88">
        <v>3.2718226120943446E-3</v>
      </c>
      <c r="Z155" s="89">
        <v>11297</v>
      </c>
      <c r="AA155" s="80">
        <v>0</v>
      </c>
      <c r="AB155" s="80">
        <v>0</v>
      </c>
      <c r="AC155" s="187">
        <v>0</v>
      </c>
      <c r="AD155" s="187">
        <v>0</v>
      </c>
      <c r="AE155" s="187">
        <v>0</v>
      </c>
      <c r="AF155" s="291">
        <v>2.2034173980748899E-2</v>
      </c>
      <c r="AG155" s="291">
        <v>0.20459495223255789</v>
      </c>
      <c r="AH155" s="291">
        <v>0.6701447618669415</v>
      </c>
      <c r="AI155" s="291">
        <v>1.1929018577573589</v>
      </c>
    </row>
    <row r="156" spans="1:35" s="5" customFormat="1" x14ac:dyDescent="1.25">
      <c r="A156" s="86">
        <v>181</v>
      </c>
      <c r="B156" s="16">
        <v>150</v>
      </c>
      <c r="C156" s="69" t="s">
        <v>562</v>
      </c>
      <c r="D156" s="10" t="s">
        <v>158</v>
      </c>
      <c r="E156" s="10" t="s">
        <v>181</v>
      </c>
      <c r="F156" s="11" t="s">
        <v>26</v>
      </c>
      <c r="G156" s="12">
        <v>249950.74231599999</v>
      </c>
      <c r="H156" s="12">
        <v>278215.44458000001</v>
      </c>
      <c r="I156" s="12" t="s">
        <v>180</v>
      </c>
      <c r="J156" s="227">
        <v>51.4</v>
      </c>
      <c r="K156" s="55">
        <v>9739732</v>
      </c>
      <c r="L156" s="55">
        <v>50000000</v>
      </c>
      <c r="M156" s="55">
        <v>28565</v>
      </c>
      <c r="N156" s="272">
        <v>1.1599999999999999</v>
      </c>
      <c r="O156" s="272">
        <v>24.69</v>
      </c>
      <c r="P156" s="272">
        <v>105.4</v>
      </c>
      <c r="Q156" s="55">
        <v>185.65</v>
      </c>
      <c r="R156" s="74">
        <v>43.342412451361874</v>
      </c>
      <c r="S156" s="54">
        <v>138</v>
      </c>
      <c r="T156" s="54">
        <v>18.885221893169135</v>
      </c>
      <c r="U156" s="54">
        <v>10</v>
      </c>
      <c r="V156" s="54">
        <v>81.114778106830869</v>
      </c>
      <c r="W156" s="12">
        <v>148</v>
      </c>
      <c r="X156" s="87">
        <v>0.22921453726346944</v>
      </c>
      <c r="Y156" s="88">
        <v>3.4841844489310351E-3</v>
      </c>
      <c r="Z156" s="89">
        <v>11308</v>
      </c>
      <c r="AA156" s="80">
        <v>0</v>
      </c>
      <c r="AB156" s="80">
        <v>0</v>
      </c>
      <c r="AC156" s="187">
        <v>0</v>
      </c>
      <c r="AD156" s="187">
        <v>0</v>
      </c>
      <c r="AE156" s="187">
        <v>0</v>
      </c>
      <c r="AF156" s="291">
        <v>1.4079202496519125E-2</v>
      </c>
      <c r="AG156" s="291">
        <v>0.29966854279229072</v>
      </c>
      <c r="AH156" s="291">
        <v>1.2792654682182034</v>
      </c>
      <c r="AI156" s="291">
        <v>2.2532792616196344</v>
      </c>
    </row>
    <row r="157" spans="1:35" s="8" customFormat="1" x14ac:dyDescent="1.25">
      <c r="A157" s="285">
        <v>182</v>
      </c>
      <c r="B157" s="19">
        <v>151</v>
      </c>
      <c r="C157" s="70" t="s">
        <v>563</v>
      </c>
      <c r="D157" s="20" t="s">
        <v>243</v>
      </c>
      <c r="E157" s="20" t="s">
        <v>236</v>
      </c>
      <c r="F157" s="21" t="s">
        <v>26</v>
      </c>
      <c r="G157" s="18">
        <v>11061.576435000001</v>
      </c>
      <c r="H157" s="18">
        <v>14329.203095999999</v>
      </c>
      <c r="I157" s="18" t="s">
        <v>182</v>
      </c>
      <c r="J157" s="228">
        <v>50.466666666666669</v>
      </c>
      <c r="K157" s="57">
        <v>6591</v>
      </c>
      <c r="L157" s="56">
        <v>200000</v>
      </c>
      <c r="M157" s="57">
        <v>2174056</v>
      </c>
      <c r="N157" s="286">
        <v>1.6033663777229843</v>
      </c>
      <c r="O157" s="286">
        <v>29.823840632501703</v>
      </c>
      <c r="P157" s="286">
        <v>130.69499660020944</v>
      </c>
      <c r="Q157" s="57">
        <v>162.40559999999999</v>
      </c>
      <c r="R157" s="75">
        <v>38.616919418758251</v>
      </c>
      <c r="S157" s="287">
        <v>5</v>
      </c>
      <c r="T157" s="287">
        <v>42</v>
      </c>
      <c r="U157" s="287">
        <v>4</v>
      </c>
      <c r="V157" s="287">
        <v>57.999999999999993</v>
      </c>
      <c r="W157" s="18">
        <v>9</v>
      </c>
      <c r="X157" s="87">
        <v>2.6254887358004887E-2</v>
      </c>
      <c r="Y157" s="88">
        <v>3.9908843188269971E-4</v>
      </c>
      <c r="Z157" s="89">
        <v>11314</v>
      </c>
      <c r="AA157" s="80">
        <v>0</v>
      </c>
      <c r="AB157" s="80">
        <v>0</v>
      </c>
      <c r="AC157" s="187">
        <v>0</v>
      </c>
      <c r="AD157" s="187">
        <v>0</v>
      </c>
      <c r="AE157" s="187">
        <v>0</v>
      </c>
      <c r="AF157" s="291">
        <v>1.0022905628745064E-3</v>
      </c>
      <c r="AG157" s="291">
        <v>1.8643370866414797E-2</v>
      </c>
      <c r="AH157" s="291">
        <v>8.1699581285555489E-2</v>
      </c>
      <c r="AI157" s="291">
        <v>0.1015223984359333</v>
      </c>
    </row>
    <row r="158" spans="1:35" s="5" customFormat="1" x14ac:dyDescent="1.25">
      <c r="A158" s="86">
        <v>184</v>
      </c>
      <c r="B158" s="16">
        <v>152</v>
      </c>
      <c r="C158" s="69" t="s">
        <v>564</v>
      </c>
      <c r="D158" s="10" t="s">
        <v>183</v>
      </c>
      <c r="E158" s="10" t="s">
        <v>181</v>
      </c>
      <c r="F158" s="11" t="s">
        <v>26</v>
      </c>
      <c r="G158" s="12">
        <v>269053.36396500003</v>
      </c>
      <c r="H158" s="12">
        <v>323453.26351000002</v>
      </c>
      <c r="I158" s="12" t="s">
        <v>184</v>
      </c>
      <c r="J158" s="227">
        <v>49.8</v>
      </c>
      <c r="K158" s="55">
        <v>11508335</v>
      </c>
      <c r="L158" s="55">
        <v>100000000</v>
      </c>
      <c r="M158" s="55">
        <v>28106</v>
      </c>
      <c r="N158" s="272">
        <v>5.38</v>
      </c>
      <c r="O158" s="272">
        <v>35.119999999999997</v>
      </c>
      <c r="P158" s="272">
        <v>120.63</v>
      </c>
      <c r="Q158" s="55">
        <v>181.06</v>
      </c>
      <c r="R158" s="74">
        <v>43.628915662650606</v>
      </c>
      <c r="S158" s="54">
        <v>45</v>
      </c>
      <c r="T158" s="54">
        <v>1.7224124949438819</v>
      </c>
      <c r="U158" s="54">
        <v>6</v>
      </c>
      <c r="V158" s="54">
        <v>98.277587505056118</v>
      </c>
      <c r="W158" s="12">
        <v>51</v>
      </c>
      <c r="X158" s="87">
        <v>2.4304547253979326E-2</v>
      </c>
      <c r="Y158" s="88">
        <v>3.6944221161368804E-4</v>
      </c>
      <c r="Z158" s="89">
        <v>11312</v>
      </c>
      <c r="AA158" s="80">
        <v>0</v>
      </c>
      <c r="AB158" s="80">
        <v>0</v>
      </c>
      <c r="AC158" s="187">
        <v>0</v>
      </c>
      <c r="AD158" s="187">
        <v>0</v>
      </c>
      <c r="AE158" s="187">
        <v>0</v>
      </c>
      <c r="AF158" s="291">
        <v>7.5915882293148954E-2</v>
      </c>
      <c r="AG158" s="291">
        <v>0.49556984872405041</v>
      </c>
      <c r="AH158" s="291">
        <v>1.7021808329038213</v>
      </c>
      <c r="AI158" s="291">
        <v>2.5548939866166451</v>
      </c>
    </row>
    <row r="159" spans="1:35" s="8" customFormat="1" x14ac:dyDescent="1.25">
      <c r="A159" s="285">
        <v>185</v>
      </c>
      <c r="B159" s="19">
        <v>153</v>
      </c>
      <c r="C159" s="70" t="s">
        <v>565</v>
      </c>
      <c r="D159" s="20" t="s">
        <v>183</v>
      </c>
      <c r="E159" s="20" t="s">
        <v>236</v>
      </c>
      <c r="F159" s="21" t="s">
        <v>26</v>
      </c>
      <c r="G159" s="18">
        <v>108793.698988</v>
      </c>
      <c r="H159" s="18">
        <v>133662.53419199999</v>
      </c>
      <c r="I159" s="18" t="s">
        <v>184</v>
      </c>
      <c r="J159" s="228">
        <v>49.8</v>
      </c>
      <c r="K159" s="57">
        <v>86834</v>
      </c>
      <c r="L159" s="56">
        <v>500000</v>
      </c>
      <c r="M159" s="57">
        <v>1539288</v>
      </c>
      <c r="N159" s="286">
        <v>10.479444189251264</v>
      </c>
      <c r="O159" s="286">
        <v>36.634276355721305</v>
      </c>
      <c r="P159" s="286">
        <v>82.322376438693581</v>
      </c>
      <c r="Q159" s="57">
        <v>98.476600000000005</v>
      </c>
      <c r="R159" s="75">
        <v>23.729301204819283</v>
      </c>
      <c r="S159" s="287">
        <v>108</v>
      </c>
      <c r="T159" s="287">
        <v>5</v>
      </c>
      <c r="U159" s="287">
        <v>6</v>
      </c>
      <c r="V159" s="287">
        <v>95</v>
      </c>
      <c r="W159" s="18">
        <v>114</v>
      </c>
      <c r="X159" s="87">
        <v>2.9155367901526733E-2</v>
      </c>
      <c r="Y159" s="88">
        <v>4.4317729869200592E-4</v>
      </c>
      <c r="Z159" s="89">
        <v>11309</v>
      </c>
      <c r="AA159" s="80">
        <v>0</v>
      </c>
      <c r="AB159" s="80">
        <v>0</v>
      </c>
      <c r="AC159" s="187">
        <v>0</v>
      </c>
      <c r="AD159" s="187">
        <v>0</v>
      </c>
      <c r="AE159" s="187">
        <v>0</v>
      </c>
      <c r="AF159" s="291">
        <v>6.110641014822743E-2</v>
      </c>
      <c r="AG159" s="291">
        <v>0.21361716099145131</v>
      </c>
      <c r="AH159" s="291">
        <v>0.48002783431961749</v>
      </c>
      <c r="AI159" s="291">
        <v>0.57422430053829754</v>
      </c>
    </row>
    <row r="160" spans="1:35" s="5" customFormat="1" x14ac:dyDescent="1.25">
      <c r="A160" s="86">
        <v>194</v>
      </c>
      <c r="B160" s="16">
        <v>154</v>
      </c>
      <c r="C160" s="69" t="s">
        <v>566</v>
      </c>
      <c r="D160" s="10" t="s">
        <v>208</v>
      </c>
      <c r="E160" s="10" t="s">
        <v>236</v>
      </c>
      <c r="F160" s="11" t="s">
        <v>26</v>
      </c>
      <c r="G160" s="12">
        <v>114288.31303</v>
      </c>
      <c r="H160" s="12">
        <v>128617.25698599999</v>
      </c>
      <c r="I160" s="12" t="s">
        <v>198</v>
      </c>
      <c r="J160" s="227">
        <v>48</v>
      </c>
      <c r="K160" s="55">
        <v>46618</v>
      </c>
      <c r="L160" s="55">
        <v>200000</v>
      </c>
      <c r="M160" s="55">
        <v>2758961</v>
      </c>
      <c r="N160" s="272">
        <v>0.35</v>
      </c>
      <c r="O160" s="272">
        <v>25.86</v>
      </c>
      <c r="P160" s="272">
        <v>138.97999999999999</v>
      </c>
      <c r="Q160" s="55">
        <v>175.89609999999999</v>
      </c>
      <c r="R160" s="74">
        <v>43.974024999999997</v>
      </c>
      <c r="S160" s="54">
        <v>99</v>
      </c>
      <c r="T160" s="54">
        <v>3</v>
      </c>
      <c r="U160" s="54">
        <v>5</v>
      </c>
      <c r="V160" s="54">
        <v>97</v>
      </c>
      <c r="W160" s="12">
        <v>104</v>
      </c>
      <c r="X160" s="87">
        <v>1.6832914931234986E-2</v>
      </c>
      <c r="Y160" s="88">
        <v>2.5586937518790178E-4</v>
      </c>
      <c r="Z160" s="89">
        <v>11334</v>
      </c>
      <c r="AA160" s="80">
        <v>0</v>
      </c>
      <c r="AB160" s="80">
        <v>0</v>
      </c>
      <c r="AC160" s="187">
        <v>0</v>
      </c>
      <c r="AD160" s="187">
        <v>0</v>
      </c>
      <c r="AE160" s="187">
        <v>0</v>
      </c>
      <c r="AF160" s="291">
        <v>1.9638400753107482E-3</v>
      </c>
      <c r="AG160" s="291">
        <v>0.14509972670724558</v>
      </c>
      <c r="AH160" s="291">
        <v>0.7798128390476794</v>
      </c>
      <c r="AI160" s="291">
        <v>0.98694802934533399</v>
      </c>
    </row>
    <row r="161" spans="1:35" s="8" customFormat="1" x14ac:dyDescent="1.25">
      <c r="A161" s="285">
        <v>209</v>
      </c>
      <c r="B161" s="19">
        <v>155</v>
      </c>
      <c r="C161" s="70" t="s">
        <v>567</v>
      </c>
      <c r="D161" s="20" t="s">
        <v>224</v>
      </c>
      <c r="E161" s="20" t="s">
        <v>236</v>
      </c>
      <c r="F161" s="21" t="s">
        <v>26</v>
      </c>
      <c r="G161" s="18">
        <v>133143.98688899999</v>
      </c>
      <c r="H161" s="18">
        <v>137420.22054400001</v>
      </c>
      <c r="I161" s="18" t="s">
        <v>234</v>
      </c>
      <c r="J161" s="228">
        <v>42.166666666666664</v>
      </c>
      <c r="K161" s="57">
        <v>30848</v>
      </c>
      <c r="L161" s="56">
        <v>200000</v>
      </c>
      <c r="M161" s="57">
        <v>4454753</v>
      </c>
      <c r="N161" s="286">
        <v>2</v>
      </c>
      <c r="O161" s="286">
        <v>31.17</v>
      </c>
      <c r="P161" s="286">
        <v>148.49</v>
      </c>
      <c r="Q161" s="57">
        <v>345.4753</v>
      </c>
      <c r="R161" s="75">
        <v>98.3170814229249</v>
      </c>
      <c r="S161" s="287">
        <v>242</v>
      </c>
      <c r="T161" s="287">
        <v>48</v>
      </c>
      <c r="U161" s="287">
        <v>2</v>
      </c>
      <c r="V161" s="287">
        <v>52</v>
      </c>
      <c r="W161" s="18">
        <v>244</v>
      </c>
      <c r="X161" s="87">
        <v>0.2877601885103791</v>
      </c>
      <c r="Y161" s="88">
        <v>4.3741098876153824E-3</v>
      </c>
      <c r="Z161" s="89">
        <v>11384</v>
      </c>
      <c r="AA161" s="80">
        <v>0</v>
      </c>
      <c r="AB161" s="80">
        <v>0</v>
      </c>
      <c r="AC161" s="187">
        <v>0</v>
      </c>
      <c r="AD161" s="187">
        <v>0</v>
      </c>
      <c r="AE161" s="187">
        <v>0</v>
      </c>
      <c r="AF161" s="291">
        <v>1.1990007854599131E-2</v>
      </c>
      <c r="AG161" s="291">
        <v>0.18686427241392747</v>
      </c>
      <c r="AH161" s="291">
        <v>0.89019813316471252</v>
      </c>
      <c r="AI161" s="291">
        <v>2.0711257802849956</v>
      </c>
    </row>
    <row r="162" spans="1:35" s="5" customFormat="1" x14ac:dyDescent="1.25">
      <c r="A162" s="86">
        <v>211</v>
      </c>
      <c r="B162" s="16">
        <v>156</v>
      </c>
      <c r="C162" s="69" t="s">
        <v>568</v>
      </c>
      <c r="D162" s="10" t="s">
        <v>21</v>
      </c>
      <c r="E162" s="10" t="s">
        <v>49</v>
      </c>
      <c r="F162" s="11" t="s">
        <v>26</v>
      </c>
      <c r="G162" s="12">
        <v>182877.75816999999</v>
      </c>
      <c r="H162" s="12">
        <v>215840.568336</v>
      </c>
      <c r="I162" s="12" t="s">
        <v>225</v>
      </c>
      <c r="J162" s="227">
        <v>42.133333333333333</v>
      </c>
      <c r="K162" s="55">
        <v>5700000</v>
      </c>
      <c r="L162" s="55">
        <v>50000000</v>
      </c>
      <c r="M162" s="55">
        <v>37867</v>
      </c>
      <c r="N162" s="272">
        <v>5.12</v>
      </c>
      <c r="O162" s="272">
        <v>33.130000000000003</v>
      </c>
      <c r="P162" s="272">
        <v>260.81</v>
      </c>
      <c r="Q162" s="55">
        <v>278.67</v>
      </c>
      <c r="R162" s="74">
        <v>79.368037974683546</v>
      </c>
      <c r="S162" s="54">
        <v>252</v>
      </c>
      <c r="T162" s="54">
        <v>14.172631578947367</v>
      </c>
      <c r="U162" s="54">
        <v>10</v>
      </c>
      <c r="V162" s="54">
        <v>85.827368421052626</v>
      </c>
      <c r="W162" s="12">
        <v>262</v>
      </c>
      <c r="X162" s="87">
        <v>0.13345117571309092</v>
      </c>
      <c r="Y162" s="88">
        <v>2.0285297636975742E-3</v>
      </c>
      <c r="Z162" s="89">
        <v>11341</v>
      </c>
      <c r="AA162" s="80">
        <v>0</v>
      </c>
      <c r="AB162" s="80">
        <v>0</v>
      </c>
      <c r="AC162" s="187">
        <v>0</v>
      </c>
      <c r="AD162" s="187">
        <v>0</v>
      </c>
      <c r="AE162" s="187">
        <v>0</v>
      </c>
      <c r="AF162" s="291">
        <v>4.8210525747807063E-2</v>
      </c>
      <c r="AG162" s="291">
        <v>0.31195599961422815</v>
      </c>
      <c r="AH162" s="291">
        <v>2.4558178164620235</v>
      </c>
      <c r="AI162" s="291">
        <v>2.6239896894807413</v>
      </c>
    </row>
    <row r="163" spans="1:35" s="8" customFormat="1" x14ac:dyDescent="1.25">
      <c r="A163" s="285">
        <v>226</v>
      </c>
      <c r="B163" s="19">
        <v>157</v>
      </c>
      <c r="C163" s="70" t="s">
        <v>569</v>
      </c>
      <c r="D163" s="20" t="s">
        <v>326</v>
      </c>
      <c r="E163" s="20" t="s">
        <v>49</v>
      </c>
      <c r="F163" s="21" t="s">
        <v>26</v>
      </c>
      <c r="G163" s="18">
        <v>273041.74492899998</v>
      </c>
      <c r="H163" s="18">
        <v>324110.23677199997</v>
      </c>
      <c r="I163" s="18" t="s">
        <v>269</v>
      </c>
      <c r="J163" s="228">
        <v>34</v>
      </c>
      <c r="K163" s="57">
        <v>10329617</v>
      </c>
      <c r="L163" s="56">
        <v>50000000</v>
      </c>
      <c r="M163" s="57">
        <v>31377</v>
      </c>
      <c r="N163" s="286">
        <v>2.0299999999999998</v>
      </c>
      <c r="O163" s="286">
        <v>25.87</v>
      </c>
      <c r="P163" s="286">
        <v>209.19</v>
      </c>
      <c r="Q163" s="57">
        <v>213.77</v>
      </c>
      <c r="R163" s="75">
        <v>75.448235294117652</v>
      </c>
      <c r="S163" s="287">
        <v>106</v>
      </c>
      <c r="T163" s="287">
        <v>6.2611324311443495</v>
      </c>
      <c r="U163" s="287">
        <v>12</v>
      </c>
      <c r="V163" s="287">
        <v>93.738867568855653</v>
      </c>
      <c r="W163" s="18">
        <v>118</v>
      </c>
      <c r="X163" s="87">
        <v>8.8528777819149793E-2</v>
      </c>
      <c r="Y163" s="88">
        <v>1.3456851151016026E-3</v>
      </c>
      <c r="Z163" s="89">
        <v>11378</v>
      </c>
      <c r="AA163" s="80">
        <v>0</v>
      </c>
      <c r="AB163" s="80">
        <v>0</v>
      </c>
      <c r="AC163" s="187">
        <v>0</v>
      </c>
      <c r="AD163" s="187">
        <v>0</v>
      </c>
      <c r="AE163" s="187">
        <v>0</v>
      </c>
      <c r="AF163" s="291">
        <v>2.8703021529929172E-2</v>
      </c>
      <c r="AG163" s="291">
        <v>0.36578678176318608</v>
      </c>
      <c r="AH163" s="291">
        <v>2.957825159529992</v>
      </c>
      <c r="AI163" s="291">
        <v>3.0225837007157437</v>
      </c>
    </row>
    <row r="164" spans="1:35" s="5" customFormat="1" x14ac:dyDescent="1.25">
      <c r="A164" s="86">
        <v>239</v>
      </c>
      <c r="B164" s="16">
        <v>158</v>
      </c>
      <c r="C164" s="69" t="s">
        <v>570</v>
      </c>
      <c r="D164" s="10" t="s">
        <v>239</v>
      </c>
      <c r="E164" s="10" t="s">
        <v>236</v>
      </c>
      <c r="F164" s="11" t="s">
        <v>26</v>
      </c>
      <c r="G164" s="12">
        <v>55959.490230000003</v>
      </c>
      <c r="H164" s="12">
        <v>64420.634844</v>
      </c>
      <c r="I164" s="12" t="s">
        <v>283</v>
      </c>
      <c r="J164" s="227">
        <v>30.233333333333334</v>
      </c>
      <c r="K164" s="55">
        <v>22398</v>
      </c>
      <c r="L164" s="55">
        <v>200000</v>
      </c>
      <c r="M164" s="55">
        <v>2876178</v>
      </c>
      <c r="N164" s="272">
        <v>4.95</v>
      </c>
      <c r="O164" s="272">
        <v>30.3</v>
      </c>
      <c r="P164" s="272">
        <v>120.67</v>
      </c>
      <c r="Q164" s="55">
        <v>187.61779999999999</v>
      </c>
      <c r="R164" s="74">
        <v>74.467925027563396</v>
      </c>
      <c r="S164" s="54">
        <v>36</v>
      </c>
      <c r="T164" s="54">
        <v>2</v>
      </c>
      <c r="U164" s="54">
        <v>3</v>
      </c>
      <c r="V164" s="54">
        <v>98</v>
      </c>
      <c r="W164" s="12">
        <v>39</v>
      </c>
      <c r="X164" s="87">
        <v>5.6207442741696787E-3</v>
      </c>
      <c r="Y164" s="88">
        <v>8.5438340976470276E-5</v>
      </c>
      <c r="Z164" s="89">
        <v>11463</v>
      </c>
      <c r="AA164" s="80">
        <v>0</v>
      </c>
      <c r="AB164" s="80">
        <v>0</v>
      </c>
      <c r="AC164" s="187">
        <v>0</v>
      </c>
      <c r="AD164" s="187">
        <v>0</v>
      </c>
      <c r="AE164" s="187">
        <v>0</v>
      </c>
      <c r="AF164" s="291">
        <v>1.3911342078569955E-2</v>
      </c>
      <c r="AG164" s="291">
        <v>8.5154275753670641E-2</v>
      </c>
      <c r="AH164" s="291">
        <v>0.33912760578202755</v>
      </c>
      <c r="AI164" s="291">
        <v>0.52727583754115592</v>
      </c>
    </row>
    <row r="165" spans="1:35" s="8" customFormat="1" x14ac:dyDescent="1.25">
      <c r="A165" s="285">
        <v>237</v>
      </c>
      <c r="B165" s="19">
        <v>159</v>
      </c>
      <c r="C165" s="70" t="s">
        <v>571</v>
      </c>
      <c r="D165" s="20" t="s">
        <v>194</v>
      </c>
      <c r="E165" s="20" t="s">
        <v>236</v>
      </c>
      <c r="F165" s="21" t="s">
        <v>26</v>
      </c>
      <c r="G165" s="18">
        <v>104948.45265399999</v>
      </c>
      <c r="H165" s="18">
        <v>140846.24209499999</v>
      </c>
      <c r="I165" s="18" t="s">
        <v>282</v>
      </c>
      <c r="J165" s="228">
        <v>30.033333333333331</v>
      </c>
      <c r="K165" s="57">
        <v>47218</v>
      </c>
      <c r="L165" s="56">
        <v>200000</v>
      </c>
      <c r="M165" s="57">
        <v>2982893</v>
      </c>
      <c r="N165" s="286">
        <v>5.65</v>
      </c>
      <c r="O165" s="286">
        <v>32.17</v>
      </c>
      <c r="P165" s="286">
        <v>139.26</v>
      </c>
      <c r="Q165" s="57">
        <v>198.2893</v>
      </c>
      <c r="R165" s="75">
        <v>79.22768923418424</v>
      </c>
      <c r="S165" s="287">
        <v>114</v>
      </c>
      <c r="T165" s="287">
        <v>92</v>
      </c>
      <c r="U165" s="287">
        <v>3</v>
      </c>
      <c r="V165" s="287">
        <v>8</v>
      </c>
      <c r="W165" s="18">
        <v>117</v>
      </c>
      <c r="X165" s="87">
        <v>0.56529080616326732</v>
      </c>
      <c r="Y165" s="88">
        <v>8.592724787319329E-3</v>
      </c>
      <c r="Z165" s="89">
        <v>11461</v>
      </c>
      <c r="AA165" s="80">
        <v>0</v>
      </c>
      <c r="AB165" s="80">
        <v>0</v>
      </c>
      <c r="AC165" s="187">
        <v>0</v>
      </c>
      <c r="AD165" s="187">
        <v>0</v>
      </c>
      <c r="AE165" s="187">
        <v>0</v>
      </c>
      <c r="AF165" s="291">
        <v>3.4716228856765875E-2</v>
      </c>
      <c r="AG165" s="291">
        <v>0.19766744819861204</v>
      </c>
      <c r="AH165" s="291">
        <v>0.85567823550322386</v>
      </c>
      <c r="AI165" s="291">
        <v>1.2183817201146734</v>
      </c>
    </row>
    <row r="166" spans="1:35" s="5" customFormat="1" x14ac:dyDescent="1.25">
      <c r="A166" s="86">
        <v>240</v>
      </c>
      <c r="B166" s="16">
        <v>160</v>
      </c>
      <c r="C166" s="69" t="s">
        <v>572</v>
      </c>
      <c r="D166" s="10" t="s">
        <v>232</v>
      </c>
      <c r="E166" s="10" t="s">
        <v>236</v>
      </c>
      <c r="F166" s="11" t="s">
        <v>26</v>
      </c>
      <c r="G166" s="12">
        <v>87492.993214999995</v>
      </c>
      <c r="H166" s="12">
        <v>103312.71614600001</v>
      </c>
      <c r="I166" s="12" t="s">
        <v>284</v>
      </c>
      <c r="J166" s="227">
        <v>29.2</v>
      </c>
      <c r="K166" s="55">
        <v>42699</v>
      </c>
      <c r="L166" s="55">
        <v>200000</v>
      </c>
      <c r="M166" s="55">
        <v>2419558</v>
      </c>
      <c r="N166" s="272">
        <v>6.76</v>
      </c>
      <c r="O166" s="272">
        <v>29.26</v>
      </c>
      <c r="P166" s="272">
        <v>76.459999999999994</v>
      </c>
      <c r="Q166" s="55">
        <v>141.95580000000001</v>
      </c>
      <c r="R166" s="74">
        <v>58.338000000000008</v>
      </c>
      <c r="S166" s="54">
        <v>81</v>
      </c>
      <c r="T166" s="54">
        <v>1</v>
      </c>
      <c r="U166" s="54">
        <v>8</v>
      </c>
      <c r="V166" s="54">
        <v>99</v>
      </c>
      <c r="W166" s="12">
        <v>89</v>
      </c>
      <c r="X166" s="87">
        <v>4.507052430737039E-3</v>
      </c>
      <c r="Y166" s="88">
        <v>6.8509624987880328E-5</v>
      </c>
      <c r="Z166" s="89">
        <v>11470</v>
      </c>
      <c r="AA166" s="80">
        <v>0</v>
      </c>
      <c r="AB166" s="80">
        <v>0</v>
      </c>
      <c r="AC166" s="187">
        <v>0</v>
      </c>
      <c r="AD166" s="187">
        <v>0</v>
      </c>
      <c r="AE166" s="187">
        <v>0</v>
      </c>
      <c r="AF166" s="291">
        <v>3.0467674431782384E-2</v>
      </c>
      <c r="AG166" s="291">
        <v>0.13187635412336576</v>
      </c>
      <c r="AH166" s="291">
        <v>0.34460922885415396</v>
      </c>
      <c r="AI166" s="291">
        <v>0.63980223344722098</v>
      </c>
    </row>
    <row r="167" spans="1:35" s="8" customFormat="1" x14ac:dyDescent="1.25">
      <c r="A167" s="285">
        <v>244</v>
      </c>
      <c r="B167" s="19">
        <v>161</v>
      </c>
      <c r="C167" s="70" t="s">
        <v>573</v>
      </c>
      <c r="D167" s="20" t="s">
        <v>293</v>
      </c>
      <c r="E167" s="20" t="s">
        <v>236</v>
      </c>
      <c r="F167" s="21">
        <v>0</v>
      </c>
      <c r="G167" s="18">
        <v>34882.496249999997</v>
      </c>
      <c r="H167" s="18">
        <v>41904.755899999996</v>
      </c>
      <c r="I167" s="18" t="s">
        <v>294</v>
      </c>
      <c r="J167" s="228">
        <v>28.8</v>
      </c>
      <c r="K167" s="57">
        <v>20650</v>
      </c>
      <c r="L167" s="56">
        <v>200000</v>
      </c>
      <c r="M167" s="57">
        <v>2029286</v>
      </c>
      <c r="N167" s="286">
        <v>0.75</v>
      </c>
      <c r="O167" s="286">
        <v>30.79</v>
      </c>
      <c r="P167" s="286">
        <v>94.89</v>
      </c>
      <c r="Q167" s="57">
        <v>102.92859999999999</v>
      </c>
      <c r="R167" s="75">
        <v>42.886916666666664</v>
      </c>
      <c r="S167" s="287">
        <v>4</v>
      </c>
      <c r="T167" s="287">
        <v>54</v>
      </c>
      <c r="U167" s="287">
        <v>1</v>
      </c>
      <c r="V167" s="287">
        <v>46</v>
      </c>
      <c r="W167" s="18">
        <v>5</v>
      </c>
      <c r="X167" s="87">
        <v>9.8717899452650137E-2</v>
      </c>
      <c r="Y167" s="88">
        <v>1.5005652530175608E-3</v>
      </c>
      <c r="Z167" s="89">
        <v>11454</v>
      </c>
      <c r="AA167" s="80">
        <v>0</v>
      </c>
      <c r="AB167" s="80">
        <v>0</v>
      </c>
      <c r="AC167" s="187">
        <v>0</v>
      </c>
      <c r="AD167" s="187">
        <v>0</v>
      </c>
      <c r="AE167" s="187">
        <v>0</v>
      </c>
      <c r="AF167" s="291">
        <v>1.3710819368423629E-3</v>
      </c>
      <c r="AG167" s="291">
        <v>5.6287483780501801E-2</v>
      </c>
      <c r="AH167" s="291">
        <v>0.17346928664929576</v>
      </c>
      <c r="AI167" s="291">
        <v>0.18816472565929709</v>
      </c>
    </row>
    <row r="168" spans="1:35" s="5" customFormat="1" x14ac:dyDescent="1.25">
      <c r="A168" s="86">
        <v>245</v>
      </c>
      <c r="B168" s="16">
        <v>162</v>
      </c>
      <c r="C168" s="69" t="s">
        <v>574</v>
      </c>
      <c r="D168" s="10" t="s">
        <v>361</v>
      </c>
      <c r="E168" s="10" t="s">
        <v>236</v>
      </c>
      <c r="F168" s="11" t="s">
        <v>26</v>
      </c>
      <c r="G168" s="12">
        <v>918037.73123699997</v>
      </c>
      <c r="H168" s="12">
        <v>1267160.263602</v>
      </c>
      <c r="I168" s="12" t="s">
        <v>304</v>
      </c>
      <c r="J168" s="227">
        <v>27</v>
      </c>
      <c r="K168" s="55">
        <v>272096</v>
      </c>
      <c r="L168" s="55">
        <v>300000</v>
      </c>
      <c r="M168" s="55">
        <v>4657033</v>
      </c>
      <c r="N168" s="272">
        <v>5.59</v>
      </c>
      <c r="O168" s="272">
        <v>41.05</v>
      </c>
      <c r="P168" s="272">
        <v>184.39</v>
      </c>
      <c r="Q168" s="55">
        <v>365.70330000000001</v>
      </c>
      <c r="R168" s="74">
        <v>162.53480000000002</v>
      </c>
      <c r="S168" s="54">
        <v>599</v>
      </c>
      <c r="T168" s="54">
        <v>79</v>
      </c>
      <c r="U168" s="54">
        <v>11</v>
      </c>
      <c r="V168" s="54">
        <v>21</v>
      </c>
      <c r="W168" s="12">
        <v>610</v>
      </c>
      <c r="X168" s="87">
        <v>4.3671435499988087</v>
      </c>
      <c r="Y168" s="88">
        <v>6.6382934628903795E-2</v>
      </c>
      <c r="Z168" s="89">
        <v>11477</v>
      </c>
      <c r="AA168" s="80">
        <v>0</v>
      </c>
      <c r="AB168" s="80">
        <v>0</v>
      </c>
      <c r="AC168" s="187">
        <v>0</v>
      </c>
      <c r="AD168" s="187">
        <v>0</v>
      </c>
      <c r="AE168" s="187">
        <v>0</v>
      </c>
      <c r="AF168" s="291">
        <v>0.30901686638599163</v>
      </c>
      <c r="AG168" s="291">
        <v>2.2692562370563429</v>
      </c>
      <c r="AH168" s="291">
        <v>10.193134166889624</v>
      </c>
      <c r="AI168" s="291">
        <v>20.216187440611133</v>
      </c>
    </row>
    <row r="169" spans="1:35" s="8" customFormat="1" x14ac:dyDescent="1.25">
      <c r="A169" s="285">
        <v>264</v>
      </c>
      <c r="B169" s="19">
        <v>163</v>
      </c>
      <c r="C169" s="70" t="s">
        <v>575</v>
      </c>
      <c r="D169" s="20" t="s">
        <v>31</v>
      </c>
      <c r="E169" s="20" t="s">
        <v>49</v>
      </c>
      <c r="F169" s="21" t="s">
        <v>26</v>
      </c>
      <c r="G169" s="18">
        <v>202164.963174</v>
      </c>
      <c r="H169" s="18">
        <v>275105.24923800002</v>
      </c>
      <c r="I169" s="18" t="s">
        <v>347</v>
      </c>
      <c r="J169" s="228">
        <v>12</v>
      </c>
      <c r="K169" s="57">
        <v>12282581</v>
      </c>
      <c r="L169" s="56">
        <v>50000000</v>
      </c>
      <c r="M169" s="57">
        <v>22398</v>
      </c>
      <c r="N169" s="286">
        <v>1.41</v>
      </c>
      <c r="O169" s="286">
        <v>25.09</v>
      </c>
      <c r="P169" s="286">
        <v>123.98</v>
      </c>
      <c r="Q169" s="57">
        <v>123.98</v>
      </c>
      <c r="R169" s="75">
        <v>123.98</v>
      </c>
      <c r="S169" s="287">
        <v>440</v>
      </c>
      <c r="T169" s="287">
        <v>5.7687549546793138</v>
      </c>
      <c r="U169" s="287">
        <v>5</v>
      </c>
      <c r="V169" s="287">
        <v>94.231245045320691</v>
      </c>
      <c r="W169" s="18">
        <v>445</v>
      </c>
      <c r="X169" s="87">
        <v>6.9234059869581685E-2</v>
      </c>
      <c r="Y169" s="88">
        <v>1.0523950078117552E-3</v>
      </c>
      <c r="Z169" s="89">
        <v>11233</v>
      </c>
      <c r="AA169" s="80">
        <v>0</v>
      </c>
      <c r="AB169" s="80">
        <v>0</v>
      </c>
      <c r="AC169" s="187">
        <v>0</v>
      </c>
      <c r="AD169" s="187">
        <v>0</v>
      </c>
      <c r="AE169" s="187">
        <v>0</v>
      </c>
      <c r="AF169" s="291">
        <v>1.6922199882476528E-2</v>
      </c>
      <c r="AG169" s="291">
        <v>0.3011191454264795</v>
      </c>
      <c r="AH169" s="291">
        <v>1.4879534336379008</v>
      </c>
      <c r="AI169" s="291">
        <v>1.4879534336379008</v>
      </c>
    </row>
    <row r="170" spans="1:35" s="124" customFormat="1" x14ac:dyDescent="1.25">
      <c r="A170" s="120"/>
      <c r="B170" s="281"/>
      <c r="C170" s="121" t="s">
        <v>201</v>
      </c>
      <c r="D170" s="106"/>
      <c r="E170" s="107" t="s">
        <v>26</v>
      </c>
      <c r="F170" s="122" t="s">
        <v>26</v>
      </c>
      <c r="G170" s="113">
        <v>17945137.605031997</v>
      </c>
      <c r="H170" s="110">
        <v>22922457.134385999</v>
      </c>
      <c r="I170" s="111" t="s">
        <v>26</v>
      </c>
      <c r="J170" s="229"/>
      <c r="K170" s="113">
        <v>105421057</v>
      </c>
      <c r="L170" s="109" t="s">
        <v>26</v>
      </c>
      <c r="M170" s="109" t="s">
        <v>26</v>
      </c>
      <c r="N170" s="297">
        <v>7.0622501138089619</v>
      </c>
      <c r="O170" s="297">
        <v>34.223357428846448</v>
      </c>
      <c r="P170" s="296">
        <v>139.95568212670833</v>
      </c>
      <c r="Q170" s="296">
        <v>1348.4824875401141</v>
      </c>
      <c r="R170" s="112"/>
      <c r="S170" s="113">
        <v>16352</v>
      </c>
      <c r="T170" s="113">
        <v>47.758446947680113</v>
      </c>
      <c r="U170" s="113">
        <v>421</v>
      </c>
      <c r="V170" s="113">
        <v>52.241553052319887</v>
      </c>
      <c r="W170" s="113">
        <v>16773</v>
      </c>
      <c r="X170" s="87">
        <v>47.758446947680113</v>
      </c>
      <c r="Y170" s="88" t="s">
        <v>26</v>
      </c>
      <c r="Z170" s="89"/>
      <c r="AA170" s="80">
        <v>0</v>
      </c>
      <c r="AB170" s="80">
        <v>0</v>
      </c>
      <c r="AC170" s="187">
        <v>0</v>
      </c>
      <c r="AD170" s="187">
        <v>0</v>
      </c>
      <c r="AE170" s="187">
        <v>0</v>
      </c>
      <c r="AF170" s="295">
        <v>7.0622501138089619</v>
      </c>
      <c r="AG170" s="295">
        <v>34.223357428846448</v>
      </c>
      <c r="AH170" s="295">
        <v>139.95568212670833</v>
      </c>
      <c r="AI170" s="295">
        <v>1348.4824875401141</v>
      </c>
    </row>
    <row r="171" spans="1:35" s="129" customFormat="1" x14ac:dyDescent="1.25">
      <c r="A171" s="125"/>
      <c r="B171" s="126"/>
      <c r="C171" s="121" t="s">
        <v>58</v>
      </c>
      <c r="D171" s="106"/>
      <c r="E171" s="107" t="s">
        <v>26</v>
      </c>
      <c r="F171" s="127" t="s">
        <v>26</v>
      </c>
      <c r="G171" s="115">
        <v>1509057761.8232825</v>
      </c>
      <c r="H171" s="115">
        <v>1508002943.5904298</v>
      </c>
      <c r="I171" s="116" t="s">
        <v>26</v>
      </c>
      <c r="J171" s="230"/>
      <c r="K171" s="117">
        <v>4887520465</v>
      </c>
      <c r="L171" s="117"/>
      <c r="M171" s="117"/>
      <c r="N171" s="128"/>
      <c r="O171" s="128"/>
      <c r="P171" s="128"/>
      <c r="Q171" s="270"/>
      <c r="R171" s="128"/>
      <c r="S171" s="117">
        <v>2111359</v>
      </c>
      <c r="T171" s="117">
        <v>89.374667452625175</v>
      </c>
      <c r="U171" s="117">
        <v>5246</v>
      </c>
      <c r="V171" s="117">
        <v>10.625332547374825</v>
      </c>
      <c r="W171" s="117">
        <v>2116605</v>
      </c>
      <c r="X171" s="87">
        <v>5879.7039432040228</v>
      </c>
      <c r="Y171" s="88">
        <v>89.374667452625175</v>
      </c>
      <c r="Z171" s="89"/>
      <c r="AA171" s="80">
        <v>1</v>
      </c>
      <c r="AB171" s="80">
        <v>0</v>
      </c>
      <c r="AC171" s="187">
        <v>0</v>
      </c>
      <c r="AD171" s="187">
        <v>0</v>
      </c>
      <c r="AE171" s="187">
        <v>0</v>
      </c>
      <c r="AF171" s="295"/>
      <c r="AG171" s="295"/>
      <c r="AH171" s="295"/>
      <c r="AI171" s="295"/>
    </row>
    <row r="172" spans="1:35" s="367" customFormat="1" x14ac:dyDescent="1.25">
      <c r="A172" s="355"/>
      <c r="B172" s="356"/>
      <c r="C172" s="357"/>
      <c r="D172" s="358"/>
      <c r="E172" s="359"/>
      <c r="F172" s="360"/>
      <c r="G172" s="361"/>
      <c r="H172" s="361"/>
      <c r="I172" s="362"/>
      <c r="J172" s="363"/>
      <c r="K172" s="364"/>
      <c r="L172" s="364"/>
      <c r="M172" s="364"/>
      <c r="N172" s="365"/>
      <c r="O172" s="365"/>
      <c r="P172" s="365"/>
      <c r="Q172" s="366"/>
      <c r="R172" s="365"/>
      <c r="S172" s="364"/>
      <c r="T172" s="364"/>
      <c r="U172" s="364"/>
      <c r="V172" s="364"/>
      <c r="W172" s="364"/>
      <c r="X172" s="351"/>
      <c r="Y172" s="352"/>
      <c r="Z172" s="353"/>
      <c r="AA172" s="354"/>
      <c r="AB172" s="354"/>
      <c r="AC172" s="187"/>
      <c r="AD172" s="187"/>
      <c r="AE172" s="187"/>
      <c r="AF172" s="295"/>
      <c r="AG172" s="295"/>
      <c r="AH172" s="295"/>
      <c r="AI172" s="295"/>
    </row>
    <row r="173" spans="1:35" ht="66" customHeight="1" x14ac:dyDescent="0.25">
      <c r="B173" s="393" t="s">
        <v>316</v>
      </c>
      <c r="C173" s="393"/>
      <c r="D173" s="393"/>
      <c r="E173" s="393"/>
      <c r="F173" s="393"/>
      <c r="G173" s="393"/>
      <c r="H173" s="393"/>
      <c r="I173" s="393"/>
      <c r="J173" s="393"/>
      <c r="K173" s="393"/>
      <c r="L173" s="393"/>
      <c r="M173" s="393"/>
      <c r="N173" s="393"/>
      <c r="O173" s="393"/>
      <c r="P173" s="393"/>
      <c r="Q173" s="393"/>
      <c r="R173" s="393"/>
      <c r="S173" s="393"/>
      <c r="T173" s="393"/>
      <c r="U173" s="393"/>
      <c r="V173" s="393"/>
      <c r="W173" s="393"/>
      <c r="AD173" s="187">
        <v>1</v>
      </c>
      <c r="AE173" s="187">
        <v>1</v>
      </c>
      <c r="AF173" s="295"/>
      <c r="AG173" s="295"/>
      <c r="AH173" s="295"/>
      <c r="AI173" s="295"/>
    </row>
    <row r="174" spans="1:35" x14ac:dyDescent="0.25">
      <c r="H174" s="339"/>
    </row>
  </sheetData>
  <sortState ref="B1:AA120">
    <sortCondition descending="1" ref="C54:C108"/>
  </sortState>
  <mergeCells count="23">
    <mergeCell ref="B1:I1"/>
    <mergeCell ref="B3:B4"/>
    <mergeCell ref="C3:C4"/>
    <mergeCell ref="D3:D4"/>
    <mergeCell ref="F3:F4"/>
    <mergeCell ref="I3:I4"/>
    <mergeCell ref="E3:E4"/>
    <mergeCell ref="A3:A4"/>
    <mergeCell ref="B173:W173"/>
    <mergeCell ref="U3:U4"/>
    <mergeCell ref="V3:V4"/>
    <mergeCell ref="W3:W4"/>
    <mergeCell ref="P3:P4"/>
    <mergeCell ref="Q3:Q4"/>
    <mergeCell ref="S3:S4"/>
    <mergeCell ref="T3:T4"/>
    <mergeCell ref="R3:R4"/>
    <mergeCell ref="J3:J4"/>
    <mergeCell ref="K3:K4"/>
    <mergeCell ref="L3:L4"/>
    <mergeCell ref="M3:M4"/>
    <mergeCell ref="N3:N4"/>
    <mergeCell ref="O3:O4"/>
  </mergeCells>
  <printOptions horizontalCentered="1" verticalCentered="1"/>
  <pageMargins left="0" right="0" top="0" bottom="0" header="0" footer="0"/>
  <pageSetup scale="15" orientation="landscape" r:id="rId1"/>
  <rowBreaks count="1" manualBreakCount="1">
    <brk id="73" min="1" max="34"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4"/>
  <sheetViews>
    <sheetView rightToLeft="1" view="pageBreakPreview" topLeftCell="B1" zoomScaleNormal="83" zoomScaleSheetLayoutView="100" workbookViewId="0">
      <selection activeCell="B1" sqref="A1:XFD1048576"/>
    </sheetView>
  </sheetViews>
  <sheetFormatPr defaultColWidth="9.140625" defaultRowHeight="19.5" x14ac:dyDescent="0.55000000000000004"/>
  <cols>
    <col min="1" max="1" width="3.5703125" style="255" hidden="1" customWidth="1"/>
    <col min="2" max="2" width="5.5703125" style="64" bestFit="1" customWidth="1"/>
    <col min="3" max="3" width="31.42578125" style="17" bestFit="1" customWidth="1"/>
    <col min="4" max="4" width="23.7109375" style="65" bestFit="1" customWidth="1"/>
    <col min="5" max="5" width="11.140625" style="48" bestFit="1" customWidth="1"/>
    <col min="6" max="6" width="13.5703125" style="50" customWidth="1"/>
    <col min="7" max="7" width="12.7109375" style="50" customWidth="1"/>
    <col min="8" max="8" width="6.5703125" style="52" bestFit="1" customWidth="1"/>
    <col min="9" max="9" width="9" style="52" bestFit="1" customWidth="1"/>
    <col min="10" max="10" width="8.5703125" style="93" hidden="1" customWidth="1"/>
    <col min="11" max="11" width="11" style="93" hidden="1" customWidth="1"/>
    <col min="12" max="12" width="11.5703125" style="93" hidden="1" customWidth="1"/>
    <col min="13" max="13" width="6.5703125" style="93" hidden="1" customWidth="1"/>
    <col min="14" max="14" width="9" style="93" hidden="1" customWidth="1"/>
    <col min="15" max="15" width="7.42578125" style="278" hidden="1" customWidth="1"/>
    <col min="16" max="16" width="16.7109375" style="315" hidden="1" customWidth="1"/>
    <col min="17" max="17" width="12" style="1" hidden="1" customWidth="1"/>
    <col min="18" max="18" width="12" style="313" hidden="1" customWidth="1"/>
    <col min="19" max="19" width="7.7109375" style="313" hidden="1" customWidth="1"/>
    <col min="20" max="21" width="9.140625" style="313" customWidth="1"/>
    <col min="22" max="16384" width="9.140625" style="313"/>
  </cols>
  <sheetData>
    <row r="1" spans="1:19" ht="24" x14ac:dyDescent="0.55000000000000004">
      <c r="A1" s="258"/>
      <c r="B1" s="63"/>
      <c r="C1" s="405" t="s">
        <v>254</v>
      </c>
      <c r="D1" s="405"/>
      <c r="E1" s="316" t="s">
        <v>413</v>
      </c>
      <c r="F1" s="316" t="s">
        <v>330</v>
      </c>
      <c r="G1" s="317"/>
      <c r="H1" s="318"/>
      <c r="I1" s="318"/>
      <c r="J1" s="247"/>
      <c r="K1" s="247"/>
      <c r="L1" s="247"/>
      <c r="M1" s="247"/>
      <c r="N1" s="247"/>
      <c r="O1" s="273"/>
      <c r="P1" s="319"/>
    </row>
    <row r="2" spans="1:19" ht="21" x14ac:dyDescent="0.55000000000000004">
      <c r="A2" s="406" t="s">
        <v>167</v>
      </c>
      <c r="B2" s="407" t="s">
        <v>51</v>
      </c>
      <c r="C2" s="412" t="s">
        <v>52</v>
      </c>
      <c r="D2" s="408" t="s">
        <v>297</v>
      </c>
      <c r="E2" s="413" t="s">
        <v>54</v>
      </c>
      <c r="F2" s="413"/>
      <c r="G2" s="413"/>
      <c r="H2" s="413"/>
      <c r="I2" s="413"/>
      <c r="J2" s="248"/>
      <c r="K2" s="248"/>
      <c r="L2" s="248"/>
      <c r="M2" s="248"/>
      <c r="N2" s="248"/>
      <c r="O2" s="274"/>
      <c r="P2" s="319"/>
    </row>
    <row r="3" spans="1:19" ht="63" x14ac:dyDescent="0.25">
      <c r="A3" s="406"/>
      <c r="B3" s="407"/>
      <c r="C3" s="412"/>
      <c r="D3" s="408"/>
      <c r="E3" s="236" t="s">
        <v>55</v>
      </c>
      <c r="F3" s="237" t="s">
        <v>235</v>
      </c>
      <c r="G3" s="237" t="s">
        <v>267</v>
      </c>
      <c r="H3" s="238" t="s">
        <v>56</v>
      </c>
      <c r="I3" s="238" t="s">
        <v>57</v>
      </c>
      <c r="J3" s="250" t="s">
        <v>55</v>
      </c>
      <c r="K3" s="251" t="s">
        <v>235</v>
      </c>
      <c r="L3" s="250" t="s">
        <v>267</v>
      </c>
      <c r="M3" s="252" t="s">
        <v>56</v>
      </c>
      <c r="N3" s="252" t="s">
        <v>57</v>
      </c>
      <c r="O3" s="275" t="s">
        <v>26</v>
      </c>
      <c r="P3" s="320" t="s">
        <v>356</v>
      </c>
    </row>
    <row r="4" spans="1:19" x14ac:dyDescent="0.55000000000000004">
      <c r="A4" s="256">
        <v>56</v>
      </c>
      <c r="B4" s="245">
        <v>1</v>
      </c>
      <c r="C4" s="204" t="s">
        <v>418</v>
      </c>
      <c r="D4" s="205">
        <v>293007.43504100002</v>
      </c>
      <c r="E4" s="206">
        <v>90</v>
      </c>
      <c r="F4" s="206">
        <v>8</v>
      </c>
      <c r="G4" s="206">
        <v>0</v>
      </c>
      <c r="H4" s="206">
        <v>0</v>
      </c>
      <c r="I4" s="206">
        <v>2</v>
      </c>
      <c r="J4" s="244">
        <v>1.7835642480841723E-2</v>
      </c>
      <c r="K4" s="244">
        <v>1.5853904427414864E-3</v>
      </c>
      <c r="L4" s="244">
        <v>0</v>
      </c>
      <c r="M4" s="244">
        <v>0</v>
      </c>
      <c r="N4" s="244">
        <v>3.9634761068537159E-4</v>
      </c>
      <c r="O4" s="276">
        <v>100</v>
      </c>
      <c r="P4" s="319" t="e">
        <v>#N/A</v>
      </c>
      <c r="Q4" s="1" t="e">
        <v>#N/A</v>
      </c>
      <c r="R4" s="313" t="e">
        <v>#N/A</v>
      </c>
      <c r="S4" s="337" t="e">
        <v>#N/A</v>
      </c>
    </row>
    <row r="5" spans="1:19" x14ac:dyDescent="0.55000000000000004">
      <c r="A5" s="256">
        <v>225</v>
      </c>
      <c r="B5" s="240">
        <v>2</v>
      </c>
      <c r="C5" s="94" t="s">
        <v>468</v>
      </c>
      <c r="D5" s="95">
        <v>512225.53216200002</v>
      </c>
      <c r="E5" s="96">
        <v>22.976693182726823</v>
      </c>
      <c r="F5" s="96">
        <v>33.791296521141476</v>
      </c>
      <c r="G5" s="96">
        <v>42.07392205098057</v>
      </c>
      <c r="H5" s="96">
        <v>2.2026402486946265E-2</v>
      </c>
      <c r="I5" s="96">
        <v>1.1360618426641842</v>
      </c>
      <c r="J5" s="244">
        <v>7.9600602585185969E-3</v>
      </c>
      <c r="K5" s="244">
        <v>1.1706678344992113E-2</v>
      </c>
      <c r="L5" s="244">
        <v>1.4576116422610176E-2</v>
      </c>
      <c r="M5" s="244">
        <v>7.6308409430424489E-6</v>
      </c>
      <c r="N5" s="244">
        <v>3.9357799023094075E-4</v>
      </c>
      <c r="O5" s="276">
        <v>100</v>
      </c>
      <c r="P5" s="319">
        <v>118330.366486</v>
      </c>
      <c r="Q5" s="1">
        <v>0.23101223788387029</v>
      </c>
      <c r="R5" s="313">
        <v>23.101223788387028</v>
      </c>
      <c r="S5" s="337">
        <v>0.12453060566020469</v>
      </c>
    </row>
    <row r="6" spans="1:19" x14ac:dyDescent="0.55000000000000004">
      <c r="A6" s="256">
        <v>263</v>
      </c>
      <c r="B6" s="245">
        <v>3</v>
      </c>
      <c r="C6" s="204" t="s">
        <v>486</v>
      </c>
      <c r="D6" s="205">
        <v>1429413.8650239999</v>
      </c>
      <c r="E6" s="206">
        <v>21.249066848831109</v>
      </c>
      <c r="F6" s="206">
        <v>42.666589498156313</v>
      </c>
      <c r="G6" s="206">
        <v>29.984780109426911</v>
      </c>
      <c r="H6" s="206">
        <v>0</v>
      </c>
      <c r="I6" s="206">
        <v>6.0995635435856697</v>
      </c>
      <c r="J6" s="244">
        <v>2.054307545243798E-2</v>
      </c>
      <c r="K6" s="244">
        <v>4.1249009831555904E-2</v>
      </c>
      <c r="L6" s="244">
        <v>2.8988548278137825E-2</v>
      </c>
      <c r="M6" s="244">
        <v>0</v>
      </c>
      <c r="N6" s="244">
        <v>5.8969080851526065E-3</v>
      </c>
      <c r="O6" s="276">
        <v>100</v>
      </c>
      <c r="P6" s="319">
        <v>310302.13972099999</v>
      </c>
      <c r="Q6" s="1">
        <v>0.21708348247747689</v>
      </c>
      <c r="R6" s="313">
        <v>21.70834824774769</v>
      </c>
      <c r="S6" s="337">
        <v>0.45928139891658049</v>
      </c>
    </row>
    <row r="7" spans="1:19" x14ac:dyDescent="0.55000000000000004">
      <c r="A7" s="256">
        <v>230</v>
      </c>
      <c r="B7" s="240">
        <v>4</v>
      </c>
      <c r="C7" s="94" t="s">
        <v>470</v>
      </c>
      <c r="D7" s="95">
        <v>132057.45557799999</v>
      </c>
      <c r="E7" s="96">
        <v>20.921294038749867</v>
      </c>
      <c r="F7" s="96">
        <v>76.011692354995759</v>
      </c>
      <c r="G7" s="96">
        <v>1.3095848561688619</v>
      </c>
      <c r="H7" s="96">
        <v>0.17258052094802159</v>
      </c>
      <c r="I7" s="96">
        <v>1.5848482291374959</v>
      </c>
      <c r="J7" s="244">
        <v>1.8686117554455909E-3</v>
      </c>
      <c r="K7" s="244">
        <v>6.7890801411606217E-3</v>
      </c>
      <c r="L7" s="244">
        <v>1.1696722260383102E-4</v>
      </c>
      <c r="M7" s="244">
        <v>1.5414246824651343E-5</v>
      </c>
      <c r="N7" s="244">
        <v>1.4155271782320458E-4</v>
      </c>
      <c r="O7" s="276">
        <v>100</v>
      </c>
      <c r="P7" s="319" t="e">
        <v>#N/A</v>
      </c>
      <c r="Q7" s="1" t="e">
        <v>#N/A</v>
      </c>
      <c r="R7" s="313" t="e">
        <v>#N/A</v>
      </c>
      <c r="S7" s="337" t="e">
        <v>#N/A</v>
      </c>
    </row>
    <row r="8" spans="1:19" x14ac:dyDescent="0.55000000000000004">
      <c r="A8" s="256">
        <v>208</v>
      </c>
      <c r="B8" s="245">
        <v>5</v>
      </c>
      <c r="C8" s="204" t="s">
        <v>457</v>
      </c>
      <c r="D8" s="205">
        <v>53421673.824167997</v>
      </c>
      <c r="E8" s="206">
        <v>19.96</v>
      </c>
      <c r="F8" s="206">
        <v>14.45</v>
      </c>
      <c r="G8" s="206">
        <v>64.305800000000005</v>
      </c>
      <c r="H8" s="206">
        <v>1.9E-3</v>
      </c>
      <c r="I8" s="206">
        <v>1.28</v>
      </c>
      <c r="J8" s="244">
        <v>0.72118325838753361</v>
      </c>
      <c r="K8" s="244">
        <v>0.52209910238977253</v>
      </c>
      <c r="L8" s="244">
        <v>2.3234602393395321</v>
      </c>
      <c r="M8" s="244">
        <v>6.8649708964745187E-5</v>
      </c>
      <c r="N8" s="244">
        <v>4.6248224986775707E-2</v>
      </c>
      <c r="O8" s="276">
        <v>99.997700000000009</v>
      </c>
      <c r="P8" s="319">
        <v>10976549.946763</v>
      </c>
      <c r="Q8" s="1">
        <v>0.20546997428218361</v>
      </c>
      <c r="R8" s="313">
        <v>20.546997428218361</v>
      </c>
      <c r="S8" s="337">
        <v>0.58699742821836054</v>
      </c>
    </row>
    <row r="9" spans="1:19" x14ac:dyDescent="0.55000000000000004">
      <c r="A9" s="256">
        <v>53</v>
      </c>
      <c r="B9" s="240">
        <v>6</v>
      </c>
      <c r="C9" s="94" t="s">
        <v>416</v>
      </c>
      <c r="D9" s="95">
        <v>137676.97691999999</v>
      </c>
      <c r="E9" s="96">
        <v>19.54</v>
      </c>
      <c r="F9" s="96">
        <v>52.03</v>
      </c>
      <c r="G9" s="96">
        <v>27.420999999999999</v>
      </c>
      <c r="H9" s="96">
        <v>1.8599999999999998E-2</v>
      </c>
      <c r="I9" s="96">
        <v>0.99</v>
      </c>
      <c r="J9" s="244">
        <v>1.8195059863122121E-3</v>
      </c>
      <c r="K9" s="244">
        <v>4.8448769942591816E-3</v>
      </c>
      <c r="L9" s="244">
        <v>2.553360985192793E-3</v>
      </c>
      <c r="M9" s="244">
        <v>1.7319760156298438E-6</v>
      </c>
      <c r="N9" s="244">
        <v>9.2185820186749747E-5</v>
      </c>
      <c r="O9" s="276">
        <v>99.999599999999987</v>
      </c>
      <c r="P9" s="319">
        <v>31558.437999000002</v>
      </c>
      <c r="Q9" s="1">
        <v>0.22922088140661073</v>
      </c>
      <c r="R9" s="313">
        <v>22.922088140661074</v>
      </c>
      <c r="S9" s="337">
        <v>3.3820881406610752</v>
      </c>
    </row>
    <row r="10" spans="1:19" x14ac:dyDescent="0.55000000000000004">
      <c r="A10" s="256">
        <v>6</v>
      </c>
      <c r="B10" s="245">
        <v>7</v>
      </c>
      <c r="C10" s="204" t="s">
        <v>417</v>
      </c>
      <c r="D10" s="205">
        <v>1550283.536602</v>
      </c>
      <c r="E10" s="206">
        <v>19</v>
      </c>
      <c r="F10" s="206">
        <v>58</v>
      </c>
      <c r="G10" s="206">
        <v>22</v>
      </c>
      <c r="H10" s="206">
        <v>0</v>
      </c>
      <c r="I10" s="206">
        <v>1</v>
      </c>
      <c r="J10" s="244">
        <v>1.9921972858966422E-2</v>
      </c>
      <c r="K10" s="244">
        <v>6.0814443464213296E-2</v>
      </c>
      <c r="L10" s="244">
        <v>2.3067547520908491E-2</v>
      </c>
      <c r="M10" s="244">
        <v>0</v>
      </c>
      <c r="N10" s="244">
        <v>1.0485248873140223E-3</v>
      </c>
      <c r="O10" s="276">
        <v>100</v>
      </c>
      <c r="P10" s="319">
        <v>299275.29367099999</v>
      </c>
      <c r="Q10" s="1">
        <v>0.19304552141924222</v>
      </c>
      <c r="R10" s="313">
        <v>19.304552141924223</v>
      </c>
      <c r="S10" s="337">
        <v>0.30455214192422275</v>
      </c>
    </row>
    <row r="11" spans="1:19" x14ac:dyDescent="0.55000000000000004">
      <c r="A11" s="256">
        <v>212</v>
      </c>
      <c r="B11" s="240">
        <v>8</v>
      </c>
      <c r="C11" s="94" t="s">
        <v>460</v>
      </c>
      <c r="D11" s="95">
        <v>262836.26764600002</v>
      </c>
      <c r="E11" s="96">
        <v>18.290575789469766</v>
      </c>
      <c r="F11" s="96">
        <v>52.407473432551022</v>
      </c>
      <c r="G11" s="96">
        <v>25.505639127413399</v>
      </c>
      <c r="H11" s="96">
        <v>1.7698012519132642E-3</v>
      </c>
      <c r="I11" s="96">
        <v>3.7945418493138967</v>
      </c>
      <c r="J11" s="244">
        <v>3.2514739350557272E-3</v>
      </c>
      <c r="K11" s="244">
        <v>9.3163570042539921E-3</v>
      </c>
      <c r="L11" s="244">
        <v>4.5340792862008797E-3</v>
      </c>
      <c r="M11" s="244">
        <v>3.1461353141971216E-7</v>
      </c>
      <c r="N11" s="244">
        <v>6.7454704873891552E-4</v>
      </c>
      <c r="O11" s="276">
        <v>100</v>
      </c>
      <c r="P11" s="319" t="e">
        <v>#N/A</v>
      </c>
      <c r="Q11" s="1" t="e">
        <v>#N/A</v>
      </c>
      <c r="R11" s="313" t="e">
        <v>#N/A</v>
      </c>
      <c r="S11" s="337" t="e">
        <v>#N/A</v>
      </c>
    </row>
    <row r="12" spans="1:19" x14ac:dyDescent="0.55000000000000004">
      <c r="A12" s="256">
        <v>201</v>
      </c>
      <c r="B12" s="245">
        <v>9</v>
      </c>
      <c r="C12" s="204" t="s">
        <v>454</v>
      </c>
      <c r="D12" s="205">
        <v>499894.40195999999</v>
      </c>
      <c r="E12" s="206">
        <v>18.009413079004638</v>
      </c>
      <c r="F12" s="206">
        <v>52.666140314434685</v>
      </c>
      <c r="G12" s="206">
        <v>26.903062412722043</v>
      </c>
      <c r="H12" s="206">
        <v>8.2471100027264408E-3</v>
      </c>
      <c r="I12" s="206">
        <v>2.4131370838359048</v>
      </c>
      <c r="J12" s="244">
        <v>6.0889925264687346E-3</v>
      </c>
      <c r="K12" s="244">
        <v>1.7806451180044255E-2</v>
      </c>
      <c r="L12" s="244">
        <v>9.095940286980202E-3</v>
      </c>
      <c r="M12" s="244">
        <v>2.7883524549786309E-6</v>
      </c>
      <c r="N12" s="244">
        <v>8.1588298321343632E-4</v>
      </c>
      <c r="O12" s="276">
        <v>100</v>
      </c>
      <c r="P12" s="319">
        <v>90602.713969000004</v>
      </c>
      <c r="Q12" s="1">
        <v>0.1812437058982104</v>
      </c>
      <c r="R12" s="313">
        <v>18.124370589821041</v>
      </c>
      <c r="S12" s="337">
        <v>0.11495751081640293</v>
      </c>
    </row>
    <row r="13" spans="1:19" x14ac:dyDescent="0.55000000000000004">
      <c r="A13" s="256">
        <v>42</v>
      </c>
      <c r="B13" s="240">
        <v>10</v>
      </c>
      <c r="C13" s="94" t="s">
        <v>421</v>
      </c>
      <c r="D13" s="95">
        <v>4662372.4692620002</v>
      </c>
      <c r="E13" s="96">
        <v>17.086779873719333</v>
      </c>
      <c r="F13" s="96">
        <v>49.580149857118109</v>
      </c>
      <c r="G13" s="96">
        <v>30.906799061208385</v>
      </c>
      <c r="H13" s="96">
        <v>0</v>
      </c>
      <c r="I13" s="96">
        <v>2.4262712079541715</v>
      </c>
      <c r="J13" s="244">
        <v>5.3880894656411348E-2</v>
      </c>
      <c r="K13" s="244">
        <v>0.15634442833838486</v>
      </c>
      <c r="L13" s="244">
        <v>9.74604926552117E-2</v>
      </c>
      <c r="M13" s="244">
        <v>0</v>
      </c>
      <c r="N13" s="244">
        <v>7.6509245352153234E-3</v>
      </c>
      <c r="O13" s="276">
        <v>100</v>
      </c>
      <c r="P13" s="319">
        <v>802617.78989000001</v>
      </c>
      <c r="Q13" s="1">
        <v>0.17214793437922071</v>
      </c>
      <c r="R13" s="313">
        <v>17.214793437922072</v>
      </c>
      <c r="S13" s="337">
        <v>0.12801356420273891</v>
      </c>
    </row>
    <row r="14" spans="1:19" x14ac:dyDescent="0.55000000000000004">
      <c r="A14" s="256">
        <v>104</v>
      </c>
      <c r="B14" s="245">
        <v>11</v>
      </c>
      <c r="C14" s="204" t="s">
        <v>426</v>
      </c>
      <c r="D14" s="205">
        <v>260891501.20694301</v>
      </c>
      <c r="E14" s="206">
        <v>14.554208754718822</v>
      </c>
      <c r="F14" s="206">
        <v>19.235375284033871</v>
      </c>
      <c r="G14" s="206">
        <v>64.01132012465915</v>
      </c>
      <c r="H14" s="206">
        <v>0</v>
      </c>
      <c r="I14" s="206">
        <v>2.1990958365881581</v>
      </c>
      <c r="J14" s="244">
        <v>2.5681248882837631</v>
      </c>
      <c r="K14" s="244">
        <v>3.3941279003841043</v>
      </c>
      <c r="L14" s="244">
        <v>11.294950286509915</v>
      </c>
      <c r="M14" s="244">
        <v>0</v>
      </c>
      <c r="N14" s="244">
        <v>0.38803571151418181</v>
      </c>
      <c r="O14" s="276">
        <v>100</v>
      </c>
      <c r="P14" s="319">
        <v>39650155.953468002</v>
      </c>
      <c r="Q14" s="1">
        <v>0.15197948484345955</v>
      </c>
      <c r="R14" s="313">
        <v>15.197948484345956</v>
      </c>
      <c r="S14" s="337">
        <v>0.64373972962713388</v>
      </c>
    </row>
    <row r="15" spans="1:19" x14ac:dyDescent="0.55000000000000004">
      <c r="A15" s="256">
        <v>108</v>
      </c>
      <c r="B15" s="240">
        <v>12</v>
      </c>
      <c r="C15" s="94" t="s">
        <v>431</v>
      </c>
      <c r="D15" s="95">
        <v>713507.44897799997</v>
      </c>
      <c r="E15" s="96">
        <v>14.342037161328077</v>
      </c>
      <c r="F15" s="96">
        <v>33.568872824519602</v>
      </c>
      <c r="G15" s="96">
        <v>50.421152208173567</v>
      </c>
      <c r="H15" s="96">
        <v>0</v>
      </c>
      <c r="I15" s="96">
        <v>1.6679378059787531</v>
      </c>
      <c r="J15" s="244">
        <v>6.9211293046142867E-3</v>
      </c>
      <c r="K15" s="244">
        <v>1.6199547303860039E-2</v>
      </c>
      <c r="L15" s="244">
        <v>2.4332060375730651E-2</v>
      </c>
      <c r="M15" s="244">
        <v>0</v>
      </c>
      <c r="N15" s="244">
        <v>8.049074965696593E-4</v>
      </c>
      <c r="O15" s="276">
        <v>100</v>
      </c>
      <c r="P15" s="319">
        <v>102453.582716</v>
      </c>
      <c r="Q15" s="1">
        <v>0.14359146896469055</v>
      </c>
      <c r="R15" s="313">
        <v>14.359146896469055</v>
      </c>
      <c r="S15" s="337">
        <v>1.7109735140977023E-2</v>
      </c>
    </row>
    <row r="16" spans="1:19" x14ac:dyDescent="0.55000000000000004">
      <c r="A16" s="256">
        <v>11</v>
      </c>
      <c r="B16" s="245">
        <v>13</v>
      </c>
      <c r="C16" s="204" t="s">
        <v>415</v>
      </c>
      <c r="D16" s="205">
        <v>21001484.784255002</v>
      </c>
      <c r="E16" s="206">
        <v>14.318509901494844</v>
      </c>
      <c r="F16" s="206">
        <v>27.212247012425443</v>
      </c>
      <c r="G16" s="206">
        <v>57.526392444601903</v>
      </c>
      <c r="H16" s="206">
        <v>0</v>
      </c>
      <c r="I16" s="206">
        <v>0.94285064147780384</v>
      </c>
      <c r="J16" s="244">
        <v>0.2033833667766817</v>
      </c>
      <c r="K16" s="244">
        <v>0.38652893723026199</v>
      </c>
      <c r="L16" s="244">
        <v>0.81711794414294026</v>
      </c>
      <c r="M16" s="244">
        <v>0</v>
      </c>
      <c r="N16" s="244">
        <v>1.3392464659418936E-2</v>
      </c>
      <c r="O16" s="276">
        <v>100</v>
      </c>
      <c r="P16" s="319">
        <v>3014897.274216</v>
      </c>
      <c r="Q16" s="1">
        <v>0.14355638685490918</v>
      </c>
      <c r="R16" s="313">
        <v>14.355638685490918</v>
      </c>
      <c r="S16" s="337">
        <v>3.7128783996074333E-2</v>
      </c>
    </row>
    <row r="17" spans="1:19" x14ac:dyDescent="0.55000000000000004">
      <c r="A17" s="256">
        <v>2</v>
      </c>
      <c r="B17" s="240">
        <v>14</v>
      </c>
      <c r="C17" s="94" t="s">
        <v>420</v>
      </c>
      <c r="D17" s="95">
        <v>2199448.822187</v>
      </c>
      <c r="E17" s="96">
        <v>13.08</v>
      </c>
      <c r="F17" s="96">
        <v>36.450000000000003</v>
      </c>
      <c r="G17" s="96">
        <v>49.167900000000003</v>
      </c>
      <c r="H17" s="96">
        <v>0</v>
      </c>
      <c r="I17" s="96">
        <v>1.3</v>
      </c>
      <c r="J17" s="244">
        <v>1.9457597403161116E-2</v>
      </c>
      <c r="K17" s="244">
        <v>5.4222433130368716E-2</v>
      </c>
      <c r="L17" s="244">
        <v>7.3141376403584521E-2</v>
      </c>
      <c r="M17" s="244">
        <v>0</v>
      </c>
      <c r="N17" s="244">
        <v>1.9338590691215178E-3</v>
      </c>
      <c r="O17" s="276">
        <v>99.997900000000001</v>
      </c>
      <c r="P17" s="319">
        <v>300768.57161099999</v>
      </c>
      <c r="Q17" s="1">
        <v>0.13674724711800013</v>
      </c>
      <c r="R17" s="313">
        <v>13.674724711800012</v>
      </c>
      <c r="S17" s="337">
        <v>0.59472471180001207</v>
      </c>
    </row>
    <row r="18" spans="1:19" x14ac:dyDescent="0.55000000000000004">
      <c r="A18" s="256">
        <v>247</v>
      </c>
      <c r="B18" s="245">
        <v>15</v>
      </c>
      <c r="C18" s="204" t="s">
        <v>477</v>
      </c>
      <c r="D18" s="205">
        <v>1413727.0095240001</v>
      </c>
      <c r="E18" s="206">
        <v>13.041258028959533</v>
      </c>
      <c r="F18" s="206">
        <v>83.061411090201588</v>
      </c>
      <c r="G18" s="206">
        <v>1.4418407243148494</v>
      </c>
      <c r="H18" s="206">
        <v>1.3564335308644644E-3</v>
      </c>
      <c r="I18" s="206">
        <v>2.4541337229931721</v>
      </c>
      <c r="J18" s="244">
        <v>1.2469603699462591E-2</v>
      </c>
      <c r="K18" s="244">
        <v>7.9420472834214384E-2</v>
      </c>
      <c r="L18" s="244">
        <v>1.3786386551073169E-3</v>
      </c>
      <c r="M18" s="244">
        <v>1.296975225624923E-6</v>
      </c>
      <c r="N18" s="244">
        <v>2.3465585055718031E-3</v>
      </c>
      <c r="O18" s="276">
        <v>100</v>
      </c>
      <c r="P18" s="319">
        <v>188057.137517</v>
      </c>
      <c r="Q18" s="1">
        <v>0.13302224280224975</v>
      </c>
      <c r="R18" s="313">
        <v>13.302224280224975</v>
      </c>
      <c r="S18" s="337">
        <v>0.26096625126544204</v>
      </c>
    </row>
    <row r="19" spans="1:19" x14ac:dyDescent="0.55000000000000004">
      <c r="A19" s="256">
        <v>107</v>
      </c>
      <c r="B19" s="240">
        <v>16</v>
      </c>
      <c r="C19" s="94" t="s">
        <v>430</v>
      </c>
      <c r="D19" s="95">
        <v>45190906.236077003</v>
      </c>
      <c r="E19" s="96">
        <v>13</v>
      </c>
      <c r="F19" s="96">
        <v>20</v>
      </c>
      <c r="G19" s="96">
        <v>66</v>
      </c>
      <c r="H19" s="96">
        <v>0</v>
      </c>
      <c r="I19" s="96">
        <v>1</v>
      </c>
      <c r="J19" s="244">
        <v>0.39733974705335251</v>
      </c>
      <c r="K19" s="244">
        <v>0.61129191854361919</v>
      </c>
      <c r="L19" s="244">
        <v>2.0172633311939432</v>
      </c>
      <c r="M19" s="244">
        <v>0</v>
      </c>
      <c r="N19" s="244">
        <v>3.056459592718096E-2</v>
      </c>
      <c r="O19" s="276">
        <v>100</v>
      </c>
      <c r="P19" s="319">
        <v>5641219.5600309996</v>
      </c>
      <c r="Q19" s="1">
        <v>0.12483085713221384</v>
      </c>
      <c r="R19" s="313">
        <v>12.483085713221383</v>
      </c>
      <c r="S19" s="337">
        <v>-0.51691428677861673</v>
      </c>
    </row>
    <row r="20" spans="1:19" x14ac:dyDescent="0.55000000000000004">
      <c r="A20" s="256">
        <v>115</v>
      </c>
      <c r="B20" s="245">
        <v>17</v>
      </c>
      <c r="C20" s="204" t="s">
        <v>434</v>
      </c>
      <c r="D20" s="205">
        <v>14890047.782079</v>
      </c>
      <c r="E20" s="206">
        <v>12.799620191062861</v>
      </c>
      <c r="F20" s="206">
        <v>46.625961040137462</v>
      </c>
      <c r="G20" s="206">
        <v>36.240204704985402</v>
      </c>
      <c r="H20" s="206">
        <v>8.168134376540469E-4</v>
      </c>
      <c r="I20" s="206">
        <v>4.3333972503766187</v>
      </c>
      <c r="J20" s="244">
        <v>0.12890233437577558</v>
      </c>
      <c r="K20" s="244">
        <v>0.46956043467478914</v>
      </c>
      <c r="L20" s="244">
        <v>0.36496762521050041</v>
      </c>
      <c r="M20" s="244">
        <v>8.2259596215694921E-6</v>
      </c>
      <c r="N20" s="244">
        <v>4.3640749726397109E-2</v>
      </c>
      <c r="O20" s="276">
        <v>100</v>
      </c>
      <c r="P20" s="319">
        <v>1909817.1310109999</v>
      </c>
      <c r="Q20" s="1">
        <v>0.1282613164821117</v>
      </c>
      <c r="R20" s="313">
        <v>12.82613164821117</v>
      </c>
      <c r="S20" s="337">
        <v>2.6511457148309603E-2</v>
      </c>
    </row>
    <row r="21" spans="1:19" x14ac:dyDescent="0.55000000000000004">
      <c r="A21" s="256">
        <v>249</v>
      </c>
      <c r="B21" s="240">
        <v>18</v>
      </c>
      <c r="C21" s="94" t="s">
        <v>478</v>
      </c>
      <c r="D21" s="95">
        <v>168546.766588</v>
      </c>
      <c r="E21" s="96">
        <v>12.53</v>
      </c>
      <c r="F21" s="96">
        <v>86.91</v>
      </c>
      <c r="G21" s="96">
        <v>9.0899999999999995E-2</v>
      </c>
      <c r="H21" s="96">
        <v>0.2462</v>
      </c>
      <c r="I21" s="96">
        <v>0.22</v>
      </c>
      <c r="J21" s="244">
        <v>1.4283646862977833E-3</v>
      </c>
      <c r="K21" s="244">
        <v>9.9073563356855826E-3</v>
      </c>
      <c r="L21" s="244">
        <v>1.0362198721825099E-5</v>
      </c>
      <c r="M21" s="244">
        <v>2.8065713149761714E-5</v>
      </c>
      <c r="N21" s="244">
        <v>2.5079028809697712E-5</v>
      </c>
      <c r="O21" s="276">
        <v>99.997100000000003</v>
      </c>
      <c r="P21" s="319" t="e">
        <v>#N/A</v>
      </c>
      <c r="Q21" s="1" t="e">
        <v>#N/A</v>
      </c>
      <c r="R21" s="313" t="e">
        <v>#N/A</v>
      </c>
      <c r="S21" s="337" t="e">
        <v>#N/A</v>
      </c>
    </row>
    <row r="22" spans="1:19" x14ac:dyDescent="0.55000000000000004">
      <c r="A22" s="256">
        <v>16</v>
      </c>
      <c r="B22" s="245">
        <v>19</v>
      </c>
      <c r="C22" s="204" t="s">
        <v>424</v>
      </c>
      <c r="D22" s="205">
        <v>10859713.230397001</v>
      </c>
      <c r="E22" s="206">
        <v>12.356365332453876</v>
      </c>
      <c r="F22" s="206">
        <v>37.198338864114312</v>
      </c>
      <c r="G22" s="206">
        <v>48.471781188382032</v>
      </c>
      <c r="H22" s="206">
        <v>4.4986357698029584E-4</v>
      </c>
      <c r="I22" s="206">
        <v>1.9730647514727973</v>
      </c>
      <c r="J22" s="244">
        <v>9.0756284015255914E-2</v>
      </c>
      <c r="K22" s="244">
        <v>0.27321812814811353</v>
      </c>
      <c r="L22" s="244">
        <v>0.35602044953331824</v>
      </c>
      <c r="M22" s="244">
        <v>3.3042035794545874E-6</v>
      </c>
      <c r="N22" s="244">
        <v>1.4491965893468288E-2</v>
      </c>
      <c r="O22" s="276">
        <v>99.999999999999986</v>
      </c>
      <c r="P22" s="319" t="e">
        <v>#N/A</v>
      </c>
      <c r="Q22" s="1" t="e">
        <v>#N/A</v>
      </c>
      <c r="R22" s="313" t="e">
        <v>#N/A</v>
      </c>
      <c r="S22" s="337" t="e">
        <v>#N/A</v>
      </c>
    </row>
    <row r="23" spans="1:19" x14ac:dyDescent="0.55000000000000004">
      <c r="A23" s="256">
        <v>121</v>
      </c>
      <c r="B23" s="240">
        <v>20</v>
      </c>
      <c r="C23" s="94" t="s">
        <v>436</v>
      </c>
      <c r="D23" s="95">
        <v>41627791.980726004</v>
      </c>
      <c r="E23" s="96">
        <v>11.63</v>
      </c>
      <c r="F23" s="96">
        <v>38.590000000000003</v>
      </c>
      <c r="G23" s="96">
        <v>47.422199999999997</v>
      </c>
      <c r="H23" s="96">
        <v>0</v>
      </c>
      <c r="I23" s="96">
        <v>2.36</v>
      </c>
      <c r="J23" s="244">
        <v>0.32743922107299728</v>
      </c>
      <c r="K23" s="244">
        <v>1.0864900723307795</v>
      </c>
      <c r="L23" s="244">
        <v>1.3351580592921659</v>
      </c>
      <c r="M23" s="244">
        <v>0</v>
      </c>
      <c r="N23" s="244">
        <v>6.6445104190221274E-2</v>
      </c>
      <c r="O23" s="276">
        <v>100.0022</v>
      </c>
      <c r="P23" s="319">
        <v>5001542.2628380004</v>
      </c>
      <c r="Q23" s="1">
        <v>0.12014911252448254</v>
      </c>
      <c r="R23" s="313">
        <v>12.014911252448254</v>
      </c>
      <c r="S23" s="337">
        <v>0.38491125244825319</v>
      </c>
    </row>
    <row r="24" spans="1:19" x14ac:dyDescent="0.55000000000000004">
      <c r="A24" s="256">
        <v>217</v>
      </c>
      <c r="B24" s="245">
        <v>21</v>
      </c>
      <c r="C24" s="204" t="s">
        <v>462</v>
      </c>
      <c r="D24" s="205">
        <v>4001817.0280019999</v>
      </c>
      <c r="E24" s="206">
        <v>11.469068713538091</v>
      </c>
      <c r="F24" s="206">
        <v>41.052308204282077</v>
      </c>
      <c r="G24" s="206">
        <v>41.868600987319532</v>
      </c>
      <c r="H24" s="206">
        <v>0</v>
      </c>
      <c r="I24" s="206">
        <v>5.6100220948602972</v>
      </c>
      <c r="J24" s="244">
        <v>3.1042235594201172E-2</v>
      </c>
      <c r="K24" s="244">
        <v>0.11111237143943803</v>
      </c>
      <c r="L24" s="244">
        <v>0.11332175334461259</v>
      </c>
      <c r="M24" s="244">
        <v>0</v>
      </c>
      <c r="N24" s="244">
        <v>1.5184112320450522E-2</v>
      </c>
      <c r="O24" s="276">
        <v>100</v>
      </c>
      <c r="P24" s="319">
        <v>447917.47539500002</v>
      </c>
      <c r="Q24" s="1">
        <v>0.11192852453292529</v>
      </c>
      <c r="R24" s="313">
        <v>11.192852453292529</v>
      </c>
      <c r="S24" s="337">
        <v>-0.27621626024556178</v>
      </c>
    </row>
    <row r="25" spans="1:19" x14ac:dyDescent="0.55000000000000004">
      <c r="A25" s="256">
        <v>195</v>
      </c>
      <c r="B25" s="240">
        <v>22</v>
      </c>
      <c r="C25" s="94" t="s">
        <v>451</v>
      </c>
      <c r="D25" s="95">
        <v>15216114.544647999</v>
      </c>
      <c r="E25" s="96">
        <v>10.839824293048475</v>
      </c>
      <c r="F25" s="96">
        <v>66.055841514575647</v>
      </c>
      <c r="G25" s="96">
        <v>20.339772021267446</v>
      </c>
      <c r="H25" s="96">
        <v>9.5757434794108761E-4</v>
      </c>
      <c r="I25" s="96">
        <v>2.7636045967604992</v>
      </c>
      <c r="J25" s="244">
        <v>0.11155617621531444</v>
      </c>
      <c r="K25" s="244">
        <v>0.67980226402530775</v>
      </c>
      <c r="L25" s="244">
        <v>0.20932324458791729</v>
      </c>
      <c r="M25" s="244">
        <v>9.8547107231882038E-6</v>
      </c>
      <c r="N25" s="244">
        <v>2.8441158551193186E-2</v>
      </c>
      <c r="O25" s="276">
        <v>100.00000000000001</v>
      </c>
      <c r="P25" s="319">
        <v>1676687.5946239999</v>
      </c>
      <c r="Q25" s="1">
        <v>0.11019157286862995</v>
      </c>
      <c r="R25" s="313">
        <v>11.019157286862995</v>
      </c>
      <c r="S25" s="337">
        <v>0.17933299381452095</v>
      </c>
    </row>
    <row r="26" spans="1:19" x14ac:dyDescent="0.55000000000000004">
      <c r="A26" s="256">
        <v>175</v>
      </c>
      <c r="B26" s="245">
        <v>23</v>
      </c>
      <c r="C26" s="204" t="s">
        <v>447</v>
      </c>
      <c r="D26" s="205">
        <v>55995.413984999999</v>
      </c>
      <c r="E26" s="206">
        <v>10.474079540677153</v>
      </c>
      <c r="F26" s="206">
        <v>73.660372133511046</v>
      </c>
      <c r="G26" s="206">
        <v>6.7364707564356152</v>
      </c>
      <c r="H26" s="206">
        <v>8.7449775119101836E-3</v>
      </c>
      <c r="I26" s="206">
        <v>9.1203325918642797</v>
      </c>
      <c r="J26" s="244">
        <v>3.9667600942836634E-4</v>
      </c>
      <c r="K26" s="244">
        <v>2.7896773513561234E-3</v>
      </c>
      <c r="L26" s="244">
        <v>2.5512469395673595E-4</v>
      </c>
      <c r="M26" s="244">
        <v>3.311911818593148E-7</v>
      </c>
      <c r="N26" s="244">
        <v>3.4540668926085876E-4</v>
      </c>
      <c r="O26" s="276">
        <v>100</v>
      </c>
      <c r="P26" s="319">
        <v>5988.6257720000003</v>
      </c>
      <c r="Q26" s="1">
        <v>0.10694850427580066</v>
      </c>
      <c r="R26" s="313">
        <v>10.694850427580066</v>
      </c>
      <c r="S26" s="337">
        <v>0.22077088690291369</v>
      </c>
    </row>
    <row r="27" spans="1:19" x14ac:dyDescent="0.55000000000000004">
      <c r="A27" s="256">
        <v>223</v>
      </c>
      <c r="B27" s="240">
        <v>24</v>
      </c>
      <c r="C27" s="94" t="s">
        <v>466</v>
      </c>
      <c r="D27" s="95">
        <v>66032.746627</v>
      </c>
      <c r="E27" s="96">
        <v>10.091607065081659</v>
      </c>
      <c r="F27" s="96">
        <v>51.499836329774972</v>
      </c>
      <c r="G27" s="96">
        <v>36.562375876706085</v>
      </c>
      <c r="H27" s="96">
        <v>0</v>
      </c>
      <c r="I27" s="96">
        <v>1.84618072843729</v>
      </c>
      <c r="J27" s="244">
        <v>4.5069973461892265E-4</v>
      </c>
      <c r="K27" s="244">
        <v>2.300026389955336E-3</v>
      </c>
      <c r="L27" s="244">
        <v>1.6329067311476213E-3</v>
      </c>
      <c r="M27" s="244">
        <v>0</v>
      </c>
      <c r="N27" s="244">
        <v>8.2451997882908344E-5</v>
      </c>
      <c r="O27" s="276">
        <v>100.00000000000001</v>
      </c>
      <c r="P27" s="319">
        <v>6750.9576880000004</v>
      </c>
      <c r="Q27" s="1">
        <v>0.10223651192542724</v>
      </c>
      <c r="R27" s="313">
        <v>10.223651192542723</v>
      </c>
      <c r="S27" s="337">
        <v>0.13204412746106442</v>
      </c>
    </row>
    <row r="28" spans="1:19" x14ac:dyDescent="0.55000000000000004">
      <c r="A28" s="256">
        <v>183</v>
      </c>
      <c r="B28" s="245">
        <v>25</v>
      </c>
      <c r="C28" s="204" t="s">
        <v>449</v>
      </c>
      <c r="D28" s="205">
        <v>37946376</v>
      </c>
      <c r="E28" s="206">
        <v>9.9499999999999993</v>
      </c>
      <c r="F28" s="206">
        <v>50.16</v>
      </c>
      <c r="G28" s="206">
        <v>39.672600000000003</v>
      </c>
      <c r="H28" s="206">
        <v>1E-4</v>
      </c>
      <c r="I28" s="206">
        <v>0.22</v>
      </c>
      <c r="J28" s="244">
        <v>0.25536477738808727</v>
      </c>
      <c r="K28" s="244">
        <v>1.2873464556569305</v>
      </c>
      <c r="L28" s="244">
        <v>1.0181894138097118</v>
      </c>
      <c r="M28" s="244">
        <v>2.5664801747546464E-6</v>
      </c>
      <c r="N28" s="244">
        <v>5.646256384460222E-3</v>
      </c>
      <c r="O28" s="276">
        <v>100.0027</v>
      </c>
      <c r="P28" s="319">
        <v>3867070.7173950002</v>
      </c>
      <c r="Q28" s="1">
        <v>0.10190882832645205</v>
      </c>
      <c r="R28" s="313">
        <v>10.190882832645205</v>
      </c>
      <c r="S28" s="337">
        <v>0.24088283264520527</v>
      </c>
    </row>
    <row r="29" spans="1:19" x14ac:dyDescent="0.55000000000000004">
      <c r="A29" s="256">
        <v>136</v>
      </c>
      <c r="B29" s="240">
        <v>26</v>
      </c>
      <c r="C29" s="94" t="s">
        <v>440</v>
      </c>
      <c r="D29" s="95">
        <v>8211645.4036569996</v>
      </c>
      <c r="E29" s="96">
        <v>9.9097274748331259</v>
      </c>
      <c r="F29" s="96">
        <v>43.230452850913245</v>
      </c>
      <c r="G29" s="96">
        <v>44.053472252361168</v>
      </c>
      <c r="H29" s="96">
        <v>0</v>
      </c>
      <c r="I29" s="96">
        <v>2.8063474218924602</v>
      </c>
      <c r="J29" s="244">
        <v>5.5037602423354835E-2</v>
      </c>
      <c r="K29" s="244">
        <v>0.24009746813246405</v>
      </c>
      <c r="L29" s="244">
        <v>0.24466843284553361</v>
      </c>
      <c r="M29" s="244">
        <v>0</v>
      </c>
      <c r="N29" s="244">
        <v>1.5586163601388543E-2</v>
      </c>
      <c r="O29" s="276">
        <v>99.999999999999986</v>
      </c>
      <c r="P29" s="319">
        <v>820548.16006000002</v>
      </c>
      <c r="Q29" s="1">
        <v>9.9924938270541316E-2</v>
      </c>
      <c r="R29" s="313">
        <v>9.9924938270541315</v>
      </c>
      <c r="S29" s="337">
        <v>8.276635222100559E-2</v>
      </c>
    </row>
    <row r="30" spans="1:19" x14ac:dyDescent="0.55000000000000004">
      <c r="A30" s="256">
        <v>5</v>
      </c>
      <c r="B30" s="245">
        <v>27</v>
      </c>
      <c r="C30" s="204" t="s">
        <v>419</v>
      </c>
      <c r="D30" s="205">
        <v>94468400.662331998</v>
      </c>
      <c r="E30" s="206">
        <v>9.6271657210714636</v>
      </c>
      <c r="F30" s="206">
        <v>31.198536994906828</v>
      </c>
      <c r="G30" s="206">
        <v>58.208910259229377</v>
      </c>
      <c r="H30" s="206">
        <v>0</v>
      </c>
      <c r="I30" s="206">
        <v>0.96538702479233607</v>
      </c>
      <c r="J30" s="244">
        <v>0.61510976099711057</v>
      </c>
      <c r="K30" s="244">
        <v>1.9933722125914359</v>
      </c>
      <c r="L30" s="244">
        <v>3.7191495311116247</v>
      </c>
      <c r="M30" s="244">
        <v>0</v>
      </c>
      <c r="N30" s="244">
        <v>6.1681599683072234E-2</v>
      </c>
      <c r="O30" s="276">
        <v>100</v>
      </c>
      <c r="P30" s="319">
        <v>9088495.4394189995</v>
      </c>
      <c r="Q30" s="1">
        <v>9.6206724954569015E-2</v>
      </c>
      <c r="R30" s="313">
        <v>9.6206724954569012</v>
      </c>
      <c r="S30" s="337">
        <v>-6.4932256145624478E-3</v>
      </c>
    </row>
    <row r="31" spans="1:19" x14ac:dyDescent="0.55000000000000004">
      <c r="A31" s="256">
        <v>197</v>
      </c>
      <c r="B31" s="240">
        <v>28</v>
      </c>
      <c r="C31" s="94" t="s">
        <v>453</v>
      </c>
      <c r="D31" s="95">
        <v>137840.08250700001</v>
      </c>
      <c r="E31" s="96">
        <v>9.6016639773643391</v>
      </c>
      <c r="F31" s="96">
        <v>46.950920499781432</v>
      </c>
      <c r="G31" s="96">
        <v>43.007695588157027</v>
      </c>
      <c r="H31" s="96">
        <v>2.1707234734150177E-2</v>
      </c>
      <c r="I31" s="96">
        <v>0.41801269996305479</v>
      </c>
      <c r="J31" s="244">
        <v>8.9513726154291618E-4</v>
      </c>
      <c r="K31" s="244">
        <v>4.3771078119555365E-3</v>
      </c>
      <c r="L31" s="244">
        <v>4.0094915782109986E-3</v>
      </c>
      <c r="M31" s="244">
        <v>2.0237070055153366E-6</v>
      </c>
      <c r="N31" s="244">
        <v>3.8970197709189333E-5</v>
      </c>
      <c r="O31" s="276">
        <v>100.00000000000001</v>
      </c>
      <c r="P31" s="319">
        <v>13313.998271</v>
      </c>
      <c r="Q31" s="1">
        <v>9.6590179205122487E-2</v>
      </c>
      <c r="R31" s="313">
        <v>9.6590179205122482</v>
      </c>
      <c r="S31" s="337">
        <v>5.7353943147909092E-2</v>
      </c>
    </row>
    <row r="32" spans="1:19" x14ac:dyDescent="0.55000000000000004">
      <c r="A32" s="256">
        <v>102</v>
      </c>
      <c r="B32" s="245">
        <v>29</v>
      </c>
      <c r="C32" s="204" t="s">
        <v>425</v>
      </c>
      <c r="D32" s="205">
        <v>964242</v>
      </c>
      <c r="E32" s="206">
        <v>9.35</v>
      </c>
      <c r="F32" s="206">
        <v>49.7</v>
      </c>
      <c r="G32" s="206">
        <v>39.151400000000002</v>
      </c>
      <c r="H32" s="206">
        <v>6.9999999999999999E-4</v>
      </c>
      <c r="I32" s="206">
        <v>1.8</v>
      </c>
      <c r="J32" s="244">
        <v>6.097688902314399E-3</v>
      </c>
      <c r="K32" s="244">
        <v>3.2412314272195257E-2</v>
      </c>
      <c r="L32" s="244">
        <v>2.5532947303751014E-2</v>
      </c>
      <c r="M32" s="244">
        <v>4.565114686224684E-7</v>
      </c>
      <c r="N32" s="244">
        <v>1.173886633600633E-3</v>
      </c>
      <c r="O32" s="276">
        <v>100.0021</v>
      </c>
      <c r="P32" s="319">
        <v>92219.254329999996</v>
      </c>
      <c r="Q32" s="1">
        <v>9.5639117908159987E-2</v>
      </c>
      <c r="R32" s="313">
        <v>9.5639117908159985</v>
      </c>
      <c r="S32" s="337">
        <v>0.21391179081599887</v>
      </c>
    </row>
    <row r="33" spans="1:19" x14ac:dyDescent="0.55000000000000004">
      <c r="A33" s="256">
        <v>248</v>
      </c>
      <c r="B33" s="240">
        <v>30</v>
      </c>
      <c r="C33" s="94" t="s">
        <v>479</v>
      </c>
      <c r="D33" s="95">
        <v>14607852.757879</v>
      </c>
      <c r="E33" s="96">
        <v>9</v>
      </c>
      <c r="F33" s="96">
        <v>41</v>
      </c>
      <c r="G33" s="96">
        <v>47</v>
      </c>
      <c r="H33" s="96">
        <v>0</v>
      </c>
      <c r="I33" s="96">
        <v>3</v>
      </c>
      <c r="J33" s="244">
        <v>8.8919395224851761E-2</v>
      </c>
      <c r="K33" s="244">
        <v>0.40507724491321356</v>
      </c>
      <c r="L33" s="244">
        <v>0.46435684172978142</v>
      </c>
      <c r="M33" s="244">
        <v>0</v>
      </c>
      <c r="N33" s="244">
        <v>2.9639798408283919E-2</v>
      </c>
      <c r="O33" s="276">
        <v>100</v>
      </c>
      <c r="P33" s="319">
        <v>1366262.9252929999</v>
      </c>
      <c r="Q33" s="1">
        <v>9.3529346710869751E-2</v>
      </c>
      <c r="R33" s="313">
        <v>9.3529346710869756</v>
      </c>
      <c r="S33" s="337">
        <v>0.35293467108697563</v>
      </c>
    </row>
    <row r="34" spans="1:19" x14ac:dyDescent="0.55000000000000004">
      <c r="A34" s="256">
        <v>214</v>
      </c>
      <c r="B34" s="245">
        <v>31</v>
      </c>
      <c r="C34" s="204" t="s">
        <v>459</v>
      </c>
      <c r="D34" s="205">
        <v>40066578.811304003</v>
      </c>
      <c r="E34" s="206">
        <v>8.7100000000000009</v>
      </c>
      <c r="F34" s="206">
        <v>30.33</v>
      </c>
      <c r="G34" s="206">
        <v>60.453400000000002</v>
      </c>
      <c r="H34" s="206">
        <v>0</v>
      </c>
      <c r="I34" s="206">
        <v>0.51</v>
      </c>
      <c r="J34" s="244">
        <v>0.23603044423798589</v>
      </c>
      <c r="K34" s="244">
        <v>0.82190624267946155</v>
      </c>
      <c r="L34" s="244">
        <v>1.6382138757401441</v>
      </c>
      <c r="M34" s="244">
        <v>0</v>
      </c>
      <c r="N34" s="244">
        <v>1.382038192438264E-2</v>
      </c>
      <c r="O34" s="276">
        <v>100.00340000000001</v>
      </c>
      <c r="P34" s="319">
        <v>3571712.8519319999</v>
      </c>
      <c r="Q34" s="1">
        <v>8.9144443022030895E-2</v>
      </c>
      <c r="R34" s="313">
        <v>8.9144443022030888</v>
      </c>
      <c r="S34" s="337">
        <v>0.20444430220308796</v>
      </c>
    </row>
    <row r="35" spans="1:19" x14ac:dyDescent="0.55000000000000004">
      <c r="A35" s="256">
        <v>261</v>
      </c>
      <c r="B35" s="240">
        <v>32</v>
      </c>
      <c r="C35" s="94" t="s">
        <v>485</v>
      </c>
      <c r="D35" s="95">
        <v>740404.72</v>
      </c>
      <c r="E35" s="96">
        <v>8.56</v>
      </c>
      <c r="F35" s="96">
        <v>87.03</v>
      </c>
      <c r="G35" s="96">
        <v>0</v>
      </c>
      <c r="H35" s="96">
        <v>0.16309999999999999</v>
      </c>
      <c r="I35" s="96">
        <v>4.25</v>
      </c>
      <c r="J35" s="244">
        <v>4.2865762309149073E-3</v>
      </c>
      <c r="K35" s="244">
        <v>4.3581860908472471E-2</v>
      </c>
      <c r="L35" s="244">
        <v>0</v>
      </c>
      <c r="M35" s="244">
        <v>8.1675301782969782E-5</v>
      </c>
      <c r="N35" s="244">
        <v>2.1282650679192001E-3</v>
      </c>
      <c r="O35" s="276">
        <v>100.0031</v>
      </c>
      <c r="P35" s="319">
        <v>72926.692274999994</v>
      </c>
      <c r="Q35" s="1">
        <v>9.8495714985447416E-2</v>
      </c>
      <c r="R35" s="313">
        <v>9.8495714985447425</v>
      </c>
      <c r="S35" s="337">
        <v>1.289571498544742</v>
      </c>
    </row>
    <row r="36" spans="1:19" x14ac:dyDescent="0.55000000000000004">
      <c r="A36" s="256">
        <v>220</v>
      </c>
      <c r="B36" s="245">
        <v>33</v>
      </c>
      <c r="C36" s="204" t="s">
        <v>464</v>
      </c>
      <c r="D36" s="205">
        <v>369061</v>
      </c>
      <c r="E36" s="206">
        <v>8.3699999999999992</v>
      </c>
      <c r="F36" s="206">
        <v>45.78</v>
      </c>
      <c r="G36" s="206">
        <v>41.750500000000002</v>
      </c>
      <c r="H36" s="206">
        <v>4.2700000000000002E-2</v>
      </c>
      <c r="I36" s="206">
        <v>4.0599999999999996</v>
      </c>
      <c r="J36" s="244">
        <v>2.0892538939470246E-3</v>
      </c>
      <c r="K36" s="244">
        <v>1.142724531241276E-2</v>
      </c>
      <c r="L36" s="244">
        <v>1.0421433058451047E-2</v>
      </c>
      <c r="M36" s="244">
        <v>1.0658439817388049E-5</v>
      </c>
      <c r="N36" s="244">
        <v>1.013425425259847E-3</v>
      </c>
      <c r="O36" s="276">
        <v>100.00319999999999</v>
      </c>
      <c r="P36" s="319">
        <v>31910.811275</v>
      </c>
      <c r="Q36" s="1">
        <v>8.646486969633746E-2</v>
      </c>
      <c r="R36" s="313">
        <v>8.6464869696337452</v>
      </c>
      <c r="S36" s="337">
        <v>0.27648696963374597</v>
      </c>
    </row>
    <row r="37" spans="1:19" x14ac:dyDescent="0.55000000000000004">
      <c r="A37" s="256">
        <v>250</v>
      </c>
      <c r="B37" s="240">
        <v>34</v>
      </c>
      <c r="C37" s="94" t="s">
        <v>480</v>
      </c>
      <c r="D37" s="95">
        <v>29546808.599208001</v>
      </c>
      <c r="E37" s="96">
        <v>8.2566023428854312</v>
      </c>
      <c r="F37" s="96">
        <v>35.157732703928772</v>
      </c>
      <c r="G37" s="96">
        <v>55.264458476250546</v>
      </c>
      <c r="H37" s="96">
        <v>0</v>
      </c>
      <c r="I37" s="96">
        <v>1.3212064769352445</v>
      </c>
      <c r="J37" s="244">
        <v>0.16499833260375363</v>
      </c>
      <c r="K37" s="244">
        <v>0.70258528064819514</v>
      </c>
      <c r="L37" s="244">
        <v>1.1043941711311804</v>
      </c>
      <c r="M37" s="244">
        <v>0</v>
      </c>
      <c r="N37" s="244">
        <v>2.6402732827194842E-2</v>
      </c>
      <c r="O37" s="276">
        <v>99.999999999999986</v>
      </c>
      <c r="P37" s="319">
        <v>2479101.7835590001</v>
      </c>
      <c r="Q37" s="1">
        <v>8.3904215077409486E-2</v>
      </c>
      <c r="R37" s="313">
        <v>8.3904215077409479</v>
      </c>
      <c r="S37" s="337">
        <v>0.1338191648555167</v>
      </c>
    </row>
    <row r="38" spans="1:19" x14ac:dyDescent="0.55000000000000004">
      <c r="A38" s="256">
        <v>246</v>
      </c>
      <c r="B38" s="245">
        <v>35</v>
      </c>
      <c r="C38" s="204" t="s">
        <v>476</v>
      </c>
      <c r="D38" s="205">
        <v>130517.27036900001</v>
      </c>
      <c r="E38" s="206">
        <v>8.2215306308339624</v>
      </c>
      <c r="F38" s="206">
        <v>79.491292989078261</v>
      </c>
      <c r="G38" s="206">
        <v>4.046017516478341</v>
      </c>
      <c r="H38" s="206">
        <v>3.6891454732805619E-3</v>
      </c>
      <c r="I38" s="206">
        <v>8.2374697181361665</v>
      </c>
      <c r="J38" s="244">
        <v>7.2575204742126643E-4</v>
      </c>
      <c r="K38" s="244">
        <v>7.0170593809653356E-3</v>
      </c>
      <c r="L38" s="244">
        <v>3.5716043986673139E-4</v>
      </c>
      <c r="M38" s="244">
        <v>3.2565771517373508E-7</v>
      </c>
      <c r="N38" s="244">
        <v>7.2715906343361547E-4</v>
      </c>
      <c r="O38" s="276">
        <v>100.00000000000001</v>
      </c>
      <c r="P38" s="319">
        <v>11142.865862000001</v>
      </c>
      <c r="Q38" s="1">
        <v>8.53746468225757E-2</v>
      </c>
      <c r="R38" s="313">
        <v>8.5374646822575695</v>
      </c>
      <c r="S38" s="337">
        <v>0.31593405142360709</v>
      </c>
    </row>
    <row r="39" spans="1:19" x14ac:dyDescent="0.55000000000000004">
      <c r="A39" s="256">
        <v>178</v>
      </c>
      <c r="B39" s="240">
        <v>36</v>
      </c>
      <c r="C39" s="94" t="s">
        <v>448</v>
      </c>
      <c r="D39" s="95">
        <v>3847490.8937929999</v>
      </c>
      <c r="E39" s="96">
        <v>8.2108216195506731</v>
      </c>
      <c r="F39" s="96">
        <v>31.889852050239497</v>
      </c>
      <c r="G39" s="96">
        <v>58.703285418041773</v>
      </c>
      <c r="H39" s="96">
        <v>2.9735461134090483E-3</v>
      </c>
      <c r="I39" s="96">
        <v>1.1930673660546471</v>
      </c>
      <c r="J39" s="244">
        <v>2.1366423189605684E-2</v>
      </c>
      <c r="K39" s="244">
        <v>8.2984639775503827E-2</v>
      </c>
      <c r="L39" s="244">
        <v>0.15275928487784243</v>
      </c>
      <c r="M39" s="244">
        <v>7.7378425176872561E-6</v>
      </c>
      <c r="N39" s="244">
        <v>3.1046323276752393E-3</v>
      </c>
      <c r="O39" s="276">
        <v>100</v>
      </c>
      <c r="P39" s="319">
        <v>317890.69080400001</v>
      </c>
      <c r="Q39" s="1">
        <v>8.2622857228028812E-2</v>
      </c>
      <c r="R39" s="313">
        <v>8.262285722802881</v>
      </c>
      <c r="S39" s="337">
        <v>5.1464103252207849E-2</v>
      </c>
    </row>
    <row r="40" spans="1:19" x14ac:dyDescent="0.55000000000000004">
      <c r="A40" s="256">
        <v>154</v>
      </c>
      <c r="B40" s="245">
        <v>37</v>
      </c>
      <c r="C40" s="204" t="s">
        <v>444</v>
      </c>
      <c r="D40" s="205">
        <v>5234840.2918640003</v>
      </c>
      <c r="E40" s="206">
        <v>8.1808147655545316</v>
      </c>
      <c r="F40" s="206">
        <v>52.665211031755611</v>
      </c>
      <c r="G40" s="206">
        <v>35.739839618563529</v>
      </c>
      <c r="H40" s="206">
        <v>4.7854018477279978E-2</v>
      </c>
      <c r="I40" s="206">
        <v>3.3662805656490429</v>
      </c>
      <c r="J40" s="244">
        <v>2.89646045707889E-2</v>
      </c>
      <c r="K40" s="244">
        <v>0.18646394716022524</v>
      </c>
      <c r="L40" s="244">
        <v>0.12653878026108048</v>
      </c>
      <c r="M40" s="244">
        <v>1.6942966709791846E-4</v>
      </c>
      <c r="N40" s="244">
        <v>1.1918493237237713E-2</v>
      </c>
      <c r="O40" s="276">
        <v>100</v>
      </c>
      <c r="P40" s="319">
        <v>433343.99986099999</v>
      </c>
      <c r="Q40" s="1">
        <v>8.2780748924566841E-2</v>
      </c>
      <c r="R40" s="313">
        <v>8.2780748924566847</v>
      </c>
      <c r="S40" s="337">
        <v>9.7260126902153132E-2</v>
      </c>
    </row>
    <row r="41" spans="1:19" x14ac:dyDescent="0.55000000000000004">
      <c r="A41" s="256">
        <v>262</v>
      </c>
      <c r="B41" s="240">
        <v>38</v>
      </c>
      <c r="C41" s="94" t="s">
        <v>484</v>
      </c>
      <c r="D41" s="95">
        <v>665112.94640999998</v>
      </c>
      <c r="E41" s="96">
        <v>7.8896744288421399</v>
      </c>
      <c r="F41" s="96">
        <v>55.121509538364641</v>
      </c>
      <c r="G41" s="96">
        <v>35.734707820590202</v>
      </c>
      <c r="H41" s="96">
        <v>4.7945855128740311E-3</v>
      </c>
      <c r="I41" s="96">
        <v>1.2493136266901439</v>
      </c>
      <c r="J41" s="244">
        <v>3.549131507779696E-3</v>
      </c>
      <c r="K41" s="244">
        <v>2.4796141846337182E-2</v>
      </c>
      <c r="L41" s="244">
        <v>1.6075083780861525E-2</v>
      </c>
      <c r="M41" s="244">
        <v>2.156820875685056E-6</v>
      </c>
      <c r="N41" s="244">
        <v>5.6199763318183276E-4</v>
      </c>
      <c r="O41" s="276">
        <v>99.999999999999986</v>
      </c>
      <c r="P41" s="319" t="e">
        <v>#N/A</v>
      </c>
      <c r="Q41" s="1" t="e">
        <v>#N/A</v>
      </c>
      <c r="R41" s="313" t="e">
        <v>#N/A</v>
      </c>
      <c r="S41" s="337" t="e">
        <v>#N/A</v>
      </c>
    </row>
    <row r="42" spans="1:19" x14ac:dyDescent="0.55000000000000004">
      <c r="A42" s="256">
        <v>219</v>
      </c>
      <c r="B42" s="245">
        <v>39</v>
      </c>
      <c r="C42" s="204" t="s">
        <v>465</v>
      </c>
      <c r="D42" s="205">
        <v>1365856.3669429999</v>
      </c>
      <c r="E42" s="206">
        <v>7.673297651176715</v>
      </c>
      <c r="F42" s="206">
        <v>19.646970429272624</v>
      </c>
      <c r="G42" s="206">
        <v>71.645758717017912</v>
      </c>
      <c r="H42" s="206">
        <v>6.0745268552543528E-3</v>
      </c>
      <c r="I42" s="206">
        <v>1.0278986756774888</v>
      </c>
      <c r="J42" s="244">
        <v>7.0885055645203499E-3</v>
      </c>
      <c r="K42" s="244">
        <v>1.8149649022478464E-2</v>
      </c>
      <c r="L42" s="244">
        <v>6.6185541396531419E-2</v>
      </c>
      <c r="M42" s="244">
        <v>5.6115791896454776E-6</v>
      </c>
      <c r="N42" s="244">
        <v>9.4956116829191613E-4</v>
      </c>
      <c r="O42" s="276">
        <v>100</v>
      </c>
      <c r="P42" s="319">
        <v>101514.052925</v>
      </c>
      <c r="Q42" s="1">
        <v>7.4322641371291714E-2</v>
      </c>
      <c r="R42" s="313">
        <v>7.4322641371291711</v>
      </c>
      <c r="S42" s="337">
        <v>-0.24103351404754392</v>
      </c>
    </row>
    <row r="43" spans="1:19" x14ac:dyDescent="0.55000000000000004">
      <c r="A43" s="256">
        <v>1</v>
      </c>
      <c r="B43" s="240">
        <v>40</v>
      </c>
      <c r="C43" s="94" t="s">
        <v>422</v>
      </c>
      <c r="D43" s="95">
        <v>151901734.29727101</v>
      </c>
      <c r="E43" s="96">
        <v>7.6446452621987611</v>
      </c>
      <c r="F43" s="96">
        <v>23.340237484806963</v>
      </c>
      <c r="G43" s="96">
        <v>66.896866817484323</v>
      </c>
      <c r="H43" s="96">
        <v>0.13574906153106786</v>
      </c>
      <c r="I43" s="96">
        <v>1.9825013739788864</v>
      </c>
      <c r="J43" s="244">
        <v>0.78539417857830895</v>
      </c>
      <c r="K43" s="244">
        <v>2.3979250859221888</v>
      </c>
      <c r="L43" s="244">
        <v>6.8728381712337168</v>
      </c>
      <c r="M43" s="244">
        <v>1.3946562465254823E-2</v>
      </c>
      <c r="N43" s="244">
        <v>0.20367786662983461</v>
      </c>
      <c r="O43" s="276">
        <v>100.00000000000001</v>
      </c>
      <c r="P43" s="319">
        <v>11457639.490405001</v>
      </c>
      <c r="Q43" s="1">
        <v>7.542797021647199E-2</v>
      </c>
      <c r="R43" s="313">
        <v>7.5427970216471989</v>
      </c>
      <c r="S43" s="337">
        <v>-0.10184824055156216</v>
      </c>
    </row>
    <row r="44" spans="1:19" x14ac:dyDescent="0.55000000000000004">
      <c r="A44" s="256">
        <v>114</v>
      </c>
      <c r="B44" s="245">
        <v>41</v>
      </c>
      <c r="C44" s="204" t="s">
        <v>433</v>
      </c>
      <c r="D44" s="205">
        <v>5524341</v>
      </c>
      <c r="E44" s="206">
        <v>7.23</v>
      </c>
      <c r="F44" s="206">
        <v>88.57</v>
      </c>
      <c r="G44" s="206">
        <v>4.7E-2</v>
      </c>
      <c r="H44" s="206">
        <v>0</v>
      </c>
      <c r="I44" s="206">
        <v>4.1500000000000004</v>
      </c>
      <c r="J44" s="244">
        <v>2.7013843763699381E-2</v>
      </c>
      <c r="K44" s="244">
        <v>0.33092892699181931</v>
      </c>
      <c r="L44" s="244">
        <v>1.7560866623704991E-4</v>
      </c>
      <c r="M44" s="244">
        <v>0</v>
      </c>
      <c r="N44" s="244">
        <v>1.5505871593271429E-2</v>
      </c>
      <c r="O44" s="276">
        <v>99.997</v>
      </c>
      <c r="P44" s="319">
        <v>408193.25601100002</v>
      </c>
      <c r="Q44" s="1">
        <v>7.3889945608172997E-2</v>
      </c>
      <c r="R44" s="313">
        <v>7.3889945608172996</v>
      </c>
      <c r="S44" s="337">
        <v>0.15899456081729912</v>
      </c>
    </row>
    <row r="45" spans="1:19" x14ac:dyDescent="0.55000000000000004">
      <c r="A45" s="256">
        <v>130</v>
      </c>
      <c r="B45" s="240">
        <v>42</v>
      </c>
      <c r="C45" s="94" t="s">
        <v>438</v>
      </c>
      <c r="D45" s="95">
        <v>148632586.17135599</v>
      </c>
      <c r="E45" s="96">
        <v>7</v>
      </c>
      <c r="F45" s="96">
        <v>28</v>
      </c>
      <c r="G45" s="96">
        <v>65</v>
      </c>
      <c r="H45" s="96">
        <v>0</v>
      </c>
      <c r="I45" s="96">
        <v>0</v>
      </c>
      <c r="J45" s="244">
        <v>0.70368725069268201</v>
      </c>
      <c r="K45" s="244">
        <v>2.814749002770728</v>
      </c>
      <c r="L45" s="244">
        <v>6.5342387564320479</v>
      </c>
      <c r="M45" s="244">
        <v>0</v>
      </c>
      <c r="N45" s="244">
        <v>0</v>
      </c>
      <c r="O45" s="276">
        <v>100</v>
      </c>
      <c r="P45" s="319">
        <v>9969332.3531529997</v>
      </c>
      <c r="Q45" s="1">
        <v>6.7073665405105218E-2</v>
      </c>
      <c r="R45" s="313">
        <v>6.7073665405105221</v>
      </c>
      <c r="S45" s="337">
        <v>-0.29263345948947794</v>
      </c>
    </row>
    <row r="46" spans="1:19" x14ac:dyDescent="0.55000000000000004">
      <c r="A46" s="256">
        <v>110</v>
      </c>
      <c r="B46" s="245">
        <v>43</v>
      </c>
      <c r="C46" s="204" t="s">
        <v>429</v>
      </c>
      <c r="D46" s="205">
        <v>970492.03979299997</v>
      </c>
      <c r="E46" s="206">
        <v>6.9167029828185083</v>
      </c>
      <c r="F46" s="206">
        <v>45.619558461281919</v>
      </c>
      <c r="G46" s="206">
        <v>40.523642571019224</v>
      </c>
      <c r="H46" s="206">
        <v>4.632138312933916E-5</v>
      </c>
      <c r="I46" s="206">
        <v>6.9400496634972244</v>
      </c>
      <c r="J46" s="244">
        <v>4.540029891641823E-3</v>
      </c>
      <c r="K46" s="244">
        <v>2.9944058545264291E-2</v>
      </c>
      <c r="L46" s="244">
        <v>2.6599168570292778E-2</v>
      </c>
      <c r="M46" s="244">
        <v>3.0404726724827076E-8</v>
      </c>
      <c r="N46" s="244">
        <v>4.5553543357324949E-3</v>
      </c>
      <c r="O46" s="276">
        <v>100</v>
      </c>
      <c r="P46" s="319">
        <v>68687.140952000002</v>
      </c>
      <c r="Q46" s="1">
        <v>7.0775584070375833E-2</v>
      </c>
      <c r="R46" s="313">
        <v>7.077558407037583</v>
      </c>
      <c r="S46" s="337">
        <v>0.16085542421907473</v>
      </c>
    </row>
    <row r="47" spans="1:19" x14ac:dyDescent="0.55000000000000004">
      <c r="A47" s="256">
        <v>7</v>
      </c>
      <c r="B47" s="240">
        <v>44</v>
      </c>
      <c r="C47" s="94" t="s">
        <v>414</v>
      </c>
      <c r="D47" s="95">
        <v>10212899.779665001</v>
      </c>
      <c r="E47" s="96">
        <v>6.9006765295493153</v>
      </c>
      <c r="F47" s="96">
        <v>39.691345715520939</v>
      </c>
      <c r="G47" s="96">
        <v>50.931622171051686</v>
      </c>
      <c r="H47" s="96">
        <v>0</v>
      </c>
      <c r="I47" s="96">
        <v>2.4763555838780666</v>
      </c>
      <c r="J47" s="244">
        <v>4.7665960473357347E-2</v>
      </c>
      <c r="K47" s="244">
        <v>0.27416530943147172</v>
      </c>
      <c r="L47" s="244">
        <v>0.35180676544591988</v>
      </c>
      <c r="M47" s="244">
        <v>0</v>
      </c>
      <c r="N47" s="244">
        <v>1.7105260168863292E-2</v>
      </c>
      <c r="O47" s="276">
        <v>100</v>
      </c>
      <c r="P47" s="319">
        <v>717946.33917499997</v>
      </c>
      <c r="Q47" s="1">
        <v>7.0297991233058951E-2</v>
      </c>
      <c r="R47" s="313">
        <v>7.029799123305895</v>
      </c>
      <c r="S47" s="337">
        <v>0.12912259375657964</v>
      </c>
    </row>
    <row r="48" spans="1:19" x14ac:dyDescent="0.55000000000000004">
      <c r="A48" s="256">
        <v>243</v>
      </c>
      <c r="B48" s="245">
        <v>45</v>
      </c>
      <c r="C48" s="204" t="s">
        <v>475</v>
      </c>
      <c r="D48" s="205">
        <v>8402994.8499999996</v>
      </c>
      <c r="E48" s="206">
        <v>6.79</v>
      </c>
      <c r="F48" s="206">
        <v>44.86</v>
      </c>
      <c r="G48" s="206">
        <v>47.478499999999997</v>
      </c>
      <c r="H48" s="206">
        <v>0</v>
      </c>
      <c r="I48" s="206">
        <v>0.87</v>
      </c>
      <c r="J48" s="244">
        <v>3.8589706880705489E-2</v>
      </c>
      <c r="K48" s="244">
        <v>0.25495349788931493</v>
      </c>
      <c r="L48" s="244">
        <v>0.26983525745737491</v>
      </c>
      <c r="M48" s="244">
        <v>0</v>
      </c>
      <c r="N48" s="244">
        <v>4.9444837976750774E-3</v>
      </c>
      <c r="O48" s="276">
        <v>99.998500000000007</v>
      </c>
      <c r="P48" s="319">
        <v>580939.48868199997</v>
      </c>
      <c r="Q48" s="1">
        <v>6.9134814319444696E-2</v>
      </c>
      <c r="R48" s="313">
        <v>6.9134814319444695</v>
      </c>
      <c r="S48" s="337">
        <v>0.12348143194446948</v>
      </c>
    </row>
    <row r="49" spans="1:19" x14ac:dyDescent="0.55000000000000004">
      <c r="A49" s="256">
        <v>227</v>
      </c>
      <c r="B49" s="240">
        <v>46</v>
      </c>
      <c r="C49" s="94" t="s">
        <v>469</v>
      </c>
      <c r="D49" s="95">
        <v>88881.621358000004</v>
      </c>
      <c r="E49" s="96">
        <v>6.6792932698406995</v>
      </c>
      <c r="F49" s="96">
        <v>24.716521056253395</v>
      </c>
      <c r="G49" s="96">
        <v>66.899565409516143</v>
      </c>
      <c r="H49" s="96">
        <v>6.0509057409844927E-2</v>
      </c>
      <c r="I49" s="96">
        <v>1.6441112069799142</v>
      </c>
      <c r="J49" s="244">
        <v>4.0152268701783647E-4</v>
      </c>
      <c r="K49" s="244">
        <v>1.4858224586501035E-3</v>
      </c>
      <c r="L49" s="244">
        <v>4.0216370472672897E-3</v>
      </c>
      <c r="M49" s="244">
        <v>3.6374745558517624E-6</v>
      </c>
      <c r="N49" s="244">
        <v>9.8834999888911586E-5</v>
      </c>
      <c r="O49" s="276">
        <v>100</v>
      </c>
      <c r="P49" s="319">
        <v>5998.3217690000001</v>
      </c>
      <c r="Q49" s="1">
        <v>6.7486637590011819E-2</v>
      </c>
      <c r="R49" s="313">
        <v>6.7486637590011815</v>
      </c>
      <c r="S49" s="337">
        <v>6.9370489160482052E-2</v>
      </c>
    </row>
    <row r="50" spans="1:19" x14ac:dyDescent="0.55000000000000004">
      <c r="A50" s="256">
        <v>3</v>
      </c>
      <c r="B50" s="245">
        <v>47</v>
      </c>
      <c r="C50" s="204" t="s">
        <v>423</v>
      </c>
      <c r="D50" s="205">
        <v>10289281.110257</v>
      </c>
      <c r="E50" s="206">
        <v>6.5964486043346353</v>
      </c>
      <c r="F50" s="206">
        <v>43.349169200656391</v>
      </c>
      <c r="G50" s="206">
        <v>47.849640069651066</v>
      </c>
      <c r="H50" s="206">
        <v>0</v>
      </c>
      <c r="I50" s="206">
        <v>2.2047421253579085</v>
      </c>
      <c r="J50" s="244">
        <v>4.5905299345972608E-2</v>
      </c>
      <c r="K50" s="244">
        <v>0.30167090019434312</v>
      </c>
      <c r="L50" s="244">
        <v>0.33299009554186282</v>
      </c>
      <c r="M50" s="244">
        <v>0</v>
      </c>
      <c r="N50" s="244">
        <v>1.5343005504313991E-2</v>
      </c>
      <c r="O50" s="276">
        <v>100</v>
      </c>
      <c r="P50" s="319">
        <v>696679.36795999995</v>
      </c>
      <c r="Q50" s="1">
        <v>6.7709236485482577E-2</v>
      </c>
      <c r="R50" s="313">
        <v>6.7709236485482576</v>
      </c>
      <c r="S50" s="337">
        <v>0.17447504421362225</v>
      </c>
    </row>
    <row r="51" spans="1:19" x14ac:dyDescent="0.55000000000000004">
      <c r="A51" s="256">
        <v>253</v>
      </c>
      <c r="B51" s="240">
        <v>48</v>
      </c>
      <c r="C51" s="94" t="s">
        <v>487</v>
      </c>
      <c r="D51" s="95">
        <v>875396.01248100004</v>
      </c>
      <c r="E51" s="96">
        <v>6.5877256395292294</v>
      </c>
      <c r="F51" s="96">
        <v>80.225056285025772</v>
      </c>
      <c r="G51" s="96">
        <v>12.822325107089972</v>
      </c>
      <c r="H51" s="96">
        <v>1.1395483226181456E-4</v>
      </c>
      <c r="I51" s="96">
        <v>0.36477901352276415</v>
      </c>
      <c r="J51" s="244">
        <v>3.9003867808361046E-3</v>
      </c>
      <c r="K51" s="244">
        <v>4.7498752399213147E-2</v>
      </c>
      <c r="L51" s="244">
        <v>7.5916985745706558E-3</v>
      </c>
      <c r="M51" s="244">
        <v>6.7469100215615478E-8</v>
      </c>
      <c r="N51" s="244">
        <v>2.1597427095829968E-4</v>
      </c>
      <c r="O51" s="276">
        <v>99.999999999999986</v>
      </c>
      <c r="P51" s="319">
        <v>57809.971799999999</v>
      </c>
      <c r="Q51" s="1">
        <v>6.603865105137742E-2</v>
      </c>
      <c r="R51" s="313">
        <v>6.6038651051377419</v>
      </c>
      <c r="S51" s="337">
        <v>1.6139465608512538E-2</v>
      </c>
    </row>
    <row r="52" spans="1:19" x14ac:dyDescent="0.55000000000000004">
      <c r="A52" s="256">
        <v>259</v>
      </c>
      <c r="B52" s="245">
        <v>49</v>
      </c>
      <c r="C52" s="204" t="s">
        <v>483</v>
      </c>
      <c r="D52" s="205">
        <v>168585.101497</v>
      </c>
      <c r="E52" s="206">
        <v>6.5599654280635091</v>
      </c>
      <c r="F52" s="206">
        <v>91.866171285409663</v>
      </c>
      <c r="G52" s="206">
        <v>1.1420069835351292</v>
      </c>
      <c r="H52" s="206">
        <v>2.0258018483612335E-3</v>
      </c>
      <c r="I52" s="206">
        <v>0.42983050114332444</v>
      </c>
      <c r="J52" s="244">
        <v>7.4797718387548779E-4</v>
      </c>
      <c r="K52" s="244">
        <v>1.0474719851041673E-2</v>
      </c>
      <c r="L52" s="244">
        <v>1.3021336421324762E-4</v>
      </c>
      <c r="M52" s="244">
        <v>2.3098499195510148E-7</v>
      </c>
      <c r="N52" s="244">
        <v>4.9009924109292253E-5</v>
      </c>
      <c r="O52" s="276">
        <v>99.999999999999986</v>
      </c>
      <c r="P52" s="319">
        <v>11230.007458</v>
      </c>
      <c r="Q52" s="1">
        <v>6.6613285268270525E-2</v>
      </c>
      <c r="R52" s="313">
        <v>6.6613285268270523</v>
      </c>
      <c r="S52" s="337">
        <v>0.10136309876354321</v>
      </c>
    </row>
    <row r="53" spans="1:19" x14ac:dyDescent="0.55000000000000004">
      <c r="A53" s="256">
        <v>138</v>
      </c>
      <c r="B53" s="240">
        <v>50</v>
      </c>
      <c r="C53" s="94" t="s">
        <v>441</v>
      </c>
      <c r="D53" s="95">
        <v>19915327.554876</v>
      </c>
      <c r="E53" s="96">
        <v>6.37</v>
      </c>
      <c r="F53" s="96">
        <v>48.24</v>
      </c>
      <c r="G53" s="96">
        <v>44.846200000000003</v>
      </c>
      <c r="H53" s="96">
        <v>0</v>
      </c>
      <c r="I53" s="96">
        <v>0.54</v>
      </c>
      <c r="J53" s="244">
        <v>8.5801423724109704E-2</v>
      </c>
      <c r="K53" s="244">
        <v>0.64977404716657017</v>
      </c>
      <c r="L53" s="244">
        <v>0.60406088047349593</v>
      </c>
      <c r="M53" s="244">
        <v>0</v>
      </c>
      <c r="N53" s="244">
        <v>7.2735900802228014E-3</v>
      </c>
      <c r="O53" s="276">
        <v>99.996200000000002</v>
      </c>
      <c r="P53" s="319">
        <v>1282517.3475250001</v>
      </c>
      <c r="Q53" s="1">
        <v>6.4398506325897359E-2</v>
      </c>
      <c r="R53" s="313">
        <v>6.439850632589736</v>
      </c>
      <c r="S53" s="337">
        <v>6.9850632589735895E-2</v>
      </c>
    </row>
    <row r="54" spans="1:19" x14ac:dyDescent="0.55000000000000004">
      <c r="A54" s="256">
        <v>254</v>
      </c>
      <c r="B54" s="245">
        <v>51</v>
      </c>
      <c r="C54" s="204" t="s">
        <v>481</v>
      </c>
      <c r="D54" s="205">
        <v>6924042.3563980004</v>
      </c>
      <c r="E54" s="206">
        <v>6.3355339420448926</v>
      </c>
      <c r="F54" s="206">
        <v>42.653885038603349</v>
      </c>
      <c r="G54" s="206">
        <v>48.395748213005938</v>
      </c>
      <c r="H54" s="206">
        <v>1.5273029526197737E-4</v>
      </c>
      <c r="I54" s="206">
        <v>2.6146800760505529</v>
      </c>
      <c r="J54" s="244">
        <v>2.966952175762802E-2</v>
      </c>
      <c r="K54" s="244">
        <v>0.19974959991955149</v>
      </c>
      <c r="L54" s="244">
        <v>0.22663894120327524</v>
      </c>
      <c r="M54" s="244">
        <v>7.1524118721106521E-7</v>
      </c>
      <c r="N54" s="244">
        <v>1.2244636066234915E-2</v>
      </c>
      <c r="O54" s="276">
        <v>99.999999999999986</v>
      </c>
      <c r="P54" s="319">
        <v>450658.72902500001</v>
      </c>
      <c r="Q54" s="1">
        <v>6.5086073398811506E-2</v>
      </c>
      <c r="R54" s="313">
        <v>6.5086073398811504</v>
      </c>
      <c r="S54" s="337">
        <v>0.17307339783625775</v>
      </c>
    </row>
    <row r="55" spans="1:19" x14ac:dyDescent="0.55000000000000004">
      <c r="A55" s="256">
        <v>123</v>
      </c>
      <c r="B55" s="240">
        <v>52</v>
      </c>
      <c r="C55" s="94" t="s">
        <v>437</v>
      </c>
      <c r="D55" s="95">
        <v>103612411.986568</v>
      </c>
      <c r="E55" s="96">
        <v>6.2518005835043242</v>
      </c>
      <c r="F55" s="96">
        <v>42.62950428857495</v>
      </c>
      <c r="G55" s="96">
        <v>49.775347470194035</v>
      </c>
      <c r="H55" s="96">
        <v>0</v>
      </c>
      <c r="I55" s="96">
        <v>1.3433476577266952</v>
      </c>
      <c r="J55" s="244">
        <v>0.43811135412903129</v>
      </c>
      <c r="K55" s="244">
        <v>2.9873745331857964</v>
      </c>
      <c r="L55" s="244">
        <v>3.4881382717083076</v>
      </c>
      <c r="M55" s="244">
        <v>0</v>
      </c>
      <c r="N55" s="244">
        <v>9.413861711225803E-2</v>
      </c>
      <c r="O55" s="276">
        <v>100</v>
      </c>
      <c r="P55" s="319">
        <v>6478166.0549349999</v>
      </c>
      <c r="Q55" s="1">
        <v>6.252306968565513E-2</v>
      </c>
      <c r="R55" s="313">
        <v>6.252306968565513</v>
      </c>
      <c r="S55" s="337">
        <v>5.0638506118882987E-4</v>
      </c>
    </row>
    <row r="56" spans="1:19" x14ac:dyDescent="0.55000000000000004">
      <c r="A56" s="256">
        <v>132</v>
      </c>
      <c r="B56" s="245">
        <v>53</v>
      </c>
      <c r="C56" s="204" t="s">
        <v>439</v>
      </c>
      <c r="D56" s="205">
        <v>47625105.779518999</v>
      </c>
      <c r="E56" s="206">
        <v>6.2434568332570759</v>
      </c>
      <c r="F56" s="206">
        <v>51.541639417628325</v>
      </c>
      <c r="G56" s="206">
        <v>39.56355284806952</v>
      </c>
      <c r="H56" s="206">
        <v>5.2365233213768209E-3</v>
      </c>
      <c r="I56" s="206">
        <v>2.6461143777236997</v>
      </c>
      <c r="J56" s="244">
        <v>0.20110768872013352</v>
      </c>
      <c r="K56" s="244">
        <v>1.6602052761720378</v>
      </c>
      <c r="L56" s="244">
        <v>1.2743797039566245</v>
      </c>
      <c r="M56" s="244">
        <v>1.6867340164531693E-4</v>
      </c>
      <c r="N56" s="244">
        <v>8.5233863355713216E-2</v>
      </c>
      <c r="O56" s="276">
        <v>100</v>
      </c>
      <c r="P56" s="319">
        <v>3043021.051335</v>
      </c>
      <c r="Q56" s="1">
        <v>6.3895313228755912E-2</v>
      </c>
      <c r="R56" s="313">
        <v>6.389531322875591</v>
      </c>
      <c r="S56" s="337">
        <v>0.1460744896185151</v>
      </c>
    </row>
    <row r="57" spans="1:19" x14ac:dyDescent="0.55000000000000004">
      <c r="A57" s="256">
        <v>215</v>
      </c>
      <c r="B57" s="240">
        <v>54</v>
      </c>
      <c r="C57" s="94" t="s">
        <v>461</v>
      </c>
      <c r="D57" s="95">
        <v>113672.122434</v>
      </c>
      <c r="E57" s="96">
        <v>6.15</v>
      </c>
      <c r="F57" s="96">
        <v>79.650000000000006</v>
      </c>
      <c r="G57" s="96">
        <v>13.4129</v>
      </c>
      <c r="H57" s="96">
        <v>4.3700000000000003E-2</v>
      </c>
      <c r="I57" s="96">
        <v>0.74</v>
      </c>
      <c r="J57" s="244">
        <v>4.7282093003880919E-4</v>
      </c>
      <c r="K57" s="244">
        <v>6.1236076548928705E-3</v>
      </c>
      <c r="L57" s="244">
        <v>1.0312032280516332E-3</v>
      </c>
      <c r="M57" s="244">
        <v>3.3597194540969046E-6</v>
      </c>
      <c r="N57" s="244">
        <v>5.6892274508734764E-5</v>
      </c>
      <c r="O57" s="276">
        <v>99.996600000000015</v>
      </c>
      <c r="P57" s="319" t="e">
        <v>#N/A</v>
      </c>
      <c r="Q57" s="1" t="e">
        <v>#N/A</v>
      </c>
      <c r="R57" s="313" t="e">
        <v>#N/A</v>
      </c>
      <c r="S57" s="337" t="e">
        <v>#N/A</v>
      </c>
    </row>
    <row r="58" spans="1:19" x14ac:dyDescent="0.55000000000000004">
      <c r="A58" s="256">
        <v>255</v>
      </c>
      <c r="B58" s="245">
        <v>55</v>
      </c>
      <c r="C58" s="204" t="s">
        <v>482</v>
      </c>
      <c r="D58" s="205">
        <v>2883602.3507340001</v>
      </c>
      <c r="E58" s="206">
        <v>6.0094850049239943</v>
      </c>
      <c r="F58" s="206">
        <v>52.796814487088852</v>
      </c>
      <c r="G58" s="206">
        <v>39.580670271626147</v>
      </c>
      <c r="H58" s="206">
        <v>1.6956837948333887E-3</v>
      </c>
      <c r="I58" s="206">
        <v>1.6113345525661682</v>
      </c>
      <c r="J58" s="244">
        <v>1.1720340657706848E-2</v>
      </c>
      <c r="K58" s="244">
        <v>0.10296999675070488</v>
      </c>
      <c r="L58" s="244">
        <v>7.719445820460881E-2</v>
      </c>
      <c r="M58" s="244">
        <v>3.3071039709586163E-6</v>
      </c>
      <c r="N58" s="244">
        <v>3.1425970535137373E-3</v>
      </c>
      <c r="O58" s="276">
        <v>100</v>
      </c>
      <c r="P58" s="319">
        <v>175126.22484400001</v>
      </c>
      <c r="Q58" s="1">
        <v>6.0731752697948421E-2</v>
      </c>
      <c r="R58" s="313">
        <v>6.0731752697948425</v>
      </c>
      <c r="S58" s="337">
        <v>6.3690264870848168E-2</v>
      </c>
    </row>
    <row r="59" spans="1:19" x14ac:dyDescent="0.55000000000000004">
      <c r="A59" s="256">
        <v>218</v>
      </c>
      <c r="B59" s="240">
        <v>56</v>
      </c>
      <c r="C59" s="94" t="s">
        <v>463</v>
      </c>
      <c r="D59" s="95">
        <v>15515692.071632</v>
      </c>
      <c r="E59" s="96">
        <v>6</v>
      </c>
      <c r="F59" s="96">
        <v>20</v>
      </c>
      <c r="G59" s="96">
        <v>73</v>
      </c>
      <c r="H59" s="96">
        <v>0</v>
      </c>
      <c r="I59" s="96">
        <v>1</v>
      </c>
      <c r="J59" s="244">
        <v>6.2963666569015253E-2</v>
      </c>
      <c r="K59" s="244">
        <v>0.20987888856338416</v>
      </c>
      <c r="L59" s="244">
        <v>0.76605794325635224</v>
      </c>
      <c r="M59" s="244">
        <v>0</v>
      </c>
      <c r="N59" s="244">
        <v>1.0493944428169208E-2</v>
      </c>
      <c r="O59" s="276">
        <v>100</v>
      </c>
      <c r="P59" s="319">
        <v>898022.50037599995</v>
      </c>
      <c r="Q59" s="1">
        <v>5.787833995609469E-2</v>
      </c>
      <c r="R59" s="313">
        <v>5.7878339956094687</v>
      </c>
      <c r="S59" s="337">
        <v>-0.21216600439053135</v>
      </c>
    </row>
    <row r="60" spans="1:19" x14ac:dyDescent="0.55000000000000004">
      <c r="A60" s="256">
        <v>113</v>
      </c>
      <c r="B60" s="245">
        <v>57</v>
      </c>
      <c r="C60" s="204" t="s">
        <v>432</v>
      </c>
      <c r="D60" s="205">
        <v>39813770.704815</v>
      </c>
      <c r="E60" s="206">
        <v>5.9672305631667699</v>
      </c>
      <c r="F60" s="206">
        <v>14.291444454369834</v>
      </c>
      <c r="G60" s="206">
        <v>77.964862471522096</v>
      </c>
      <c r="H60" s="206">
        <v>2.5096561511553731E-7</v>
      </c>
      <c r="I60" s="206">
        <v>1.7764622599756752</v>
      </c>
      <c r="J60" s="244">
        <v>0.16068440819082672</v>
      </c>
      <c r="K60" s="244">
        <v>0.38483719876977546</v>
      </c>
      <c r="L60" s="244">
        <v>2.0994224461920798</v>
      </c>
      <c r="M60" s="244">
        <v>6.7579526070274765E-9</v>
      </c>
      <c r="N60" s="244">
        <v>4.7836225514645371E-2</v>
      </c>
      <c r="O60" s="276">
        <v>99.999999999999986</v>
      </c>
      <c r="P60" s="319">
        <v>2377708.420502</v>
      </c>
      <c r="Q60" s="1">
        <v>5.9720754362370516E-2</v>
      </c>
      <c r="R60" s="313">
        <v>5.9720754362370521</v>
      </c>
      <c r="S60" s="337">
        <v>4.8448730702821408E-3</v>
      </c>
    </row>
    <row r="61" spans="1:19" x14ac:dyDescent="0.55000000000000004">
      <c r="A61" s="256">
        <v>272</v>
      </c>
      <c r="B61" s="240">
        <v>58</v>
      </c>
      <c r="C61" s="94" t="s">
        <v>489</v>
      </c>
      <c r="D61" s="95">
        <v>999966.46</v>
      </c>
      <c r="E61" s="96">
        <v>5.94</v>
      </c>
      <c r="F61" s="96">
        <v>76.39</v>
      </c>
      <c r="G61" s="96">
        <v>17.2302</v>
      </c>
      <c r="H61" s="96">
        <v>4.0000000000000001E-3</v>
      </c>
      <c r="I61" s="96">
        <v>0.44</v>
      </c>
      <c r="J61" s="244">
        <v>4.0173483033944888E-3</v>
      </c>
      <c r="K61" s="244">
        <v>5.1664181295674239E-2</v>
      </c>
      <c r="L61" s="244">
        <v>1.1653150629149447E-2</v>
      </c>
      <c r="M61" s="244">
        <v>2.7052850527909015E-6</v>
      </c>
      <c r="N61" s="244">
        <v>2.9758135580699915E-4</v>
      </c>
      <c r="O61" s="276">
        <v>100.0042</v>
      </c>
      <c r="P61" s="319">
        <v>60872.704901999998</v>
      </c>
      <c r="Q61" s="1">
        <v>6.0874746641002342E-2</v>
      </c>
      <c r="R61" s="313">
        <v>6.0874746641002346</v>
      </c>
      <c r="S61" s="337">
        <v>0.14747466410023424</v>
      </c>
    </row>
    <row r="62" spans="1:19" x14ac:dyDescent="0.55000000000000004">
      <c r="A62" s="256">
        <v>118</v>
      </c>
      <c r="B62" s="245">
        <v>59</v>
      </c>
      <c r="C62" s="204" t="s">
        <v>435</v>
      </c>
      <c r="D62" s="205">
        <v>32848218</v>
      </c>
      <c r="E62" s="206">
        <v>5.85</v>
      </c>
      <c r="F62" s="206">
        <v>50.55</v>
      </c>
      <c r="G62" s="206">
        <v>35.422899999999998</v>
      </c>
      <c r="H62" s="206">
        <v>0</v>
      </c>
      <c r="I62" s="206">
        <v>8.18</v>
      </c>
      <c r="J62" s="244">
        <v>0.12996765662079549</v>
      </c>
      <c r="K62" s="244">
        <v>1.1230538533643097</v>
      </c>
      <c r="L62" s="244">
        <v>0.78697971003637202</v>
      </c>
      <c r="M62" s="244">
        <v>0</v>
      </c>
      <c r="N62" s="244">
        <v>0.18173255233471916</v>
      </c>
      <c r="O62" s="276">
        <v>100.00290000000001</v>
      </c>
      <c r="P62" s="319">
        <v>1967454.662309</v>
      </c>
      <c r="Q62" s="1">
        <v>5.9895324072343895E-2</v>
      </c>
      <c r="R62" s="313">
        <v>5.9895324072343898</v>
      </c>
      <c r="S62" s="337">
        <v>0.1395324072343902</v>
      </c>
    </row>
    <row r="63" spans="1:19" x14ac:dyDescent="0.55000000000000004">
      <c r="A63" s="256">
        <v>210</v>
      </c>
      <c r="B63" s="240">
        <v>60</v>
      </c>
      <c r="C63" s="94" t="s">
        <v>458</v>
      </c>
      <c r="D63" s="95">
        <v>34118423.837894998</v>
      </c>
      <c r="E63" s="96">
        <v>5.791530762918832</v>
      </c>
      <c r="F63" s="96">
        <v>41.805129049067105</v>
      </c>
      <c r="G63" s="96">
        <v>50.173740660039101</v>
      </c>
      <c r="H63" s="96">
        <v>8.6504492281453879E-5</v>
      </c>
      <c r="I63" s="96">
        <v>2.229513023482681</v>
      </c>
      <c r="J63" s="244">
        <v>0.1336441445961089</v>
      </c>
      <c r="K63" s="244">
        <v>0.96468635671664116</v>
      </c>
      <c r="L63" s="244">
        <v>1.1577986764104684</v>
      </c>
      <c r="M63" s="244">
        <v>1.9961594521254264E-6</v>
      </c>
      <c r="N63" s="244">
        <v>5.1447773151266134E-2</v>
      </c>
      <c r="O63" s="276">
        <v>100.00000000000001</v>
      </c>
      <c r="P63" s="319">
        <v>2010669.931903</v>
      </c>
      <c r="Q63" s="1">
        <v>5.8932087292665865E-2</v>
      </c>
      <c r="R63" s="313">
        <v>5.8932087292665862</v>
      </c>
      <c r="S63" s="337">
        <v>0.10167796634775428</v>
      </c>
    </row>
    <row r="64" spans="1:19" x14ac:dyDescent="0.55000000000000004">
      <c r="A64" s="256">
        <v>196</v>
      </c>
      <c r="B64" s="245">
        <v>61</v>
      </c>
      <c r="C64" s="204" t="s">
        <v>452</v>
      </c>
      <c r="D64" s="205">
        <v>26116191.230976</v>
      </c>
      <c r="E64" s="206">
        <v>5.5</v>
      </c>
      <c r="F64" s="206">
        <v>36.4</v>
      </c>
      <c r="G64" s="206">
        <v>57.055</v>
      </c>
      <c r="H64" s="206">
        <v>1E-4</v>
      </c>
      <c r="I64" s="206">
        <v>1.04</v>
      </c>
      <c r="J64" s="244">
        <v>9.7149403328846418E-2</v>
      </c>
      <c r="K64" s="244">
        <v>0.64295241475818354</v>
      </c>
      <c r="L64" s="244">
        <v>1.0077925830776968</v>
      </c>
      <c r="M64" s="244">
        <v>1.7663527877972076E-6</v>
      </c>
      <c r="N64" s="244">
        <v>1.837006899309096E-2</v>
      </c>
      <c r="O64" s="276">
        <v>99.995100000000008</v>
      </c>
      <c r="P64" s="319">
        <v>1463059.0578640001</v>
      </c>
      <c r="Q64" s="1">
        <v>5.6021149673949736E-2</v>
      </c>
      <c r="R64" s="313">
        <v>5.6021149673949733</v>
      </c>
      <c r="S64" s="337">
        <v>0.10211496739497328</v>
      </c>
    </row>
    <row r="65" spans="1:19" x14ac:dyDescent="0.55000000000000004">
      <c r="A65" s="256">
        <v>235</v>
      </c>
      <c r="B65" s="240">
        <v>62</v>
      </c>
      <c r="C65" s="94" t="s">
        <v>472</v>
      </c>
      <c r="D65" s="95">
        <v>1067629.115856</v>
      </c>
      <c r="E65" s="96">
        <v>5.3474428882463361</v>
      </c>
      <c r="F65" s="96">
        <v>43.337900030778073</v>
      </c>
      <c r="G65" s="96">
        <v>48.842772090180588</v>
      </c>
      <c r="H65" s="96">
        <v>0</v>
      </c>
      <c r="I65" s="96">
        <v>2.4718849907949911</v>
      </c>
      <c r="J65" s="244">
        <v>3.861305575983806E-3</v>
      </c>
      <c r="K65" s="244">
        <v>3.1293625483703041E-2</v>
      </c>
      <c r="L65" s="244">
        <v>3.5268608222605968E-2</v>
      </c>
      <c r="M65" s="244">
        <v>0</v>
      </c>
      <c r="N65" s="244">
        <v>1.7849098153299792E-3</v>
      </c>
      <c r="O65" s="276">
        <v>99.999999999999986</v>
      </c>
      <c r="P65" s="319">
        <v>57444.053661999998</v>
      </c>
      <c r="Q65" s="1">
        <v>5.3805252038244294E-2</v>
      </c>
      <c r="R65" s="313">
        <v>5.3805252038244298</v>
      </c>
      <c r="S65" s="337">
        <v>3.3082315578093713E-2</v>
      </c>
    </row>
    <row r="66" spans="1:19" x14ac:dyDescent="0.55000000000000004">
      <c r="A66" s="256">
        <v>242</v>
      </c>
      <c r="B66" s="245">
        <v>63</v>
      </c>
      <c r="C66" s="204" t="s">
        <v>473</v>
      </c>
      <c r="D66" s="205">
        <v>54574.350719000002</v>
      </c>
      <c r="E66" s="206">
        <v>5.2379773614990706</v>
      </c>
      <c r="F66" s="206">
        <v>43.649306535059658</v>
      </c>
      <c r="G66" s="206">
        <v>49.373299794363248</v>
      </c>
      <c r="H66" s="206">
        <v>8.9317213118980804E-2</v>
      </c>
      <c r="I66" s="206">
        <v>1.6500990959590376</v>
      </c>
      <c r="J66" s="244">
        <v>1.9333914902332531E-4</v>
      </c>
      <c r="K66" s="244">
        <v>1.611140942108137E-3</v>
      </c>
      <c r="L66" s="244">
        <v>1.8224194393966944E-3</v>
      </c>
      <c r="M66" s="244">
        <v>3.2967904948364674E-6</v>
      </c>
      <c r="N66" s="244">
        <v>6.0906860224683189E-5</v>
      </c>
      <c r="O66" s="276">
        <v>99.999999999999986</v>
      </c>
      <c r="P66" s="319">
        <v>2932.2328689999999</v>
      </c>
      <c r="Q66" s="1">
        <v>5.3729138878772703E-2</v>
      </c>
      <c r="R66" s="313">
        <v>5.37291388787727</v>
      </c>
      <c r="S66" s="337">
        <v>0.13493652637819942</v>
      </c>
    </row>
    <row r="67" spans="1:19" x14ac:dyDescent="0.55000000000000004">
      <c r="A67" s="256">
        <v>172</v>
      </c>
      <c r="B67" s="240">
        <v>64</v>
      </c>
      <c r="C67" s="94" t="s">
        <v>446</v>
      </c>
      <c r="D67" s="95">
        <v>7071202.3349759998</v>
      </c>
      <c r="E67" s="96">
        <v>4.97</v>
      </c>
      <c r="F67" s="96">
        <v>94.19</v>
      </c>
      <c r="G67" s="96">
        <v>0.6704</v>
      </c>
      <c r="H67" s="96">
        <v>0</v>
      </c>
      <c r="I67" s="96">
        <v>0.17</v>
      </c>
      <c r="J67" s="244">
        <v>2.3769347566640221E-2</v>
      </c>
      <c r="K67" s="244">
        <v>0.4504697881895055</v>
      </c>
      <c r="L67" s="244">
        <v>3.2062315107999205E-3</v>
      </c>
      <c r="M67" s="244">
        <v>0</v>
      </c>
      <c r="N67" s="244">
        <v>8.1303603346656703E-4</v>
      </c>
      <c r="O67" s="276">
        <v>100.0004</v>
      </c>
      <c r="P67" s="319">
        <v>395251.22277699999</v>
      </c>
      <c r="Q67" s="1">
        <v>5.5895900591330129E-2</v>
      </c>
      <c r="R67" s="313">
        <v>5.5895900591330125</v>
      </c>
      <c r="S67" s="337">
        <v>0.61959005913301279</v>
      </c>
    </row>
    <row r="68" spans="1:19" x14ac:dyDescent="0.55000000000000004">
      <c r="A68" s="256">
        <v>231</v>
      </c>
      <c r="B68" s="245">
        <v>65</v>
      </c>
      <c r="C68" s="204" t="s">
        <v>471</v>
      </c>
      <c r="D68" s="205">
        <v>5022770.1068850001</v>
      </c>
      <c r="E68" s="206">
        <v>4.8049737936234393</v>
      </c>
      <c r="F68" s="206">
        <v>50.485267792063468</v>
      </c>
      <c r="G68" s="206">
        <v>40.928349454909302</v>
      </c>
      <c r="H68" s="206">
        <v>6.5277639555113681E-5</v>
      </c>
      <c r="I68" s="206">
        <v>3.7813436817642314</v>
      </c>
      <c r="J68" s="244">
        <v>1.6323073356286442E-2</v>
      </c>
      <c r="K68" s="244">
        <v>0.17150452114332573</v>
      </c>
      <c r="L68" s="244">
        <v>0.13903852116546364</v>
      </c>
      <c r="M68" s="244">
        <v>2.2175598551596399E-7</v>
      </c>
      <c r="N68" s="244">
        <v>1.2845678863988614E-2</v>
      </c>
      <c r="O68" s="276">
        <v>99.999999999999986</v>
      </c>
      <c r="P68" s="319">
        <v>241797.40921499999</v>
      </c>
      <c r="Q68" s="1">
        <v>4.8140250114882696E-2</v>
      </c>
      <c r="R68" s="313">
        <v>4.8140250114882699</v>
      </c>
      <c r="S68" s="337">
        <v>9.0512178648305408E-3</v>
      </c>
    </row>
    <row r="69" spans="1:19" x14ac:dyDescent="0.55000000000000004">
      <c r="A69" s="256">
        <v>164</v>
      </c>
      <c r="B69" s="240">
        <v>66</v>
      </c>
      <c r="C69" s="94" t="s">
        <v>445</v>
      </c>
      <c r="D69" s="95">
        <v>19371.636183999999</v>
      </c>
      <c r="E69" s="96">
        <v>4.7149564230545167</v>
      </c>
      <c r="F69" s="96">
        <v>36.416548269407862</v>
      </c>
      <c r="G69" s="96">
        <v>54.637360931653554</v>
      </c>
      <c r="H69" s="96">
        <v>0.24348741597019224</v>
      </c>
      <c r="I69" s="96">
        <v>3.9876469599138749</v>
      </c>
      <c r="J69" s="244">
        <v>6.1774835183233304E-5</v>
      </c>
      <c r="K69" s="244">
        <v>4.771255692385684E-4</v>
      </c>
      <c r="L69" s="244">
        <v>7.1585263225256801E-4</v>
      </c>
      <c r="M69" s="244">
        <v>3.1901450705255178E-6</v>
      </c>
      <c r="N69" s="244">
        <v>5.2245707407411321E-5</v>
      </c>
      <c r="O69" s="276">
        <v>100</v>
      </c>
      <c r="P69" s="319">
        <v>1051.0539269999999</v>
      </c>
      <c r="Q69" s="1">
        <v>5.4257364582766518E-2</v>
      </c>
      <c r="R69" s="313">
        <v>5.4257364582766519</v>
      </c>
      <c r="S69" s="337">
        <v>0.71078003522213518</v>
      </c>
    </row>
    <row r="70" spans="1:19" x14ac:dyDescent="0.55000000000000004">
      <c r="A70" s="256">
        <v>271</v>
      </c>
      <c r="B70" s="245">
        <v>67</v>
      </c>
      <c r="C70" s="204" t="s">
        <v>488</v>
      </c>
      <c r="D70" s="205">
        <v>330468.36790700001</v>
      </c>
      <c r="E70" s="206">
        <v>4.66</v>
      </c>
      <c r="F70" s="206">
        <v>0</v>
      </c>
      <c r="G70" s="206">
        <v>93.21</v>
      </c>
      <c r="H70" s="206">
        <v>2.12</v>
      </c>
      <c r="I70" s="206">
        <v>0.01</v>
      </c>
      <c r="J70" s="244">
        <v>1.0415579074308638E-3</v>
      </c>
      <c r="K70" s="244">
        <v>0</v>
      </c>
      <c r="L70" s="244">
        <v>2.0833393251422919E-2</v>
      </c>
      <c r="M70" s="244">
        <v>4.7384179479687368E-4</v>
      </c>
      <c r="N70" s="244">
        <v>2.2351028056456304E-6</v>
      </c>
      <c r="O70" s="276">
        <v>100</v>
      </c>
      <c r="P70" s="319">
        <v>14732</v>
      </c>
      <c r="Q70" s="1">
        <v>4.4579153197941965E-2</v>
      </c>
      <c r="R70" s="313">
        <v>4.4579153197941963</v>
      </c>
      <c r="S70" s="337">
        <v>-0.20208468020580383</v>
      </c>
    </row>
    <row r="71" spans="1:19" x14ac:dyDescent="0.55000000000000004">
      <c r="A71" s="256">
        <v>207</v>
      </c>
      <c r="B71" s="240">
        <v>68</v>
      </c>
      <c r="C71" s="94" t="s">
        <v>456</v>
      </c>
      <c r="D71" s="95">
        <v>1011919</v>
      </c>
      <c r="E71" s="96">
        <v>4.6500000000000004</v>
      </c>
      <c r="F71" s="96">
        <v>93.53</v>
      </c>
      <c r="G71" s="96">
        <v>1.3847</v>
      </c>
      <c r="H71" s="96">
        <v>0</v>
      </c>
      <c r="I71" s="96">
        <v>0.44</v>
      </c>
      <c r="J71" s="244">
        <v>3.1824846044857078E-3</v>
      </c>
      <c r="K71" s="244">
        <v>6.4012426894096391E-2</v>
      </c>
      <c r="L71" s="244">
        <v>9.4769600684545361E-4</v>
      </c>
      <c r="M71" s="244">
        <v>0</v>
      </c>
      <c r="N71" s="244">
        <v>3.0113832816638952E-4</v>
      </c>
      <c r="O71" s="276">
        <v>100.0047</v>
      </c>
      <c r="P71" s="319">
        <v>47565.6685</v>
      </c>
      <c r="Q71" s="1">
        <v>4.7005411006216899E-2</v>
      </c>
      <c r="R71" s="313">
        <v>4.7005411006216899</v>
      </c>
      <c r="S71" s="337">
        <v>5.0541100621689594E-2</v>
      </c>
    </row>
    <row r="72" spans="1:19" x14ac:dyDescent="0.55000000000000004">
      <c r="A72" s="256">
        <v>241</v>
      </c>
      <c r="B72" s="245">
        <v>69</v>
      </c>
      <c r="C72" s="204" t="s">
        <v>474</v>
      </c>
      <c r="D72" s="205">
        <v>4450545.3830300001</v>
      </c>
      <c r="E72" s="206">
        <v>3.691683063204231</v>
      </c>
      <c r="F72" s="206">
        <v>44.472766962177595</v>
      </c>
      <c r="G72" s="206">
        <v>47.828876234263674</v>
      </c>
      <c r="H72" s="206">
        <v>1.1432177525042377E-3</v>
      </c>
      <c r="I72" s="206">
        <v>4.0055305226019948</v>
      </c>
      <c r="J72" s="244">
        <v>1.1112333099444866E-2</v>
      </c>
      <c r="K72" s="244">
        <v>0.13386745066591982</v>
      </c>
      <c r="L72" s="244">
        <v>0.14396967328661958</v>
      </c>
      <c r="M72" s="244">
        <v>3.4411991098714235E-6</v>
      </c>
      <c r="N72" s="244">
        <v>1.2057045159373263E-2</v>
      </c>
      <c r="O72" s="276">
        <v>100</v>
      </c>
      <c r="P72" s="319">
        <v>164689.39168500001</v>
      </c>
      <c r="Q72" s="1">
        <v>3.7004316889557687E-2</v>
      </c>
      <c r="R72" s="313">
        <v>3.7004316889557689</v>
      </c>
      <c r="S72" s="337">
        <v>8.7486257515378973E-3</v>
      </c>
    </row>
    <row r="73" spans="1:19" x14ac:dyDescent="0.55000000000000004">
      <c r="A73" s="256">
        <v>105</v>
      </c>
      <c r="B73" s="240">
        <v>70</v>
      </c>
      <c r="C73" s="94" t="s">
        <v>427</v>
      </c>
      <c r="D73" s="95">
        <v>59885951.205596</v>
      </c>
      <c r="E73" s="96">
        <v>3.5921030173469126</v>
      </c>
      <c r="F73" s="96">
        <v>9.4441177240650891</v>
      </c>
      <c r="G73" s="96">
        <v>85.573611648413859</v>
      </c>
      <c r="H73" s="96">
        <v>1.3554348256225197E-4</v>
      </c>
      <c r="I73" s="96">
        <v>1.3900320666915804</v>
      </c>
      <c r="J73" s="244">
        <v>0.14549274691442224</v>
      </c>
      <c r="K73" s="244">
        <v>0.3825198284185819</v>
      </c>
      <c r="L73" s="244">
        <v>3.4660308354161331</v>
      </c>
      <c r="M73" s="244">
        <v>5.4899855346839531E-6</v>
      </c>
      <c r="N73" s="244">
        <v>5.6301164723126816E-2</v>
      </c>
      <c r="O73" s="276">
        <v>100</v>
      </c>
      <c r="P73" s="319">
        <v>2151390.2213209998</v>
      </c>
      <c r="Q73" s="1">
        <v>3.5924790005171778E-2</v>
      </c>
      <c r="R73" s="313">
        <v>3.5924790005171778</v>
      </c>
      <c r="S73" s="337">
        <v>3.7598317026521499E-4</v>
      </c>
    </row>
    <row r="74" spans="1:19" x14ac:dyDescent="0.55000000000000004">
      <c r="A74" s="256">
        <v>191</v>
      </c>
      <c r="B74" s="245">
        <v>71</v>
      </c>
      <c r="C74" s="204" t="s">
        <v>450</v>
      </c>
      <c r="D74" s="205">
        <v>12115934.58323</v>
      </c>
      <c r="E74" s="206">
        <v>4.9005752216967333E-2</v>
      </c>
      <c r="F74" s="206">
        <v>49.445423108795772</v>
      </c>
      <c r="G74" s="206">
        <v>48.360305492434236</v>
      </c>
      <c r="H74" s="206">
        <v>4.6369941993127269E-5</v>
      </c>
      <c r="I74" s="206">
        <v>2.1452192766110283</v>
      </c>
      <c r="J74" s="244">
        <v>4.0157954908894472E-4</v>
      </c>
      <c r="K74" s="244">
        <v>0.40518244937106446</v>
      </c>
      <c r="L74" s="244">
        <v>0.39629041071491539</v>
      </c>
      <c r="M74" s="244">
        <v>3.7998029934194785E-7</v>
      </c>
      <c r="N74" s="244">
        <v>1.7579083083640513E-2</v>
      </c>
      <c r="O74" s="276">
        <v>100.00000000000001</v>
      </c>
      <c r="P74" s="319">
        <v>5945.3690210000004</v>
      </c>
      <c r="Q74" s="1">
        <v>4.9070659635527824E-4</v>
      </c>
      <c r="R74" s="313">
        <v>4.9070659635527827E-2</v>
      </c>
      <c r="S74" s="337">
        <v>6.4907418560494756E-5</v>
      </c>
    </row>
    <row r="75" spans="1:19" x14ac:dyDescent="0.55000000000000004">
      <c r="A75" s="256">
        <v>106</v>
      </c>
      <c r="B75" s="240">
        <v>72</v>
      </c>
      <c r="C75" s="94" t="s">
        <v>428</v>
      </c>
      <c r="D75" s="95">
        <v>108613.223855</v>
      </c>
      <c r="E75" s="96">
        <v>0</v>
      </c>
      <c r="F75" s="96">
        <v>0</v>
      </c>
      <c r="G75" s="96">
        <v>98.943093604037685</v>
      </c>
      <c r="H75" s="96">
        <v>9.106256427052761E-10</v>
      </c>
      <c r="I75" s="96">
        <v>1.0569063950516835</v>
      </c>
      <c r="J75" s="244">
        <v>0</v>
      </c>
      <c r="K75" s="244">
        <v>0</v>
      </c>
      <c r="L75" s="244">
        <v>7.2683494256863598E-3</v>
      </c>
      <c r="M75" s="244">
        <v>6.6894465556735609E-14</v>
      </c>
      <c r="N75" s="244">
        <v>7.7640234499041965E-5</v>
      </c>
      <c r="O75" s="276">
        <v>100</v>
      </c>
      <c r="P75" s="319">
        <v>0</v>
      </c>
      <c r="Q75" s="1">
        <v>0</v>
      </c>
      <c r="R75" s="313">
        <v>0</v>
      </c>
      <c r="S75" s="337">
        <v>0</v>
      </c>
    </row>
    <row r="76" spans="1:19" x14ac:dyDescent="0.55000000000000004">
      <c r="A76" s="256">
        <v>205</v>
      </c>
      <c r="B76" s="245">
        <v>73</v>
      </c>
      <c r="C76" s="204" t="s">
        <v>455</v>
      </c>
      <c r="D76" s="205">
        <v>19348.871190000002</v>
      </c>
      <c r="E76" s="206">
        <v>0</v>
      </c>
      <c r="F76" s="206">
        <v>0</v>
      </c>
      <c r="G76" s="206">
        <v>98</v>
      </c>
      <c r="H76" s="206">
        <v>0</v>
      </c>
      <c r="I76" s="206">
        <v>2</v>
      </c>
      <c r="J76" s="244">
        <v>0</v>
      </c>
      <c r="K76" s="244">
        <v>0</v>
      </c>
      <c r="L76" s="244">
        <v>1.2824762087097861E-3</v>
      </c>
      <c r="M76" s="244">
        <v>0</v>
      </c>
      <c r="N76" s="244">
        <v>2.6172983851220124E-5</v>
      </c>
      <c r="O76" s="276">
        <v>100</v>
      </c>
      <c r="P76" s="319">
        <v>0</v>
      </c>
      <c r="Q76" s="1">
        <v>0</v>
      </c>
      <c r="R76" s="313">
        <v>0</v>
      </c>
      <c r="S76" s="337">
        <v>0</v>
      </c>
    </row>
    <row r="77" spans="1:19" x14ac:dyDescent="0.55000000000000004">
      <c r="A77" s="256">
        <v>139</v>
      </c>
      <c r="B77" s="240">
        <v>74</v>
      </c>
      <c r="C77" s="94" t="s">
        <v>442</v>
      </c>
      <c r="D77" s="95">
        <v>203698.24317500001</v>
      </c>
      <c r="E77" s="96">
        <v>0</v>
      </c>
      <c r="F77" s="96">
        <v>97.885578052543309</v>
      </c>
      <c r="G77" s="96">
        <v>0.34431897976977077</v>
      </c>
      <c r="H77" s="96">
        <v>0</v>
      </c>
      <c r="I77" s="96">
        <v>1.7701029676869207</v>
      </c>
      <c r="J77" s="244">
        <v>0</v>
      </c>
      <c r="K77" s="244">
        <v>1.3485703326306371E-2</v>
      </c>
      <c r="L77" s="244">
        <v>4.7436851303050227E-5</v>
      </c>
      <c r="M77" s="244">
        <v>0</v>
      </c>
      <c r="N77" s="244">
        <v>2.4386721674593057E-4</v>
      </c>
      <c r="O77" s="276">
        <v>100</v>
      </c>
      <c r="P77" s="319">
        <v>0</v>
      </c>
      <c r="Q77" s="1">
        <v>0</v>
      </c>
      <c r="R77" s="313">
        <v>0</v>
      </c>
      <c r="S77" s="337">
        <v>0</v>
      </c>
    </row>
    <row r="78" spans="1:19" x14ac:dyDescent="0.55000000000000004">
      <c r="A78" s="256">
        <v>224</v>
      </c>
      <c r="B78" s="245">
        <v>75</v>
      </c>
      <c r="C78" s="204" t="s">
        <v>467</v>
      </c>
      <c r="D78" s="205">
        <v>115074.20899299999</v>
      </c>
      <c r="E78" s="206">
        <v>0</v>
      </c>
      <c r="F78" s="206">
        <v>62.815573860524687</v>
      </c>
      <c r="G78" s="206">
        <v>36.483036769923942</v>
      </c>
      <c r="H78" s="206">
        <v>0</v>
      </c>
      <c r="I78" s="206">
        <v>0.70138936955137532</v>
      </c>
      <c r="J78" s="244">
        <v>0</v>
      </c>
      <c r="K78" s="244">
        <v>4.8889200828584056E-3</v>
      </c>
      <c r="L78" s="244">
        <v>2.8394654412324267E-3</v>
      </c>
      <c r="M78" s="244">
        <v>0</v>
      </c>
      <c r="N78" s="244">
        <v>5.4588955635698341E-5</v>
      </c>
      <c r="O78" s="276">
        <v>100</v>
      </c>
      <c r="P78" s="319">
        <v>0</v>
      </c>
      <c r="Q78" s="1">
        <v>0</v>
      </c>
      <c r="R78" s="313">
        <v>0</v>
      </c>
      <c r="S78" s="337">
        <v>0</v>
      </c>
    </row>
    <row r="79" spans="1:19" x14ac:dyDescent="0.55000000000000004">
      <c r="A79" s="256">
        <v>150</v>
      </c>
      <c r="B79" s="240">
        <v>76</v>
      </c>
      <c r="C79" s="94" t="s">
        <v>443</v>
      </c>
      <c r="D79" s="95">
        <v>5841.4672810000002</v>
      </c>
      <c r="E79" s="96">
        <v>0</v>
      </c>
      <c r="F79" s="96">
        <v>54</v>
      </c>
      <c r="G79" s="96">
        <v>46</v>
      </c>
      <c r="H79" s="96">
        <v>0</v>
      </c>
      <c r="I79" s="96">
        <v>0</v>
      </c>
      <c r="J79" s="244">
        <v>0</v>
      </c>
      <c r="K79" s="244">
        <v>2.1334541624762245E-4</v>
      </c>
      <c r="L79" s="244">
        <v>1.8173868791464135E-4</v>
      </c>
      <c r="M79" s="244">
        <v>0</v>
      </c>
      <c r="N79" s="244">
        <v>0</v>
      </c>
      <c r="O79" s="276">
        <v>100</v>
      </c>
      <c r="P79" s="319">
        <v>525.78098799999998</v>
      </c>
      <c r="Q79" s="1">
        <v>9.0008376784058888E-2</v>
      </c>
      <c r="R79" s="313">
        <v>9.0008376784058886</v>
      </c>
      <c r="S79" s="337">
        <v>9.0008376784058886</v>
      </c>
    </row>
    <row r="80" spans="1:19" ht="31.5" x14ac:dyDescent="0.55000000000000004">
      <c r="A80" s="249"/>
      <c r="B80" s="145"/>
      <c r="C80" s="142" t="s">
        <v>302</v>
      </c>
      <c r="D80" s="103">
        <v>1478537663.1100471</v>
      </c>
      <c r="E80" s="235">
        <v>9.4631406749306191</v>
      </c>
      <c r="F80" s="235">
        <v>30.977714584639994</v>
      </c>
      <c r="G80" s="235">
        <v>57.8246968929068</v>
      </c>
      <c r="H80" s="235">
        <v>1.5053170971352302E-2</v>
      </c>
      <c r="I80" s="235">
        <v>1.7194498418312147</v>
      </c>
      <c r="J80" s="253">
        <v>9.4631406749306191</v>
      </c>
      <c r="K80" s="253">
        <v>30.977714584639994</v>
      </c>
      <c r="L80" s="253">
        <v>57.8246968929068</v>
      </c>
      <c r="M80" s="253">
        <v>1.5053170971352302E-2</v>
      </c>
      <c r="N80" s="253">
        <v>1.7194498418312147</v>
      </c>
      <c r="O80" s="276">
        <v>100.00005516527999</v>
      </c>
      <c r="P80" s="319" t="e">
        <v>#N/A</v>
      </c>
      <c r="Q80" s="1" t="e">
        <v>#N/A</v>
      </c>
      <c r="R80" s="313" t="e">
        <v>#N/A</v>
      </c>
      <c r="S80" s="337" t="e">
        <v>#N/A</v>
      </c>
    </row>
    <row r="81" spans="1:19" x14ac:dyDescent="0.55000000000000004">
      <c r="A81" s="256">
        <v>32</v>
      </c>
      <c r="B81" s="245">
        <v>77</v>
      </c>
      <c r="C81" s="204" t="s">
        <v>491</v>
      </c>
      <c r="D81" s="205">
        <v>116944.24957</v>
      </c>
      <c r="E81" s="206">
        <v>66.98</v>
      </c>
      <c r="F81" s="206">
        <v>20.73</v>
      </c>
      <c r="G81" s="206">
        <v>10.400399999999999</v>
      </c>
      <c r="H81" s="206">
        <v>3.9399999999999998E-2</v>
      </c>
      <c r="I81" s="206">
        <v>1.85</v>
      </c>
      <c r="J81" s="244">
        <v>1.1971782550098811</v>
      </c>
      <c r="K81" s="244">
        <v>0.37052112908860607</v>
      </c>
      <c r="L81" s="244">
        <v>0.18589329237690005</v>
      </c>
      <c r="M81" s="244">
        <v>7.0422250294698886E-4</v>
      </c>
      <c r="N81" s="244">
        <v>3.3066285036851002E-2</v>
      </c>
      <c r="O81" s="276">
        <v>99.999800000000008</v>
      </c>
      <c r="P81" s="319">
        <v>80522.438850000006</v>
      </c>
      <c r="Q81" s="1">
        <v>0.68855406867869307</v>
      </c>
      <c r="R81" s="313">
        <v>68.855406867869306</v>
      </c>
      <c r="S81" s="337">
        <v>1.8754068678693017</v>
      </c>
    </row>
    <row r="82" spans="1:19" x14ac:dyDescent="0.55000000000000004">
      <c r="A82" s="256">
        <v>140</v>
      </c>
      <c r="B82" s="240">
        <v>78</v>
      </c>
      <c r="C82" s="94" t="s">
        <v>506</v>
      </c>
      <c r="D82" s="95">
        <v>195306.93151200001</v>
      </c>
      <c r="E82" s="96">
        <v>61.26</v>
      </c>
      <c r="F82" s="96">
        <v>36.18</v>
      </c>
      <c r="G82" s="96">
        <v>0.63870000000000005</v>
      </c>
      <c r="H82" s="96">
        <v>0</v>
      </c>
      <c r="I82" s="96">
        <v>1.92</v>
      </c>
      <c r="J82" s="244">
        <v>1.8286452180839006</v>
      </c>
      <c r="K82" s="244">
        <v>1.0799932091132145</v>
      </c>
      <c r="L82" s="244">
        <v>1.9065551759552522E-2</v>
      </c>
      <c r="M82" s="244">
        <v>0</v>
      </c>
      <c r="N82" s="244">
        <v>5.7313072457086014E-2</v>
      </c>
      <c r="O82" s="276">
        <v>99.998699999999999</v>
      </c>
      <c r="P82" s="319">
        <v>125573.08355</v>
      </c>
      <c r="Q82" s="1">
        <v>0.64295251877573301</v>
      </c>
      <c r="R82" s="313">
        <v>64.295251877573307</v>
      </c>
      <c r="S82" s="337">
        <v>3.0352518775733088</v>
      </c>
    </row>
    <row r="83" spans="1:19" x14ac:dyDescent="0.55000000000000004">
      <c r="A83" s="256">
        <v>151</v>
      </c>
      <c r="B83" s="245">
        <v>79</v>
      </c>
      <c r="C83" s="204" t="s">
        <v>501</v>
      </c>
      <c r="D83" s="205">
        <v>374413.44447599998</v>
      </c>
      <c r="E83" s="206">
        <v>60.280759812539955</v>
      </c>
      <c r="F83" s="206">
        <v>13.973650071577698</v>
      </c>
      <c r="G83" s="206">
        <v>23.357566540766779</v>
      </c>
      <c r="H83" s="206">
        <v>0</v>
      </c>
      <c r="I83" s="206">
        <v>2.3880235751155698</v>
      </c>
      <c r="J83" s="244">
        <v>3.4495699675052585</v>
      </c>
      <c r="K83" s="244">
        <v>0.79964293371953554</v>
      </c>
      <c r="L83" s="244">
        <v>1.3366380965270015</v>
      </c>
      <c r="M83" s="244">
        <v>0</v>
      </c>
      <c r="N83" s="244">
        <v>0.13665478723278407</v>
      </c>
      <c r="O83" s="276">
        <v>100</v>
      </c>
      <c r="P83" s="319">
        <v>232298.662706</v>
      </c>
      <c r="Q83" s="1">
        <v>0.620433550486167</v>
      </c>
      <c r="R83" s="313">
        <v>62.043355048616696</v>
      </c>
      <c r="S83" s="337">
        <v>1.7625952360767414</v>
      </c>
    </row>
    <row r="84" spans="1:19" x14ac:dyDescent="0.55000000000000004">
      <c r="A84" s="256">
        <v>111</v>
      </c>
      <c r="B84" s="240">
        <v>80</v>
      </c>
      <c r="C84" s="94" t="s">
        <v>495</v>
      </c>
      <c r="D84" s="95">
        <v>21794.889236999999</v>
      </c>
      <c r="E84" s="96">
        <v>57</v>
      </c>
      <c r="F84" s="96">
        <v>41</v>
      </c>
      <c r="G84" s="96">
        <v>2</v>
      </c>
      <c r="H84" s="96">
        <v>0</v>
      </c>
      <c r="I84" s="96">
        <v>0</v>
      </c>
      <c r="J84" s="244">
        <v>0.1898734874553909</v>
      </c>
      <c r="K84" s="244">
        <v>0.13657566641528116</v>
      </c>
      <c r="L84" s="244">
        <v>6.6622276300137154E-3</v>
      </c>
      <c r="M84" s="244">
        <v>0</v>
      </c>
      <c r="N84" s="244">
        <v>0</v>
      </c>
      <c r="O84" s="276">
        <v>100</v>
      </c>
      <c r="P84" s="319">
        <v>12334.783598</v>
      </c>
      <c r="Q84" s="1">
        <v>0.56594844157592272</v>
      </c>
      <c r="R84" s="313">
        <v>56.59484415759227</v>
      </c>
      <c r="S84" s="337">
        <v>-0.40515584240772995</v>
      </c>
    </row>
    <row r="85" spans="1:19" x14ac:dyDescent="0.55000000000000004">
      <c r="A85" s="256">
        <v>65</v>
      </c>
      <c r="B85" s="245">
        <v>81</v>
      </c>
      <c r="C85" s="204" t="s">
        <v>32</v>
      </c>
      <c r="D85" s="205">
        <v>205353.53984400001</v>
      </c>
      <c r="E85" s="206">
        <v>56.91205534736563</v>
      </c>
      <c r="F85" s="206">
        <v>22.32170172034515</v>
      </c>
      <c r="G85" s="206">
        <v>18.687122913506439</v>
      </c>
      <c r="H85" s="206">
        <v>2.41513800185304E-2</v>
      </c>
      <c r="I85" s="206">
        <v>2.0549686387642461</v>
      </c>
      <c r="J85" s="244">
        <v>1.7862459992182924</v>
      </c>
      <c r="K85" s="244">
        <v>0.70059058929341955</v>
      </c>
      <c r="L85" s="244">
        <v>0.58651542871569218</v>
      </c>
      <c r="M85" s="244">
        <v>7.5801700835423141E-4</v>
      </c>
      <c r="N85" s="244">
        <v>6.4497398435314199E-2</v>
      </c>
      <c r="O85" s="276">
        <v>100.00000000000001</v>
      </c>
      <c r="P85" s="319">
        <v>117823.60946599999</v>
      </c>
      <c r="Q85" s="1">
        <v>0.5737598171207885</v>
      </c>
      <c r="R85" s="313">
        <v>57.375981712078847</v>
      </c>
      <c r="S85" s="337">
        <v>0.4639263647132168</v>
      </c>
    </row>
    <row r="86" spans="1:19" x14ac:dyDescent="0.55000000000000004">
      <c r="A86" s="256">
        <v>213</v>
      </c>
      <c r="B86" s="240">
        <v>82</v>
      </c>
      <c r="C86" s="94" t="s">
        <v>509</v>
      </c>
      <c r="D86" s="95">
        <v>338117.05595200002</v>
      </c>
      <c r="E86" s="96">
        <v>56.611056424246556</v>
      </c>
      <c r="F86" s="96">
        <v>29.244923431365493</v>
      </c>
      <c r="G86" s="96">
        <v>10.388849595710573</v>
      </c>
      <c r="H86" s="96">
        <v>1.1017547655616591E-3</v>
      </c>
      <c r="I86" s="96">
        <v>3.7540687939118205</v>
      </c>
      <c r="J86" s="244">
        <v>2.9255204856187444</v>
      </c>
      <c r="K86" s="244">
        <v>1.5113058826820871</v>
      </c>
      <c r="L86" s="244">
        <v>0.53687025528190002</v>
      </c>
      <c r="M86" s="244">
        <v>5.6935982833879944E-5</v>
      </c>
      <c r="N86" s="244">
        <v>0.1940010636563077</v>
      </c>
      <c r="O86" s="276">
        <v>100</v>
      </c>
      <c r="P86" s="319">
        <v>256913.14525599999</v>
      </c>
      <c r="Q86" s="1">
        <v>0.75983491732659603</v>
      </c>
      <c r="R86" s="313">
        <v>75.983491732659601</v>
      </c>
      <c r="S86" s="337">
        <v>19.372435308413046</v>
      </c>
    </row>
    <row r="87" spans="1:19" x14ac:dyDescent="0.55000000000000004">
      <c r="A87" s="256">
        <v>165</v>
      </c>
      <c r="B87" s="245">
        <v>83</v>
      </c>
      <c r="C87" s="204" t="s">
        <v>507</v>
      </c>
      <c r="D87" s="205">
        <v>138715.15928299999</v>
      </c>
      <c r="E87" s="206">
        <v>55.400573794394425</v>
      </c>
      <c r="F87" s="206">
        <v>29.331817203845635</v>
      </c>
      <c r="G87" s="206">
        <v>6.2702607541540889</v>
      </c>
      <c r="H87" s="206">
        <v>0</v>
      </c>
      <c r="I87" s="206">
        <v>8.9973482476058528</v>
      </c>
      <c r="J87" s="244">
        <v>1.1745540131326879</v>
      </c>
      <c r="K87" s="244">
        <v>0.62186727049273327</v>
      </c>
      <c r="L87" s="244">
        <v>0.13293652804955722</v>
      </c>
      <c r="M87" s="244">
        <v>0</v>
      </c>
      <c r="N87" s="244">
        <v>0.19075382740615399</v>
      </c>
      <c r="O87" s="276">
        <v>100.00000000000001</v>
      </c>
      <c r="P87" s="319">
        <v>76895.023627999995</v>
      </c>
      <c r="Q87" s="1">
        <v>0.55433756501783971</v>
      </c>
      <c r="R87" s="313">
        <v>55.433756501783968</v>
      </c>
      <c r="S87" s="337">
        <v>3.3182707389542543E-2</v>
      </c>
    </row>
    <row r="88" spans="1:19" x14ac:dyDescent="0.55000000000000004">
      <c r="A88" s="256">
        <v>101</v>
      </c>
      <c r="B88" s="240">
        <v>84</v>
      </c>
      <c r="C88" s="94" t="s">
        <v>494</v>
      </c>
      <c r="D88" s="95">
        <v>169991.07304399999</v>
      </c>
      <c r="E88" s="96">
        <v>53.742517271713318</v>
      </c>
      <c r="F88" s="96">
        <v>24.380939830361324</v>
      </c>
      <c r="G88" s="96">
        <v>16.43649788897234</v>
      </c>
      <c r="H88" s="96">
        <v>1.7801963040852315E-2</v>
      </c>
      <c r="I88" s="96">
        <v>5.4222430459121655</v>
      </c>
      <c r="J88" s="244">
        <v>1.3963006023529032</v>
      </c>
      <c r="K88" s="244">
        <v>0.63344857478385308</v>
      </c>
      <c r="L88" s="244">
        <v>0.42704162491889625</v>
      </c>
      <c r="M88" s="244">
        <v>4.6251818818485662E-4</v>
      </c>
      <c r="N88" s="244">
        <v>0.1408769372084463</v>
      </c>
      <c r="O88" s="276">
        <v>100</v>
      </c>
      <c r="P88" s="319">
        <v>91029.211609999998</v>
      </c>
      <c r="Q88" s="1">
        <v>0.53549407024707862</v>
      </c>
      <c r="R88" s="313">
        <v>53.549407024707861</v>
      </c>
      <c r="S88" s="337">
        <v>-0.19311024700545687</v>
      </c>
    </row>
    <row r="89" spans="1:19" x14ac:dyDescent="0.55000000000000004">
      <c r="A89" s="256">
        <v>135</v>
      </c>
      <c r="B89" s="245">
        <v>85</v>
      </c>
      <c r="C89" s="204" t="s">
        <v>498</v>
      </c>
      <c r="D89" s="205">
        <v>137344.14084000001</v>
      </c>
      <c r="E89" s="206">
        <v>53.12</v>
      </c>
      <c r="F89" s="206">
        <v>36.69</v>
      </c>
      <c r="G89" s="206">
        <v>6.7638999999999996</v>
      </c>
      <c r="H89" s="206">
        <v>2.1600000000000001E-2</v>
      </c>
      <c r="I89" s="206">
        <v>3.4</v>
      </c>
      <c r="J89" s="244">
        <v>1.115072251780179</v>
      </c>
      <c r="K89" s="244">
        <v>0.77018074016970561</v>
      </c>
      <c r="L89" s="244">
        <v>0.14198488712002921</v>
      </c>
      <c r="M89" s="244">
        <v>4.5341793370579569E-4</v>
      </c>
      <c r="N89" s="244">
        <v>7.1371341416653022E-2</v>
      </c>
      <c r="O89" s="276">
        <v>99.995500000000021</v>
      </c>
      <c r="P89" s="319">
        <v>73623.994242999994</v>
      </c>
      <c r="Q89" s="1">
        <v>0.53605486038730088</v>
      </c>
      <c r="R89" s="313">
        <v>53.605486038730085</v>
      </c>
      <c r="S89" s="337">
        <v>0.48548603873008744</v>
      </c>
    </row>
    <row r="90" spans="1:19" x14ac:dyDescent="0.55000000000000004">
      <c r="A90" s="256">
        <v>128</v>
      </c>
      <c r="B90" s="240">
        <v>86</v>
      </c>
      <c r="C90" s="94" t="s">
        <v>497</v>
      </c>
      <c r="D90" s="95">
        <v>116825.148315</v>
      </c>
      <c r="E90" s="96">
        <v>52.22</v>
      </c>
      <c r="F90" s="96">
        <v>42.05</v>
      </c>
      <c r="G90" s="96">
        <v>2.7909000000000002</v>
      </c>
      <c r="H90" s="96">
        <v>2.46E-2</v>
      </c>
      <c r="I90" s="96">
        <v>2.91</v>
      </c>
      <c r="J90" s="244">
        <v>0.9324123428675094</v>
      </c>
      <c r="K90" s="244">
        <v>0.75082227149710401</v>
      </c>
      <c r="L90" s="244">
        <v>4.9832815161028964E-2</v>
      </c>
      <c r="M90" s="244">
        <v>4.3924442042398955E-4</v>
      </c>
      <c r="N90" s="244">
        <v>5.1959400952593889E-2</v>
      </c>
      <c r="O90" s="276">
        <v>99.995499999999993</v>
      </c>
      <c r="P90" s="319">
        <v>63741.584373999998</v>
      </c>
      <c r="Q90" s="1">
        <v>0.54561526600532262</v>
      </c>
      <c r="R90" s="313">
        <v>54.561526600532261</v>
      </c>
      <c r="S90" s="337">
        <v>2.3415266005322621</v>
      </c>
    </row>
    <row r="91" spans="1:19" x14ac:dyDescent="0.55000000000000004">
      <c r="A91" s="256">
        <v>143</v>
      </c>
      <c r="B91" s="245">
        <v>87</v>
      </c>
      <c r="C91" s="204" t="s">
        <v>499</v>
      </c>
      <c r="D91" s="205">
        <v>170903.64576000001</v>
      </c>
      <c r="E91" s="206">
        <v>51.43</v>
      </c>
      <c r="F91" s="206">
        <v>15.03</v>
      </c>
      <c r="G91" s="206">
        <v>30.889500000000002</v>
      </c>
      <c r="H91" s="206">
        <v>1.9400000000000001E-2</v>
      </c>
      <c r="I91" s="206">
        <v>2.63</v>
      </c>
      <c r="J91" s="244">
        <v>1.3433916883625474</v>
      </c>
      <c r="K91" s="244">
        <v>0.39259531549852394</v>
      </c>
      <c r="L91" s="244">
        <v>0.80685781757096842</v>
      </c>
      <c r="M91" s="244">
        <v>5.0674312180115535E-4</v>
      </c>
      <c r="N91" s="244">
        <v>6.8697650017373116E-2</v>
      </c>
      <c r="O91" s="276">
        <v>99.998899999999992</v>
      </c>
      <c r="P91" s="319">
        <v>88490.519765000005</v>
      </c>
      <c r="Q91" s="1">
        <v>0.51778017590840186</v>
      </c>
      <c r="R91" s="313">
        <v>51.778017590840186</v>
      </c>
      <c r="S91" s="337">
        <v>0.34801759084018613</v>
      </c>
    </row>
    <row r="92" spans="1:19" x14ac:dyDescent="0.55000000000000004">
      <c r="A92" s="256">
        <v>166</v>
      </c>
      <c r="B92" s="240">
        <v>88</v>
      </c>
      <c r="C92" s="94" t="s">
        <v>503</v>
      </c>
      <c r="D92" s="95">
        <v>62893.773381999999</v>
      </c>
      <c r="E92" s="96">
        <v>49.866536698411309</v>
      </c>
      <c r="F92" s="96">
        <v>41.705081314125529</v>
      </c>
      <c r="G92" s="96">
        <v>3.7975165487393761</v>
      </c>
      <c r="H92" s="96">
        <v>9.4915584194532082E-2</v>
      </c>
      <c r="I92" s="96">
        <v>4.5359498545292443</v>
      </c>
      <c r="J92" s="244">
        <v>0.4793488212353923</v>
      </c>
      <c r="K92" s="244">
        <v>0.40089572869994716</v>
      </c>
      <c r="L92" s="244">
        <v>3.6504140888495046E-2</v>
      </c>
      <c r="M92" s="244">
        <v>9.1238887664655264E-4</v>
      </c>
      <c r="N92" s="244">
        <v>4.3602430806483364E-2</v>
      </c>
      <c r="O92" s="276">
        <v>100.00000000000001</v>
      </c>
      <c r="P92" s="319">
        <v>31522.665400999998</v>
      </c>
      <c r="Q92" s="1">
        <v>0.50120486823933652</v>
      </c>
      <c r="R92" s="313">
        <v>50.120486823933653</v>
      </c>
      <c r="S92" s="337">
        <v>0.25395012552234419</v>
      </c>
    </row>
    <row r="93" spans="1:19" x14ac:dyDescent="0.55000000000000004">
      <c r="A93" s="256">
        <v>10</v>
      </c>
      <c r="B93" s="245">
        <v>89</v>
      </c>
      <c r="C93" s="204" t="s">
        <v>490</v>
      </c>
      <c r="D93" s="205">
        <v>734536.58441600006</v>
      </c>
      <c r="E93" s="206">
        <v>48.98</v>
      </c>
      <c r="F93" s="206">
        <v>38.619999999999997</v>
      </c>
      <c r="G93" s="206">
        <v>8.1720000000000006</v>
      </c>
      <c r="H93" s="206">
        <v>0</v>
      </c>
      <c r="I93" s="206">
        <v>4.2300000000000004</v>
      </c>
      <c r="J93" s="244">
        <v>5.4987885202047115</v>
      </c>
      <c r="K93" s="244">
        <v>4.3357127940037961</v>
      </c>
      <c r="L93" s="244">
        <v>0.91743772533917733</v>
      </c>
      <c r="M93" s="244">
        <v>0</v>
      </c>
      <c r="N93" s="244">
        <v>0.47488516619979448</v>
      </c>
      <c r="O93" s="276">
        <v>100.002</v>
      </c>
      <c r="P93" s="319">
        <v>381391.663458</v>
      </c>
      <c r="Q93" s="1">
        <v>0.51922759403635266</v>
      </c>
      <c r="R93" s="313">
        <v>51.922759403635268</v>
      </c>
      <c r="S93" s="337">
        <v>2.9427594036352716</v>
      </c>
    </row>
    <row r="94" spans="1:19" x14ac:dyDescent="0.55000000000000004">
      <c r="A94" s="256">
        <v>145</v>
      </c>
      <c r="B94" s="240">
        <v>90</v>
      </c>
      <c r="C94" s="94" t="s">
        <v>500</v>
      </c>
      <c r="D94" s="95">
        <v>656363.591258</v>
      </c>
      <c r="E94" s="96">
        <v>48.527792873654391</v>
      </c>
      <c r="F94" s="96">
        <v>24.316229357386767</v>
      </c>
      <c r="G94" s="96">
        <v>25.152439081808435</v>
      </c>
      <c r="H94" s="96">
        <v>0</v>
      </c>
      <c r="I94" s="96">
        <v>2.0035386871504044</v>
      </c>
      <c r="J94" s="244">
        <v>4.8682158637010495</v>
      </c>
      <c r="K94" s="244">
        <v>2.4393578708849502</v>
      </c>
      <c r="L94" s="244">
        <v>2.523244839666106</v>
      </c>
      <c r="M94" s="244">
        <v>0</v>
      </c>
      <c r="N94" s="244">
        <v>0.2009911896409286</v>
      </c>
      <c r="O94" s="276">
        <v>100</v>
      </c>
      <c r="P94" s="319">
        <v>325215.52638</v>
      </c>
      <c r="Q94" s="1">
        <v>0.49548075291118021</v>
      </c>
      <c r="R94" s="313">
        <v>49.548075291118025</v>
      </c>
      <c r="S94" s="337">
        <v>1.0202824174636334</v>
      </c>
    </row>
    <row r="95" spans="1:19" x14ac:dyDescent="0.55000000000000004">
      <c r="A95" s="256">
        <v>204</v>
      </c>
      <c r="B95" s="245">
        <v>91</v>
      </c>
      <c r="C95" s="204" t="s">
        <v>508</v>
      </c>
      <c r="D95" s="205">
        <v>821731.00082299998</v>
      </c>
      <c r="E95" s="206">
        <v>48.177759150932495</v>
      </c>
      <c r="F95" s="206">
        <v>27.567416030614584</v>
      </c>
      <c r="G95" s="206">
        <v>22.623305788776065</v>
      </c>
      <c r="H95" s="206">
        <v>6.0486349775597779E-4</v>
      </c>
      <c r="I95" s="206">
        <v>1.6309141661791049</v>
      </c>
      <c r="J95" s="244">
        <v>6.050775964893881</v>
      </c>
      <c r="K95" s="244">
        <v>3.4622668482713035</v>
      </c>
      <c r="L95" s="244">
        <v>2.8413225796642578</v>
      </c>
      <c r="M95" s="244">
        <v>7.5966453790382981E-5</v>
      </c>
      <c r="N95" s="244">
        <v>0.20483095128201845</v>
      </c>
      <c r="O95" s="276">
        <v>100.00000000000001</v>
      </c>
      <c r="P95" s="319">
        <v>398253.154056</v>
      </c>
      <c r="Q95" s="1">
        <v>0.48465149015569797</v>
      </c>
      <c r="R95" s="313">
        <v>48.4651490155698</v>
      </c>
      <c r="S95" s="337">
        <v>0.28738986463730498</v>
      </c>
    </row>
    <row r="96" spans="1:19" x14ac:dyDescent="0.55000000000000004">
      <c r="A96" s="256">
        <v>153</v>
      </c>
      <c r="B96" s="240">
        <v>92</v>
      </c>
      <c r="C96" s="94" t="s">
        <v>502</v>
      </c>
      <c r="D96" s="95">
        <v>175110.57832500001</v>
      </c>
      <c r="E96" s="96">
        <v>46.88</v>
      </c>
      <c r="F96" s="96">
        <v>52.66</v>
      </c>
      <c r="G96" s="96">
        <v>0.1147</v>
      </c>
      <c r="H96" s="96">
        <v>4.6100000000000002E-2</v>
      </c>
      <c r="I96" s="96">
        <v>0.3</v>
      </c>
      <c r="J96" s="244">
        <v>1.2546852448490002</v>
      </c>
      <c r="K96" s="244">
        <v>1.4093797993547001</v>
      </c>
      <c r="L96" s="244">
        <v>3.0698037027342218E-3</v>
      </c>
      <c r="M96" s="244">
        <v>1.2338095091198574E-3</v>
      </c>
      <c r="N96" s="244">
        <v>8.0291291265934314E-3</v>
      </c>
      <c r="O96" s="276">
        <v>100.00079999999998</v>
      </c>
      <c r="P96" s="319">
        <v>82438.215681999995</v>
      </c>
      <c r="Q96" s="1">
        <v>0.4707780447677874</v>
      </c>
      <c r="R96" s="313">
        <v>47.077804476778738</v>
      </c>
      <c r="S96" s="337">
        <v>0.19780447677873525</v>
      </c>
    </row>
    <row r="97" spans="1:19" x14ac:dyDescent="0.55000000000000004">
      <c r="A97" s="256">
        <v>179</v>
      </c>
      <c r="B97" s="245">
        <v>93</v>
      </c>
      <c r="C97" s="204" t="s">
        <v>504</v>
      </c>
      <c r="D97" s="205">
        <v>288611.15676400001</v>
      </c>
      <c r="E97" s="206">
        <v>40.939317202392559</v>
      </c>
      <c r="F97" s="206">
        <v>39.801768520639705</v>
      </c>
      <c r="G97" s="206">
        <v>16.923771728498405</v>
      </c>
      <c r="H97" s="206">
        <v>3.9742097831334935E-2</v>
      </c>
      <c r="I97" s="206">
        <v>2.2954004506379952</v>
      </c>
      <c r="J97" s="244">
        <v>1.805878451867384</v>
      </c>
      <c r="K97" s="244">
        <v>1.75569992440998</v>
      </c>
      <c r="L97" s="244">
        <v>0.7465262436529253</v>
      </c>
      <c r="M97" s="244">
        <v>1.7530677844675665E-3</v>
      </c>
      <c r="N97" s="244">
        <v>0.10125264648946285</v>
      </c>
      <c r="O97" s="276">
        <v>100</v>
      </c>
      <c r="P97" s="319">
        <v>138214.92338699999</v>
      </c>
      <c r="Q97" s="1">
        <v>0.47889667515528372</v>
      </c>
      <c r="R97" s="313">
        <v>47.889667515528373</v>
      </c>
      <c r="S97" s="337">
        <v>6.9503503131358144</v>
      </c>
    </row>
    <row r="98" spans="1:19" x14ac:dyDescent="0.55000000000000004">
      <c r="A98" s="256">
        <v>17</v>
      </c>
      <c r="B98" s="240">
        <v>94</v>
      </c>
      <c r="C98" s="94" t="s">
        <v>493</v>
      </c>
      <c r="D98" s="95">
        <v>1619697.46373</v>
      </c>
      <c r="E98" s="96">
        <v>40.920386212627406</v>
      </c>
      <c r="F98" s="96">
        <v>20.204873297531719</v>
      </c>
      <c r="G98" s="96">
        <v>37.222451684236866</v>
      </c>
      <c r="H98" s="96">
        <v>4.9047278458214721E-3</v>
      </c>
      <c r="I98" s="96">
        <v>1.6473840777581794</v>
      </c>
      <c r="J98" s="244">
        <v>10.129976350957872</v>
      </c>
      <c r="K98" s="244">
        <v>5.001782916089315</v>
      </c>
      <c r="L98" s="244">
        <v>9.21454048177179</v>
      </c>
      <c r="M98" s="244">
        <v>1.2141815286856724E-3</v>
      </c>
      <c r="N98" s="244">
        <v>0.40781535301065297</v>
      </c>
      <c r="O98" s="276">
        <v>100</v>
      </c>
      <c r="P98" s="319">
        <v>668278.24879700004</v>
      </c>
      <c r="Q98" s="1">
        <v>0.41259448987344993</v>
      </c>
      <c r="R98" s="313">
        <v>41.259448987344996</v>
      </c>
      <c r="S98" s="337">
        <v>0.33906277471758983</v>
      </c>
    </row>
    <row r="99" spans="1:19" x14ac:dyDescent="0.55000000000000004">
      <c r="A99" s="256">
        <v>180</v>
      </c>
      <c r="B99" s="245">
        <v>95</v>
      </c>
      <c r="C99" s="204" t="s">
        <v>505</v>
      </c>
      <c r="D99" s="205">
        <v>107234.333464</v>
      </c>
      <c r="E99" s="206">
        <v>40.395854387154593</v>
      </c>
      <c r="F99" s="206">
        <v>43.271980240078037</v>
      </c>
      <c r="G99" s="206">
        <v>15.185139314323894</v>
      </c>
      <c r="H99" s="206">
        <v>5.3433381277120896E-4</v>
      </c>
      <c r="I99" s="206">
        <v>1.1464917246306989</v>
      </c>
      <c r="J99" s="244">
        <v>0.66207236399949554</v>
      </c>
      <c r="K99" s="244">
        <v>0.70921094966611298</v>
      </c>
      <c r="L99" s="244">
        <v>0.24887853558292469</v>
      </c>
      <c r="M99" s="244">
        <v>8.7575236606158305E-6</v>
      </c>
      <c r="N99" s="244">
        <v>1.879055407907099E-2</v>
      </c>
      <c r="O99" s="276">
        <v>99.999999999999972</v>
      </c>
      <c r="P99" s="319">
        <v>43202.533697999999</v>
      </c>
      <c r="Q99" s="1">
        <v>0.40287967764077787</v>
      </c>
      <c r="R99" s="313">
        <v>40.287967764077784</v>
      </c>
      <c r="S99" s="337">
        <v>-0.10788662307680852</v>
      </c>
    </row>
    <row r="100" spans="1:19" x14ac:dyDescent="0.55000000000000004">
      <c r="A100" s="256">
        <v>37</v>
      </c>
      <c r="B100" s="240">
        <v>96</v>
      </c>
      <c r="C100" s="94" t="s">
        <v>492</v>
      </c>
      <c r="D100" s="95">
        <v>87861.503631</v>
      </c>
      <c r="E100" s="96">
        <v>23.384814789062247</v>
      </c>
      <c r="F100" s="96">
        <v>0</v>
      </c>
      <c r="G100" s="96">
        <v>69.342447343356568</v>
      </c>
      <c r="H100" s="96">
        <v>6.6185407195657825E-2</v>
      </c>
      <c r="I100" s="96">
        <v>7.2065524603855371</v>
      </c>
      <c r="J100" s="244">
        <v>0.31402727551195558</v>
      </c>
      <c r="K100" s="244">
        <v>0</v>
      </c>
      <c r="L100" s="244">
        <v>0.93117777553451042</v>
      </c>
      <c r="M100" s="244">
        <v>8.8878288272879952E-4</v>
      </c>
      <c r="N100" s="244">
        <v>9.6774511809575928E-2</v>
      </c>
      <c r="O100" s="276">
        <v>100.00000000000001</v>
      </c>
      <c r="P100" s="319">
        <v>20710.749952999999</v>
      </c>
      <c r="Q100" s="1">
        <v>0.23572041334485727</v>
      </c>
      <c r="R100" s="313">
        <v>23.572041334485728</v>
      </c>
      <c r="S100" s="337">
        <v>0.18722654542348138</v>
      </c>
    </row>
    <row r="101" spans="1:19" x14ac:dyDescent="0.55000000000000004">
      <c r="A101" s="256">
        <v>112</v>
      </c>
      <c r="B101" s="245">
        <v>97</v>
      </c>
      <c r="C101" s="204" t="s">
        <v>496</v>
      </c>
      <c r="D101" s="205">
        <v>3074.082371</v>
      </c>
      <c r="E101" s="206">
        <v>5.988032917918181</v>
      </c>
      <c r="F101" s="206">
        <v>0</v>
      </c>
      <c r="G101" s="206">
        <v>92.208110666989413</v>
      </c>
      <c r="H101" s="206">
        <v>0.56073324352569143</v>
      </c>
      <c r="I101" s="206">
        <v>1.2431231715667168</v>
      </c>
      <c r="J101" s="244">
        <v>2.8134194454756431E-3</v>
      </c>
      <c r="K101" s="244">
        <v>0</v>
      </c>
      <c r="L101" s="244">
        <v>4.332309042670876E-2</v>
      </c>
      <c r="M101" s="244">
        <v>2.6345509997768602E-4</v>
      </c>
      <c r="N101" s="244">
        <v>5.8406941844653078E-4</v>
      </c>
      <c r="O101" s="276">
        <v>100</v>
      </c>
      <c r="P101" s="319">
        <v>533.94666600000005</v>
      </c>
      <c r="Q101" s="1">
        <v>0.1736930249615618</v>
      </c>
      <c r="R101" s="313">
        <v>17.36930249615618</v>
      </c>
      <c r="S101" s="337">
        <v>11.381269578237999</v>
      </c>
    </row>
    <row r="102" spans="1:19" ht="21" x14ac:dyDescent="0.55000000000000004">
      <c r="A102" s="257"/>
      <c r="B102" s="146"/>
      <c r="C102" s="102" t="s">
        <v>301</v>
      </c>
      <c r="D102" s="263">
        <v>6542823.3459970001</v>
      </c>
      <c r="E102" s="104">
        <v>48.405346588053504</v>
      </c>
      <c r="F102" s="104">
        <v>27.281850414134173</v>
      </c>
      <c r="G102" s="104">
        <v>21.736323741341167</v>
      </c>
      <c r="H102" s="104">
        <v>9.7315088173280315E-3</v>
      </c>
      <c r="I102" s="104">
        <v>2.5667477656825914</v>
      </c>
      <c r="J102" s="254">
        <v>48.405346588053504</v>
      </c>
      <c r="K102" s="254">
        <v>27.281850414134173</v>
      </c>
      <c r="L102" s="254">
        <v>21.736323741341167</v>
      </c>
      <c r="M102" s="254">
        <v>9.7315088173280315E-3</v>
      </c>
      <c r="N102" s="254">
        <v>2.5667477656825914</v>
      </c>
      <c r="O102" s="276">
        <v>100.00000001802876</v>
      </c>
      <c r="P102" s="319" t="e">
        <v>#N/A</v>
      </c>
      <c r="Q102" s="1" t="e">
        <v>#N/A</v>
      </c>
      <c r="R102" s="313" t="e">
        <v>#N/A</v>
      </c>
      <c r="S102" s="337" t="e">
        <v>#N/A</v>
      </c>
    </row>
    <row r="103" spans="1:19" x14ac:dyDescent="0.55000000000000004">
      <c r="A103" s="256">
        <v>8</v>
      </c>
      <c r="B103" s="245">
        <v>98</v>
      </c>
      <c r="C103" s="204" t="s">
        <v>532</v>
      </c>
      <c r="D103" s="205">
        <v>457260.79483700002</v>
      </c>
      <c r="E103" s="206">
        <v>98.596784619758722</v>
      </c>
      <c r="F103" s="206">
        <v>0</v>
      </c>
      <c r="G103" s="206">
        <v>0.72838406289112168</v>
      </c>
      <c r="H103" s="206">
        <v>2.8263629016355065E-2</v>
      </c>
      <c r="I103" s="206">
        <v>0.64656768833379374</v>
      </c>
      <c r="J103" s="244">
        <v>1.9668242300242826</v>
      </c>
      <c r="K103" s="244">
        <v>0</v>
      </c>
      <c r="L103" s="244">
        <v>1.4529920313148797E-2</v>
      </c>
      <c r="M103" s="244">
        <v>5.6380733501774265E-4</v>
      </c>
      <c r="N103" s="244">
        <v>1.2897834353016512E-2</v>
      </c>
      <c r="O103" s="276">
        <v>99.999999999999986</v>
      </c>
      <c r="P103" s="319">
        <v>461982.15282000002</v>
      </c>
      <c r="Q103" s="1">
        <v>1.0103253067752791</v>
      </c>
      <c r="R103" s="313">
        <v>101.03253067752792</v>
      </c>
      <c r="S103" s="337">
        <v>2.4357460577691938</v>
      </c>
    </row>
    <row r="104" spans="1:19" x14ac:dyDescent="0.55000000000000004">
      <c r="A104" s="256">
        <v>18</v>
      </c>
      <c r="B104" s="240">
        <v>99</v>
      </c>
      <c r="C104" s="94" t="s">
        <v>529</v>
      </c>
      <c r="D104" s="95">
        <v>196037.59911899999</v>
      </c>
      <c r="E104" s="96">
        <v>97.907108978182663</v>
      </c>
      <c r="F104" s="96">
        <v>0</v>
      </c>
      <c r="G104" s="96">
        <v>0.38648767244006177</v>
      </c>
      <c r="H104" s="96">
        <v>1.0236860672282593E-2</v>
      </c>
      <c r="I104" s="96">
        <v>1.696166488704987</v>
      </c>
      <c r="J104" s="244">
        <v>0.83732186598674296</v>
      </c>
      <c r="K104" s="244">
        <v>0</v>
      </c>
      <c r="L104" s="244">
        <v>3.3053225904208748E-3</v>
      </c>
      <c r="M104" s="244">
        <v>8.7547751837632374E-5</v>
      </c>
      <c r="N104" s="244">
        <v>1.4505966973890762E-2</v>
      </c>
      <c r="O104" s="276">
        <v>100</v>
      </c>
      <c r="P104" s="319">
        <v>191283.46494599999</v>
      </c>
      <c r="Q104" s="1">
        <v>0.97574886555249984</v>
      </c>
      <c r="R104" s="313">
        <v>97.574886555249989</v>
      </c>
      <c r="S104" s="337">
        <v>-0.33222242293267357</v>
      </c>
    </row>
    <row r="105" spans="1:19" x14ac:dyDescent="0.55000000000000004">
      <c r="A105" s="256">
        <v>167</v>
      </c>
      <c r="B105" s="245">
        <v>100</v>
      </c>
      <c r="C105" s="204" t="s">
        <v>556</v>
      </c>
      <c r="D105" s="205">
        <v>344947.16625800001</v>
      </c>
      <c r="E105" s="206">
        <v>97.882193628049919</v>
      </c>
      <c r="F105" s="206">
        <v>0.79256361552731713</v>
      </c>
      <c r="G105" s="206">
        <v>0.26813360115994567</v>
      </c>
      <c r="H105" s="206">
        <v>3.6199811396791612E-2</v>
      </c>
      <c r="I105" s="206">
        <v>1.0209093438660224</v>
      </c>
      <c r="J105" s="244">
        <v>1.4729740848097386</v>
      </c>
      <c r="K105" s="244">
        <v>1.1926844127247883E-2</v>
      </c>
      <c r="L105" s="244">
        <v>4.0349917705780674E-3</v>
      </c>
      <c r="M105" s="244">
        <v>5.4475060361943155E-4</v>
      </c>
      <c r="N105" s="244">
        <v>1.5363090575688033E-2</v>
      </c>
      <c r="O105" s="276">
        <v>100</v>
      </c>
      <c r="P105" s="319">
        <v>351498.95178200002</v>
      </c>
      <c r="Q105" s="1">
        <v>1.0189935913811787</v>
      </c>
      <c r="R105" s="313">
        <v>101.89935913811787</v>
      </c>
      <c r="S105" s="337">
        <v>4.0171655100679544</v>
      </c>
    </row>
    <row r="106" spans="1:19" x14ac:dyDescent="0.55000000000000004">
      <c r="A106" s="256">
        <v>144</v>
      </c>
      <c r="B106" s="240">
        <v>101</v>
      </c>
      <c r="C106" s="94" t="s">
        <v>547</v>
      </c>
      <c r="D106" s="95">
        <v>721249.70968199999</v>
      </c>
      <c r="E106" s="96">
        <v>97.800137775096005</v>
      </c>
      <c r="F106" s="96">
        <v>0</v>
      </c>
      <c r="G106" s="96">
        <v>1.6268210107589414</v>
      </c>
      <c r="H106" s="96">
        <v>1.3777067632495333E-3</v>
      </c>
      <c r="I106" s="96">
        <v>0.57166350738180083</v>
      </c>
      <c r="J106" s="244">
        <v>3.0772582783602629</v>
      </c>
      <c r="K106" s="244">
        <v>0</v>
      </c>
      <c r="L106" s="244">
        <v>5.1187539574644003E-2</v>
      </c>
      <c r="M106" s="244">
        <v>4.3349218506337503E-5</v>
      </c>
      <c r="N106" s="244">
        <v>1.7987257488046856E-2</v>
      </c>
      <c r="O106" s="276">
        <v>100</v>
      </c>
      <c r="P106" s="319">
        <v>709876.29867199995</v>
      </c>
      <c r="Q106" s="1">
        <v>0.98423096625575823</v>
      </c>
      <c r="R106" s="313">
        <v>98.423096625575823</v>
      </c>
      <c r="S106" s="337">
        <v>0.62295885047981869</v>
      </c>
    </row>
    <row r="107" spans="1:19" x14ac:dyDescent="0.55000000000000004">
      <c r="A107" s="256">
        <v>22</v>
      </c>
      <c r="B107" s="245">
        <v>102</v>
      </c>
      <c r="C107" s="204" t="s">
        <v>517</v>
      </c>
      <c r="D107" s="205">
        <v>1900350.038674</v>
      </c>
      <c r="E107" s="206">
        <v>97.476062259968373</v>
      </c>
      <c r="F107" s="206">
        <v>0.89514915186913546</v>
      </c>
      <c r="G107" s="206">
        <v>0</v>
      </c>
      <c r="H107" s="206">
        <v>0</v>
      </c>
      <c r="I107" s="206">
        <v>1.6287885881624842</v>
      </c>
      <c r="J107" s="244">
        <v>8.0810987059342523</v>
      </c>
      <c r="K107" s="244">
        <v>7.4210924047129867E-2</v>
      </c>
      <c r="L107" s="244">
        <v>0</v>
      </c>
      <c r="M107" s="244">
        <v>0</v>
      </c>
      <c r="N107" s="244">
        <v>0.13503214068020356</v>
      </c>
      <c r="O107" s="276">
        <v>99.999999999999986</v>
      </c>
      <c r="P107" s="319">
        <v>2325412.9806380002</v>
      </c>
      <c r="Q107" s="1">
        <v>1.2236761298253214</v>
      </c>
      <c r="R107" s="313">
        <v>122.36761298253214</v>
      </c>
      <c r="S107" s="337">
        <v>24.891550722563764</v>
      </c>
    </row>
    <row r="108" spans="1:19" x14ac:dyDescent="0.55000000000000004">
      <c r="A108" s="256">
        <v>148</v>
      </c>
      <c r="B108" s="240">
        <v>103</v>
      </c>
      <c r="C108" s="94" t="s">
        <v>550</v>
      </c>
      <c r="D108" s="95">
        <v>173489.82912000001</v>
      </c>
      <c r="E108" s="96">
        <v>97.45</v>
      </c>
      <c r="F108" s="96">
        <v>0</v>
      </c>
      <c r="G108" s="96">
        <v>2.1989999999999998</v>
      </c>
      <c r="H108" s="96">
        <v>1.7100000000000001E-2</v>
      </c>
      <c r="I108" s="96">
        <v>0.33</v>
      </c>
      <c r="J108" s="244">
        <v>0.73755547883138661</v>
      </c>
      <c r="K108" s="244">
        <v>0</v>
      </c>
      <c r="L108" s="244">
        <v>1.6643247798360378E-2</v>
      </c>
      <c r="M108" s="244">
        <v>1.294222543665132E-4</v>
      </c>
      <c r="N108" s="244">
        <v>2.4976224526870967E-3</v>
      </c>
      <c r="O108" s="276">
        <v>99.996099999999998</v>
      </c>
      <c r="P108" s="319">
        <v>177066.84908499999</v>
      </c>
      <c r="Q108" s="1">
        <v>1.0206180384357046</v>
      </c>
      <c r="R108" s="313">
        <v>102.06180384357046</v>
      </c>
      <c r="S108" s="337">
        <v>4.6118038435704563</v>
      </c>
    </row>
    <row r="109" spans="1:19" x14ac:dyDescent="0.55000000000000004">
      <c r="A109" s="256">
        <v>122</v>
      </c>
      <c r="B109" s="245">
        <v>104</v>
      </c>
      <c r="C109" s="204" t="s">
        <v>539</v>
      </c>
      <c r="D109" s="205">
        <v>243861.24286200001</v>
      </c>
      <c r="E109" s="206">
        <v>97.084586452920334</v>
      </c>
      <c r="F109" s="206">
        <v>0</v>
      </c>
      <c r="G109" s="206">
        <v>1.314387816215898</v>
      </c>
      <c r="H109" s="206">
        <v>2.0232999831785739E-2</v>
      </c>
      <c r="I109" s="206">
        <v>1.5807927310319787</v>
      </c>
      <c r="J109" s="244">
        <v>1.0328372641882835</v>
      </c>
      <c r="K109" s="244">
        <v>0</v>
      </c>
      <c r="L109" s="244">
        <v>1.3983153925686883E-2</v>
      </c>
      <c r="M109" s="244">
        <v>2.1524937125542016E-4</v>
      </c>
      <c r="N109" s="244">
        <v>1.6817310545578185E-2</v>
      </c>
      <c r="O109" s="276">
        <v>100</v>
      </c>
      <c r="P109" s="319">
        <v>240737.76195499999</v>
      </c>
      <c r="Q109" s="1">
        <v>0.98719156488197024</v>
      </c>
      <c r="R109" s="313">
        <v>98.719156488197029</v>
      </c>
      <c r="S109" s="337">
        <v>1.6345700352766954</v>
      </c>
    </row>
    <row r="110" spans="1:19" x14ac:dyDescent="0.55000000000000004">
      <c r="A110" s="256">
        <v>155</v>
      </c>
      <c r="B110" s="240">
        <v>105</v>
      </c>
      <c r="C110" s="94" t="s">
        <v>553</v>
      </c>
      <c r="D110" s="95">
        <v>198282.62124800001</v>
      </c>
      <c r="E110" s="96">
        <v>96.613605598530214</v>
      </c>
      <c r="F110" s="96">
        <v>0</v>
      </c>
      <c r="G110" s="96">
        <v>2.3064581832463271</v>
      </c>
      <c r="H110" s="96">
        <v>1.0014266579984285E-2</v>
      </c>
      <c r="I110" s="96">
        <v>1.0699219516434675</v>
      </c>
      <c r="J110" s="244">
        <v>0.83572187981365609</v>
      </c>
      <c r="K110" s="244">
        <v>0</v>
      </c>
      <c r="L110" s="244">
        <v>1.9951202076279144E-2</v>
      </c>
      <c r="M110" s="244">
        <v>8.6624876893186349E-5</v>
      </c>
      <c r="N110" s="244">
        <v>9.2549820404899275E-3</v>
      </c>
      <c r="O110" s="276">
        <v>99.999999999999986</v>
      </c>
      <c r="P110" s="319">
        <v>192951.93477600001</v>
      </c>
      <c r="Q110" s="1">
        <v>0.9731157151421117</v>
      </c>
      <c r="R110" s="313">
        <v>97.311571514211167</v>
      </c>
      <c r="S110" s="337">
        <v>0.69796591568095323</v>
      </c>
    </row>
    <row r="111" spans="1:19" x14ac:dyDescent="0.55000000000000004">
      <c r="A111" s="256">
        <v>129</v>
      </c>
      <c r="B111" s="245">
        <v>106</v>
      </c>
      <c r="C111" s="204" t="s">
        <v>542</v>
      </c>
      <c r="D111" s="205">
        <v>131398.02288</v>
      </c>
      <c r="E111" s="206">
        <v>96.47</v>
      </c>
      <c r="F111" s="206">
        <v>0</v>
      </c>
      <c r="G111" s="206">
        <v>1.6341000000000001</v>
      </c>
      <c r="H111" s="206">
        <v>4.0000000000000002E-4</v>
      </c>
      <c r="I111" s="206">
        <v>1.9</v>
      </c>
      <c r="J111" s="244">
        <v>0.55299338953581756</v>
      </c>
      <c r="K111" s="244">
        <v>0</v>
      </c>
      <c r="L111" s="244">
        <v>9.3671244722761445E-3</v>
      </c>
      <c r="M111" s="244">
        <v>2.2929134012058365E-6</v>
      </c>
      <c r="N111" s="244">
        <v>1.0891338655727723E-2</v>
      </c>
      <c r="O111" s="276">
        <v>100.00450000000001</v>
      </c>
      <c r="P111" s="319">
        <v>129614.992034</v>
      </c>
      <c r="Q111" s="1">
        <v>0.98643030688803912</v>
      </c>
      <c r="R111" s="313">
        <v>98.643030688803918</v>
      </c>
      <c r="S111" s="337">
        <v>2.1730306888039195</v>
      </c>
    </row>
    <row r="112" spans="1:19" x14ac:dyDescent="0.55000000000000004">
      <c r="A112" s="256">
        <v>21</v>
      </c>
      <c r="B112" s="240">
        <v>107</v>
      </c>
      <c r="C112" s="94" t="s">
        <v>518</v>
      </c>
      <c r="D112" s="95">
        <v>528591.53560499998</v>
      </c>
      <c r="E112" s="96">
        <v>96.370593722104104</v>
      </c>
      <c r="F112" s="96">
        <v>9.0719325219659031E-2</v>
      </c>
      <c r="G112" s="96">
        <v>1.8465793781916953</v>
      </c>
      <c r="H112" s="96">
        <v>9.4980032602577386E-3</v>
      </c>
      <c r="I112" s="96">
        <v>1.682609571224283</v>
      </c>
      <c r="J112" s="244">
        <v>2.2223045210243368</v>
      </c>
      <c r="K112" s="244">
        <v>2.0919863497082919E-3</v>
      </c>
      <c r="L112" s="244">
        <v>4.2582094206237875E-2</v>
      </c>
      <c r="M112" s="244">
        <v>2.190238201379197E-4</v>
      </c>
      <c r="N112" s="244">
        <v>3.8800952788909555E-2</v>
      </c>
      <c r="O112" s="276">
        <v>99.999999999999986</v>
      </c>
      <c r="P112" s="319">
        <v>507320.281334</v>
      </c>
      <c r="Q112" s="1">
        <v>0.95975861730995382</v>
      </c>
      <c r="R112" s="313">
        <v>95.975861730995376</v>
      </c>
      <c r="S112" s="337">
        <v>-0.3947319911087277</v>
      </c>
    </row>
    <row r="113" spans="1:19" x14ac:dyDescent="0.55000000000000004">
      <c r="A113" s="256">
        <v>152</v>
      </c>
      <c r="B113" s="245">
        <v>108</v>
      </c>
      <c r="C113" s="204" t="s">
        <v>552</v>
      </c>
      <c r="D113" s="205">
        <v>123801.301788</v>
      </c>
      <c r="E113" s="206">
        <v>96.001297757412445</v>
      </c>
      <c r="F113" s="206">
        <v>0</v>
      </c>
      <c r="G113" s="206">
        <v>7.3568868011184882E-2</v>
      </c>
      <c r="H113" s="206">
        <v>0.34791547353635177</v>
      </c>
      <c r="I113" s="206">
        <v>3.5772179010400071</v>
      </c>
      <c r="J113" s="244">
        <v>0.51849090898184014</v>
      </c>
      <c r="K113" s="244">
        <v>0</v>
      </c>
      <c r="L113" s="244">
        <v>3.9733618335319892E-4</v>
      </c>
      <c r="M113" s="244">
        <v>1.8790476205701298E-3</v>
      </c>
      <c r="N113" s="244">
        <v>1.9320103003431895E-2</v>
      </c>
      <c r="O113" s="276">
        <v>99.999999999999972</v>
      </c>
      <c r="P113" s="319">
        <v>123837.46479</v>
      </c>
      <c r="Q113" s="1">
        <v>1.0002921051836913</v>
      </c>
      <c r="R113" s="313">
        <v>100.02921051836913</v>
      </c>
      <c r="S113" s="337">
        <v>4.0279127609566814</v>
      </c>
    </row>
    <row r="114" spans="1:19" x14ac:dyDescent="0.55000000000000004">
      <c r="A114" s="256">
        <v>36</v>
      </c>
      <c r="B114" s="240">
        <v>109</v>
      </c>
      <c r="C114" s="94" t="s">
        <v>512</v>
      </c>
      <c r="D114" s="95">
        <v>730696.26979100006</v>
      </c>
      <c r="E114" s="96">
        <v>95.870677319232016</v>
      </c>
      <c r="F114" s="96">
        <v>0</v>
      </c>
      <c r="G114" s="96">
        <v>1.6438144744073489E-4</v>
      </c>
      <c r="H114" s="96">
        <v>1.8914561559273426</v>
      </c>
      <c r="I114" s="96">
        <v>2.2377021433932005</v>
      </c>
      <c r="J114" s="244">
        <v>3.0560574675222694</v>
      </c>
      <c r="K114" s="244">
        <v>0</v>
      </c>
      <c r="L114" s="244">
        <v>5.2399666302618493E-6</v>
      </c>
      <c r="M114" s="244">
        <v>6.0293708894587648E-2</v>
      </c>
      <c r="N114" s="244">
        <v>7.1330948488412746E-2</v>
      </c>
      <c r="O114" s="276">
        <v>100.00000000000001</v>
      </c>
      <c r="P114" s="319">
        <v>705627.16706100001</v>
      </c>
      <c r="Q114" s="1">
        <v>0.96569148664578441</v>
      </c>
      <c r="R114" s="313">
        <v>96.569148664578435</v>
      </c>
      <c r="S114" s="337">
        <v>0.69847134534641953</v>
      </c>
    </row>
    <row r="115" spans="1:19" x14ac:dyDescent="0.55000000000000004">
      <c r="A115" s="256">
        <v>181</v>
      </c>
      <c r="B115" s="245">
        <v>110</v>
      </c>
      <c r="C115" s="204" t="s">
        <v>562</v>
      </c>
      <c r="D115" s="205">
        <v>278215.44458000001</v>
      </c>
      <c r="E115" s="206">
        <v>95.48</v>
      </c>
      <c r="F115" s="206">
        <v>1.67</v>
      </c>
      <c r="G115" s="206">
        <v>0.46800000000000003</v>
      </c>
      <c r="H115" s="206">
        <v>1.78E-2</v>
      </c>
      <c r="I115" s="206">
        <v>2.36</v>
      </c>
      <c r="J115" s="244">
        <v>1.1588640123859018</v>
      </c>
      <c r="K115" s="244">
        <v>2.0269196697574945E-2</v>
      </c>
      <c r="L115" s="244">
        <v>5.6802299727335779E-3</v>
      </c>
      <c r="M115" s="244">
        <v>2.1604293486037965E-4</v>
      </c>
      <c r="N115" s="244">
        <v>2.8643894734297525E-2</v>
      </c>
      <c r="O115" s="276">
        <v>99.995800000000003</v>
      </c>
      <c r="P115" s="319">
        <v>268819.308402</v>
      </c>
      <c r="Q115" s="1">
        <v>0.96622712232175101</v>
      </c>
      <c r="R115" s="313">
        <v>96.622712232175104</v>
      </c>
      <c r="S115" s="337">
        <v>1.1427122321751</v>
      </c>
    </row>
    <row r="116" spans="1:19" x14ac:dyDescent="0.55000000000000004">
      <c r="A116" s="256">
        <v>116</v>
      </c>
      <c r="B116" s="240">
        <v>111</v>
      </c>
      <c r="C116" s="94" t="s">
        <v>537</v>
      </c>
      <c r="D116" s="95">
        <v>228864.863736</v>
      </c>
      <c r="E116" s="96">
        <v>95.44</v>
      </c>
      <c r="F116" s="96">
        <v>0.1</v>
      </c>
      <c r="G116" s="96">
        <v>1.8966000000000001</v>
      </c>
      <c r="H116" s="96">
        <v>0</v>
      </c>
      <c r="I116" s="96">
        <v>2.56</v>
      </c>
      <c r="J116" s="244">
        <v>0.95290232050199086</v>
      </c>
      <c r="K116" s="244">
        <v>9.9843076330887576E-4</v>
      </c>
      <c r="L116" s="244">
        <v>1.8936237856916137E-2</v>
      </c>
      <c r="M116" s="244">
        <v>0</v>
      </c>
      <c r="N116" s="244">
        <v>2.5559827540707215E-2</v>
      </c>
      <c r="O116" s="276">
        <v>99.996600000000001</v>
      </c>
      <c r="P116" s="319">
        <v>260890.72684399999</v>
      </c>
      <c r="Q116" s="1">
        <v>1.1399335074209662</v>
      </c>
      <c r="R116" s="313">
        <v>113.99335074209662</v>
      </c>
      <c r="S116" s="337">
        <v>18.553350742096626</v>
      </c>
    </row>
    <row r="117" spans="1:19" x14ac:dyDescent="0.55000000000000004">
      <c r="A117" s="256">
        <v>38</v>
      </c>
      <c r="B117" s="245">
        <v>112</v>
      </c>
      <c r="C117" s="204" t="s">
        <v>528</v>
      </c>
      <c r="D117" s="205">
        <v>171413.81807499999</v>
      </c>
      <c r="E117" s="206">
        <v>95.387470292418797</v>
      </c>
      <c r="F117" s="206">
        <v>0</v>
      </c>
      <c r="G117" s="206">
        <v>3.1009261150020127</v>
      </c>
      <c r="H117" s="206">
        <v>0</v>
      </c>
      <c r="I117" s="206">
        <v>1.511603592579192</v>
      </c>
      <c r="J117" s="244">
        <v>0.7133061863080723</v>
      </c>
      <c r="K117" s="244">
        <v>0</v>
      </c>
      <c r="L117" s="244">
        <v>2.3188682688977762E-2</v>
      </c>
      <c r="M117" s="244">
        <v>0</v>
      </c>
      <c r="N117" s="244">
        <v>1.1303750802142203E-2</v>
      </c>
      <c r="O117" s="276">
        <v>100</v>
      </c>
      <c r="P117" s="319">
        <v>175531.48562799999</v>
      </c>
      <c r="Q117" s="1">
        <v>1.024021794737682</v>
      </c>
      <c r="R117" s="313">
        <v>102.4021794737682</v>
      </c>
      <c r="S117" s="337">
        <v>7.0147091813494029</v>
      </c>
    </row>
    <row r="118" spans="1:19" x14ac:dyDescent="0.55000000000000004">
      <c r="A118" s="256">
        <v>170</v>
      </c>
      <c r="B118" s="240">
        <v>113</v>
      </c>
      <c r="C118" s="94" t="s">
        <v>559</v>
      </c>
      <c r="D118" s="95">
        <v>99557.363123000003</v>
      </c>
      <c r="E118" s="96">
        <v>95.347000845283105</v>
      </c>
      <c r="F118" s="96">
        <v>0</v>
      </c>
      <c r="G118" s="96">
        <v>3.376635934579987</v>
      </c>
      <c r="H118" s="96">
        <v>0</v>
      </c>
      <c r="I118" s="96">
        <v>1.2763632201369144</v>
      </c>
      <c r="J118" s="244">
        <v>0.41411337057767406</v>
      </c>
      <c r="K118" s="244">
        <v>0</v>
      </c>
      <c r="L118" s="244">
        <v>1.4665485811678662E-2</v>
      </c>
      <c r="M118" s="244">
        <v>0</v>
      </c>
      <c r="N118" s="244">
        <v>5.5435312121662776E-3</v>
      </c>
      <c r="O118" s="276">
        <v>100</v>
      </c>
      <c r="P118" s="319">
        <v>94425.238891000001</v>
      </c>
      <c r="Q118" s="1">
        <v>0.94845058094136725</v>
      </c>
      <c r="R118" s="313">
        <v>94.845058094136732</v>
      </c>
      <c r="S118" s="337">
        <v>-0.50194275114637321</v>
      </c>
    </row>
    <row r="119" spans="1:19" x14ac:dyDescent="0.55000000000000004">
      <c r="A119" s="256">
        <v>245</v>
      </c>
      <c r="B119" s="245">
        <v>114</v>
      </c>
      <c r="C119" s="204" t="s">
        <v>574</v>
      </c>
      <c r="D119" s="205">
        <v>1267160.263602</v>
      </c>
      <c r="E119" s="206">
        <v>95.152926079578819</v>
      </c>
      <c r="F119" s="206">
        <v>1.0583502546592694</v>
      </c>
      <c r="G119" s="206">
        <v>1.2312741214574854</v>
      </c>
      <c r="H119" s="206">
        <v>3.871909739918261E-3</v>
      </c>
      <c r="I119" s="206">
        <v>2.5535776345645074</v>
      </c>
      <c r="J119" s="244">
        <v>5.2600821188853928</v>
      </c>
      <c r="K119" s="244">
        <v>5.8505917573099038E-2</v>
      </c>
      <c r="L119" s="244">
        <v>6.8065200478525392E-2</v>
      </c>
      <c r="M119" s="244">
        <v>2.1404032464381766E-4</v>
      </c>
      <c r="N119" s="244">
        <v>0.14116253286341268</v>
      </c>
      <c r="O119" s="276">
        <v>100</v>
      </c>
      <c r="P119" s="319">
        <v>1228759.6105170001</v>
      </c>
      <c r="Q119" s="1">
        <v>0.96969550404315619</v>
      </c>
      <c r="R119" s="313">
        <v>96.969550404315612</v>
      </c>
      <c r="S119" s="337">
        <v>1.816624324736793</v>
      </c>
    </row>
    <row r="120" spans="1:19" x14ac:dyDescent="0.55000000000000004">
      <c r="A120" s="256">
        <v>156</v>
      </c>
      <c r="B120" s="240">
        <v>115</v>
      </c>
      <c r="C120" s="94" t="s">
        <v>554</v>
      </c>
      <c r="D120" s="95">
        <v>260686.20697900001</v>
      </c>
      <c r="E120" s="96">
        <v>95.022811972813827</v>
      </c>
      <c r="F120" s="96">
        <v>0</v>
      </c>
      <c r="G120" s="96">
        <v>0</v>
      </c>
      <c r="H120" s="96">
        <v>1.5346678440341324</v>
      </c>
      <c r="I120" s="96">
        <v>3.4425201831520473</v>
      </c>
      <c r="J120" s="244">
        <v>1.0806492639269607</v>
      </c>
      <c r="K120" s="244">
        <v>0</v>
      </c>
      <c r="L120" s="244">
        <v>0</v>
      </c>
      <c r="M120" s="244">
        <v>1.74530477639658E-2</v>
      </c>
      <c r="N120" s="244">
        <v>3.9150145367633497E-2</v>
      </c>
      <c r="O120" s="276">
        <v>100</v>
      </c>
      <c r="P120" s="319">
        <v>250822.583381</v>
      </c>
      <c r="Q120" s="1">
        <v>0.96216284815255071</v>
      </c>
      <c r="R120" s="313">
        <v>96.216284815255065</v>
      </c>
      <c r="S120" s="337">
        <v>1.1934728424412384</v>
      </c>
    </row>
    <row r="121" spans="1:19" x14ac:dyDescent="0.55000000000000004">
      <c r="A121" s="256">
        <v>33</v>
      </c>
      <c r="B121" s="245">
        <v>116</v>
      </c>
      <c r="C121" s="204" t="s">
        <v>521</v>
      </c>
      <c r="D121" s="205">
        <v>297059.14045499999</v>
      </c>
      <c r="E121" s="206">
        <v>94.67</v>
      </c>
      <c r="F121" s="206">
        <v>2.21</v>
      </c>
      <c r="G121" s="206">
        <v>0.52910000000000001</v>
      </c>
      <c r="H121" s="206">
        <v>0</v>
      </c>
      <c r="I121" s="206">
        <v>2.59</v>
      </c>
      <c r="J121" s="244">
        <v>1.2268575162776998</v>
      </c>
      <c r="K121" s="244">
        <v>2.864006666286803E-2</v>
      </c>
      <c r="L121" s="244">
        <v>6.8567689010513464E-3</v>
      </c>
      <c r="M121" s="244">
        <v>0</v>
      </c>
      <c r="N121" s="244">
        <v>3.3564603012139455E-2</v>
      </c>
      <c r="O121" s="276">
        <v>99.999099999999999</v>
      </c>
      <c r="P121" s="319">
        <v>285336.250726</v>
      </c>
      <c r="Q121" s="1">
        <v>0.9605368489552476</v>
      </c>
      <c r="R121" s="313">
        <v>96.053684895524754</v>
      </c>
      <c r="S121" s="337">
        <v>1.3836848955247518</v>
      </c>
    </row>
    <row r="122" spans="1:19" x14ac:dyDescent="0.55000000000000004">
      <c r="A122" s="256">
        <v>4</v>
      </c>
      <c r="B122" s="240">
        <v>117</v>
      </c>
      <c r="C122" s="94" t="s">
        <v>530</v>
      </c>
      <c r="D122" s="95">
        <v>286871.56808499998</v>
      </c>
      <c r="E122" s="96">
        <v>94.663419082486413</v>
      </c>
      <c r="F122" s="96">
        <v>0</v>
      </c>
      <c r="G122" s="96">
        <v>6.8841744998213534E-3</v>
      </c>
      <c r="H122" s="96">
        <v>2.5943829863974872</v>
      </c>
      <c r="I122" s="96">
        <v>2.7353137566162773</v>
      </c>
      <c r="J122" s="244">
        <v>1.1847003710498067</v>
      </c>
      <c r="K122" s="244">
        <v>0</v>
      </c>
      <c r="L122" s="244">
        <v>8.6154548011871358E-5</v>
      </c>
      <c r="M122" s="244">
        <v>3.2468365461765222E-2</v>
      </c>
      <c r="N122" s="244">
        <v>3.4232095711409512E-2</v>
      </c>
      <c r="O122" s="276">
        <v>100</v>
      </c>
      <c r="P122" s="319">
        <v>273129.34222699999</v>
      </c>
      <c r="Q122" s="1">
        <v>0.95209624310371477</v>
      </c>
      <c r="R122" s="313">
        <v>95.209624310371481</v>
      </c>
      <c r="S122" s="337">
        <v>0.54620522788506776</v>
      </c>
    </row>
    <row r="123" spans="1:19" x14ac:dyDescent="0.55000000000000004">
      <c r="A123" s="256">
        <v>149</v>
      </c>
      <c r="B123" s="245">
        <v>118</v>
      </c>
      <c r="C123" s="204" t="s">
        <v>551</v>
      </c>
      <c r="D123" s="205">
        <v>335650.92968399997</v>
      </c>
      <c r="E123" s="206">
        <v>94.56</v>
      </c>
      <c r="F123" s="206">
        <v>0</v>
      </c>
      <c r="G123" s="206">
        <v>1.5598000000000001</v>
      </c>
      <c r="H123" s="206">
        <v>0</v>
      </c>
      <c r="I123" s="206">
        <v>3.88</v>
      </c>
      <c r="J123" s="244">
        <v>1.3846313126400007</v>
      </c>
      <c r="K123" s="244">
        <v>0</v>
      </c>
      <c r="L123" s="244">
        <v>2.2839973788661941E-2</v>
      </c>
      <c r="M123" s="244">
        <v>0</v>
      </c>
      <c r="N123" s="244">
        <v>5.6814398192081242E-2</v>
      </c>
      <c r="O123" s="276">
        <v>99.999799999999993</v>
      </c>
      <c r="P123" s="319">
        <v>322499.50270999997</v>
      </c>
      <c r="Q123" s="1">
        <v>0.96081814226946582</v>
      </c>
      <c r="R123" s="313">
        <v>96.081814226946577</v>
      </c>
      <c r="S123" s="337">
        <v>1.5218142269465744</v>
      </c>
    </row>
    <row r="124" spans="1:19" x14ac:dyDescent="0.55000000000000004">
      <c r="A124" s="256">
        <v>211</v>
      </c>
      <c r="B124" s="240">
        <v>119</v>
      </c>
      <c r="C124" s="94" t="s">
        <v>568</v>
      </c>
      <c r="D124" s="95">
        <v>215840.568336</v>
      </c>
      <c r="E124" s="96">
        <v>94.522199354661154</v>
      </c>
      <c r="F124" s="96">
        <v>0.37160718668593901</v>
      </c>
      <c r="G124" s="96">
        <v>3.209616853166704</v>
      </c>
      <c r="H124" s="96">
        <v>4.2494519662370969E-3</v>
      </c>
      <c r="I124" s="96">
        <v>1.8923271535199668</v>
      </c>
      <c r="J124" s="244">
        <v>0.89003221205610217</v>
      </c>
      <c r="K124" s="244">
        <v>3.4990972347251183E-3</v>
      </c>
      <c r="L124" s="244">
        <v>3.0222132019568134E-2</v>
      </c>
      <c r="M124" s="244">
        <v>4.001334246725447E-5</v>
      </c>
      <c r="N124" s="244">
        <v>1.7818376358993904E-2</v>
      </c>
      <c r="O124" s="276">
        <v>100</v>
      </c>
      <c r="P124" s="319">
        <v>211390.216763</v>
      </c>
      <c r="Q124" s="1">
        <v>0.97938130163708559</v>
      </c>
      <c r="R124" s="313">
        <v>97.938130163708564</v>
      </c>
      <c r="S124" s="337">
        <v>3.4159308090474099</v>
      </c>
    </row>
    <row r="125" spans="1:19" x14ac:dyDescent="0.55000000000000004">
      <c r="A125" s="256">
        <v>44</v>
      </c>
      <c r="B125" s="245">
        <v>120</v>
      </c>
      <c r="C125" s="204" t="s">
        <v>511</v>
      </c>
      <c r="D125" s="205">
        <v>143286.053594</v>
      </c>
      <c r="E125" s="206">
        <v>94.252017447898098</v>
      </c>
      <c r="F125" s="206">
        <v>0</v>
      </c>
      <c r="G125" s="206">
        <v>4.8917731374432183</v>
      </c>
      <c r="H125" s="206">
        <v>4.524985045990923E-2</v>
      </c>
      <c r="I125" s="206">
        <v>0.81095956419877557</v>
      </c>
      <c r="J125" s="244">
        <v>0.58916020844568551</v>
      </c>
      <c r="K125" s="244">
        <v>0</v>
      </c>
      <c r="L125" s="244">
        <v>3.0577998852048167E-2</v>
      </c>
      <c r="M125" s="244">
        <v>2.8285242110423123E-4</v>
      </c>
      <c r="N125" s="244">
        <v>5.0692294851777519E-3</v>
      </c>
      <c r="O125" s="276">
        <v>100.00000000000001</v>
      </c>
      <c r="P125" s="319">
        <v>139105.02098999999</v>
      </c>
      <c r="Q125" s="1">
        <v>0.97082037993839276</v>
      </c>
      <c r="R125" s="313">
        <v>97.082037993839279</v>
      </c>
      <c r="S125" s="337">
        <v>2.8300205459411814</v>
      </c>
    </row>
    <row r="126" spans="1:19" x14ac:dyDescent="0.55000000000000004">
      <c r="A126" s="256">
        <v>25</v>
      </c>
      <c r="B126" s="240">
        <v>121</v>
      </c>
      <c r="C126" s="94" t="s">
        <v>514</v>
      </c>
      <c r="D126" s="95">
        <v>495209.69594000001</v>
      </c>
      <c r="E126" s="96">
        <v>94.050340957082881</v>
      </c>
      <c r="F126" s="96">
        <v>0</v>
      </c>
      <c r="G126" s="96">
        <v>5.167739560200352</v>
      </c>
      <c r="H126" s="96">
        <v>0</v>
      </c>
      <c r="I126" s="96">
        <v>0.7819194827167657</v>
      </c>
      <c r="J126" s="244">
        <v>2.0318345662229933</v>
      </c>
      <c r="K126" s="244">
        <v>0</v>
      </c>
      <c r="L126" s="244">
        <v>0.11164225201952695</v>
      </c>
      <c r="M126" s="244">
        <v>0</v>
      </c>
      <c r="N126" s="244">
        <v>1.6892347404802052E-2</v>
      </c>
      <c r="O126" s="276">
        <v>99.999999999999986</v>
      </c>
      <c r="P126" s="319">
        <v>498143.62134700001</v>
      </c>
      <c r="Q126" s="1">
        <v>1.0059246122017682</v>
      </c>
      <c r="R126" s="313">
        <v>100.59246122017682</v>
      </c>
      <c r="S126" s="337">
        <v>6.5421202630939348</v>
      </c>
    </row>
    <row r="127" spans="1:19" x14ac:dyDescent="0.55000000000000004">
      <c r="A127" s="256">
        <v>177</v>
      </c>
      <c r="B127" s="245">
        <v>122</v>
      </c>
      <c r="C127" s="204" t="s">
        <v>561</v>
      </c>
      <c r="D127" s="205">
        <v>129839.950788</v>
      </c>
      <c r="E127" s="206">
        <v>93.67</v>
      </c>
      <c r="F127" s="206">
        <v>0</v>
      </c>
      <c r="G127" s="206">
        <v>4.8414999999999999</v>
      </c>
      <c r="H127" s="206">
        <v>0.78600000000000003</v>
      </c>
      <c r="I127" s="206">
        <v>0.7</v>
      </c>
      <c r="J127" s="244">
        <v>0.53057611228194068</v>
      </c>
      <c r="K127" s="244">
        <v>0</v>
      </c>
      <c r="L127" s="244">
        <v>2.7423766922312541E-2</v>
      </c>
      <c r="M127" s="244">
        <v>4.452149292768286E-3</v>
      </c>
      <c r="N127" s="244">
        <v>3.9650184541193383E-3</v>
      </c>
      <c r="O127" s="276">
        <v>99.997500000000002</v>
      </c>
      <c r="P127" s="319">
        <v>123222.67827400001</v>
      </c>
      <c r="Q127" s="1">
        <v>0.94903515848673925</v>
      </c>
      <c r="R127" s="313">
        <v>94.903515848673919</v>
      </c>
      <c r="S127" s="337">
        <v>1.2335158486739175</v>
      </c>
    </row>
    <row r="128" spans="1:19" x14ac:dyDescent="0.55000000000000004">
      <c r="A128" s="256">
        <v>15</v>
      </c>
      <c r="B128" s="240">
        <v>123</v>
      </c>
      <c r="C128" s="94" t="s">
        <v>534</v>
      </c>
      <c r="D128" s="95">
        <v>136089.94800999999</v>
      </c>
      <c r="E128" s="96">
        <v>93.60890594385512</v>
      </c>
      <c r="F128" s="96">
        <v>0</v>
      </c>
      <c r="G128" s="96">
        <v>4.164248048930129</v>
      </c>
      <c r="H128" s="96">
        <v>0</v>
      </c>
      <c r="I128" s="96">
        <v>2.2268460072147529</v>
      </c>
      <c r="J128" s="244">
        <v>0.55575329767165704</v>
      </c>
      <c r="K128" s="244">
        <v>0</v>
      </c>
      <c r="L128" s="244">
        <v>2.472301713368762E-2</v>
      </c>
      <c r="M128" s="244">
        <v>0</v>
      </c>
      <c r="N128" s="244">
        <v>1.3220718685237462E-2</v>
      </c>
      <c r="O128" s="276">
        <v>100</v>
      </c>
      <c r="P128" s="319">
        <v>126492.754212</v>
      </c>
      <c r="Q128" s="1">
        <v>0.92947903986784697</v>
      </c>
      <c r="R128" s="313">
        <v>92.947903986784695</v>
      </c>
      <c r="S128" s="337">
        <v>-0.66100195707042531</v>
      </c>
    </row>
    <row r="129" spans="1:19" x14ac:dyDescent="0.55000000000000004">
      <c r="A129" s="256">
        <v>51</v>
      </c>
      <c r="B129" s="245">
        <v>124</v>
      </c>
      <c r="C129" s="204" t="s">
        <v>523</v>
      </c>
      <c r="D129" s="205">
        <v>279665.44126499997</v>
      </c>
      <c r="E129" s="206">
        <v>93.55</v>
      </c>
      <c r="F129" s="206">
        <v>0</v>
      </c>
      <c r="G129" s="206">
        <v>3.7059000000000002</v>
      </c>
      <c r="H129" s="206">
        <v>1.5800000000000002E-2</v>
      </c>
      <c r="I129" s="206">
        <v>2.73</v>
      </c>
      <c r="J129" s="244">
        <v>1.1413567872308963</v>
      </c>
      <c r="K129" s="244">
        <v>0</v>
      </c>
      <c r="L129" s="244">
        <v>4.5213833434516078E-2</v>
      </c>
      <c r="M129" s="244">
        <v>1.9276790206572064E-4</v>
      </c>
      <c r="N129" s="244">
        <v>3.3307365356925141E-2</v>
      </c>
      <c r="O129" s="276">
        <v>100.0017</v>
      </c>
      <c r="P129" s="319">
        <v>296095.849843</v>
      </c>
      <c r="Q129" s="1">
        <v>1.0587502285004575</v>
      </c>
      <c r="R129" s="313">
        <v>105.87502285004575</v>
      </c>
      <c r="S129" s="337">
        <v>12.325022850045755</v>
      </c>
    </row>
    <row r="130" spans="1:19" x14ac:dyDescent="0.55000000000000004">
      <c r="A130" s="256">
        <v>237</v>
      </c>
      <c r="B130" s="240">
        <v>125</v>
      </c>
      <c r="C130" s="94" t="s">
        <v>571</v>
      </c>
      <c r="D130" s="95">
        <v>140846.24209499999</v>
      </c>
      <c r="E130" s="96">
        <v>93.525785507486589</v>
      </c>
      <c r="F130" s="96">
        <v>0</v>
      </c>
      <c r="G130" s="96">
        <v>4.0996593417444753</v>
      </c>
      <c r="H130" s="96">
        <v>3.4918256811912275E-2</v>
      </c>
      <c r="I130" s="96">
        <v>2.3396368939570156</v>
      </c>
      <c r="J130" s="244">
        <v>0.57466594224543377</v>
      </c>
      <c r="K130" s="244">
        <v>0</v>
      </c>
      <c r="L130" s="244">
        <v>2.519021450314678E-2</v>
      </c>
      <c r="M130" s="244">
        <v>2.1455401677197703E-4</v>
      </c>
      <c r="N130" s="244">
        <v>1.4375817672981345E-2</v>
      </c>
      <c r="O130" s="276">
        <v>99.999999999999986</v>
      </c>
      <c r="P130" s="319">
        <v>133921.04023300001</v>
      </c>
      <c r="Q130" s="1">
        <v>0.95083147580658223</v>
      </c>
      <c r="R130" s="313">
        <v>95.08314758065822</v>
      </c>
      <c r="S130" s="337">
        <v>1.5573620731716318</v>
      </c>
    </row>
    <row r="131" spans="1:19" x14ac:dyDescent="0.55000000000000004">
      <c r="A131" s="256">
        <v>49</v>
      </c>
      <c r="B131" s="245">
        <v>126</v>
      </c>
      <c r="C131" s="204" t="s">
        <v>522</v>
      </c>
      <c r="D131" s="205">
        <v>229368.67682399999</v>
      </c>
      <c r="E131" s="206">
        <v>92.626125979784078</v>
      </c>
      <c r="F131" s="206">
        <v>3.3644128766527004</v>
      </c>
      <c r="G131" s="206">
        <v>2.05042038946883</v>
      </c>
      <c r="H131" s="206">
        <v>2.0040776184429579E-2</v>
      </c>
      <c r="I131" s="206">
        <v>1.9389999779099583</v>
      </c>
      <c r="J131" s="244">
        <v>0.92684356789332845</v>
      </c>
      <c r="K131" s="244">
        <v>3.366527965493904E-2</v>
      </c>
      <c r="L131" s="244">
        <v>2.0517094171371156E-2</v>
      </c>
      <c r="M131" s="244">
        <v>2.0053375120300648E-4</v>
      </c>
      <c r="N131" s="244">
        <v>1.9402189594579223E-2</v>
      </c>
      <c r="O131" s="276">
        <v>100</v>
      </c>
      <c r="P131" s="319">
        <v>231094.15804899999</v>
      </c>
      <c r="Q131" s="1">
        <v>1.0075227413302121</v>
      </c>
      <c r="R131" s="313">
        <v>100.75227413302122</v>
      </c>
      <c r="S131" s="337">
        <v>8.1261481532371391</v>
      </c>
    </row>
    <row r="132" spans="1:19" x14ac:dyDescent="0.55000000000000004">
      <c r="A132" s="256">
        <v>160</v>
      </c>
      <c r="B132" s="240">
        <v>127</v>
      </c>
      <c r="C132" s="94" t="s">
        <v>555</v>
      </c>
      <c r="D132" s="95">
        <v>596746.52977999998</v>
      </c>
      <c r="E132" s="96">
        <v>92.19948910220576</v>
      </c>
      <c r="F132" s="96">
        <v>0</v>
      </c>
      <c r="G132" s="96">
        <v>7.1919500931890923</v>
      </c>
      <c r="H132" s="96">
        <v>0</v>
      </c>
      <c r="I132" s="96">
        <v>0.60856080460514705</v>
      </c>
      <c r="J132" s="244">
        <v>2.4002542505225177</v>
      </c>
      <c r="K132" s="244">
        <v>0</v>
      </c>
      <c r="L132" s="244">
        <v>0.1872299830380508</v>
      </c>
      <c r="M132" s="244">
        <v>0</v>
      </c>
      <c r="N132" s="244">
        <v>1.584282811302435E-2</v>
      </c>
      <c r="O132" s="276">
        <v>100</v>
      </c>
      <c r="P132" s="319">
        <v>578775.61970100005</v>
      </c>
      <c r="Q132" s="1">
        <v>0.96988518712354277</v>
      </c>
      <c r="R132" s="313">
        <v>96.988518712354278</v>
      </c>
      <c r="S132" s="337">
        <v>4.7890296101485177</v>
      </c>
    </row>
    <row r="133" spans="1:19" x14ac:dyDescent="0.55000000000000004">
      <c r="A133" s="256">
        <v>103</v>
      </c>
      <c r="B133" s="245">
        <v>128</v>
      </c>
      <c r="C133" s="204" t="s">
        <v>536</v>
      </c>
      <c r="D133" s="205">
        <v>333320.02264600003</v>
      </c>
      <c r="E133" s="206">
        <v>91.781947542924712</v>
      </c>
      <c r="F133" s="206">
        <v>5.8996376104707471</v>
      </c>
      <c r="G133" s="206">
        <v>0.32896856529143009</v>
      </c>
      <c r="H133" s="206">
        <v>0.33861942557520702</v>
      </c>
      <c r="I133" s="206">
        <v>1.6508268557379038</v>
      </c>
      <c r="J133" s="244">
        <v>1.3346196114206892</v>
      </c>
      <c r="K133" s="244">
        <v>8.5787807580863698E-2</v>
      </c>
      <c r="L133" s="244">
        <v>4.7835975432264114E-3</v>
      </c>
      <c r="M133" s="244">
        <v>4.9239326281382443E-3</v>
      </c>
      <c r="N133" s="244">
        <v>2.4005002679828202E-2</v>
      </c>
      <c r="O133" s="276">
        <v>100</v>
      </c>
      <c r="P133" s="319">
        <v>310563.85082200001</v>
      </c>
      <c r="Q133" s="1">
        <v>0.93172875831654423</v>
      </c>
      <c r="R133" s="313">
        <v>93.172875831654423</v>
      </c>
      <c r="S133" s="337">
        <v>1.390928288729711</v>
      </c>
    </row>
    <row r="134" spans="1:19" x14ac:dyDescent="0.55000000000000004">
      <c r="A134" s="256">
        <v>209</v>
      </c>
      <c r="B134" s="240">
        <v>129</v>
      </c>
      <c r="C134" s="94" t="s">
        <v>567</v>
      </c>
      <c r="D134" s="95">
        <v>137420.22054400001</v>
      </c>
      <c r="E134" s="96">
        <v>91.71</v>
      </c>
      <c r="F134" s="96">
        <v>0</v>
      </c>
      <c r="G134" s="96">
        <v>0.85499999999999998</v>
      </c>
      <c r="H134" s="96">
        <v>1.8499999999999999E-2</v>
      </c>
      <c r="I134" s="96">
        <v>7.42</v>
      </c>
      <c r="J134" s="244">
        <v>0.54980181017264307</v>
      </c>
      <c r="K134" s="244">
        <v>0</v>
      </c>
      <c r="L134" s="244">
        <v>5.1257283578411278E-3</v>
      </c>
      <c r="M134" s="244">
        <v>1.1090757265504194E-4</v>
      </c>
      <c r="N134" s="244">
        <v>4.4482929140562774E-2</v>
      </c>
      <c r="O134" s="276">
        <v>100.0035</v>
      </c>
      <c r="P134" s="319">
        <v>129076.598342</v>
      </c>
      <c r="Q134" s="1">
        <v>0.93928388290332787</v>
      </c>
      <c r="R134" s="313">
        <v>93.928388290332791</v>
      </c>
      <c r="S134" s="337">
        <v>2.2183882903327969</v>
      </c>
    </row>
    <row r="135" spans="1:19" x14ac:dyDescent="0.55000000000000004">
      <c r="A135" s="256">
        <v>60</v>
      </c>
      <c r="B135" s="245">
        <v>130</v>
      </c>
      <c r="C135" s="204" t="s">
        <v>519</v>
      </c>
      <c r="D135" s="205">
        <v>151544.08617600001</v>
      </c>
      <c r="E135" s="206">
        <v>90.98</v>
      </c>
      <c r="F135" s="206">
        <v>1.94</v>
      </c>
      <c r="G135" s="206">
        <v>0.81589999999999996</v>
      </c>
      <c r="H135" s="206">
        <v>0</v>
      </c>
      <c r="I135" s="206">
        <v>6.26</v>
      </c>
      <c r="J135" s="244">
        <v>0.60148355298306422</v>
      </c>
      <c r="K135" s="244">
        <v>1.2825655009750983E-2</v>
      </c>
      <c r="L135" s="244">
        <v>5.3940473827091898E-3</v>
      </c>
      <c r="M135" s="244">
        <v>0</v>
      </c>
      <c r="N135" s="244">
        <v>4.1385876474763481E-2</v>
      </c>
      <c r="O135" s="276">
        <v>99.995900000000006</v>
      </c>
      <c r="P135" s="319">
        <v>139139.49932999999</v>
      </c>
      <c r="Q135" s="1">
        <v>0.91814535849591916</v>
      </c>
      <c r="R135" s="313">
        <v>91.81453584959192</v>
      </c>
      <c r="S135" s="337">
        <v>0.83453584959191573</v>
      </c>
    </row>
    <row r="136" spans="1:19" x14ac:dyDescent="0.55000000000000004">
      <c r="A136" s="256">
        <v>119</v>
      </c>
      <c r="B136" s="240">
        <v>131</v>
      </c>
      <c r="C136" s="94" t="s">
        <v>538</v>
      </c>
      <c r="D136" s="95">
        <v>106327.77297999999</v>
      </c>
      <c r="E136" s="96">
        <v>89.91</v>
      </c>
      <c r="F136" s="96">
        <v>0</v>
      </c>
      <c r="G136" s="96">
        <v>5.9250999999999996</v>
      </c>
      <c r="H136" s="96">
        <v>2.5600000000000001E-2</v>
      </c>
      <c r="I136" s="96">
        <v>4.1399999999999997</v>
      </c>
      <c r="J136" s="244">
        <v>0.41705520540775431</v>
      </c>
      <c r="K136" s="244">
        <v>0</v>
      </c>
      <c r="L136" s="244">
        <v>2.7484081832515685E-2</v>
      </c>
      <c r="M136" s="244">
        <v>1.1874778398886121E-4</v>
      </c>
      <c r="N136" s="244">
        <v>1.9203743191948647E-2</v>
      </c>
      <c r="O136" s="276">
        <v>100.00069999999999</v>
      </c>
      <c r="P136" s="319">
        <v>107724.779216</v>
      </c>
      <c r="Q136" s="1">
        <v>1.0131386767243096</v>
      </c>
      <c r="R136" s="313">
        <v>101.31386767243096</v>
      </c>
      <c r="S136" s="337">
        <v>11.403867672430962</v>
      </c>
    </row>
    <row r="137" spans="1:19" x14ac:dyDescent="0.55000000000000004">
      <c r="A137" s="256">
        <v>27</v>
      </c>
      <c r="B137" s="245">
        <v>132</v>
      </c>
      <c r="C137" s="204" t="s">
        <v>516</v>
      </c>
      <c r="D137" s="205">
        <v>290966.01605199999</v>
      </c>
      <c r="E137" s="206">
        <v>89.466909627643247</v>
      </c>
      <c r="F137" s="206">
        <v>0</v>
      </c>
      <c r="G137" s="206">
        <v>7.4044194770409941</v>
      </c>
      <c r="H137" s="206">
        <v>6.774074577902545E-3</v>
      </c>
      <c r="I137" s="206">
        <v>3.1218968207378555</v>
      </c>
      <c r="J137" s="244">
        <v>1.135647461798033</v>
      </c>
      <c r="K137" s="244">
        <v>0</v>
      </c>
      <c r="L137" s="244">
        <v>9.3987936100470751E-2</v>
      </c>
      <c r="M137" s="244">
        <v>8.5986658446606917E-5</v>
      </c>
      <c r="N137" s="244">
        <v>3.9627770929184465E-2</v>
      </c>
      <c r="O137" s="276">
        <v>100</v>
      </c>
      <c r="P137" s="319">
        <v>264145.03885000001</v>
      </c>
      <c r="Q137" s="1">
        <v>0.90782092848531604</v>
      </c>
      <c r="R137" s="313">
        <v>90.782092848531605</v>
      </c>
      <c r="S137" s="337">
        <v>1.3151832208883576</v>
      </c>
    </row>
    <row r="138" spans="1:19" x14ac:dyDescent="0.55000000000000004">
      <c r="A138" s="256">
        <v>182</v>
      </c>
      <c r="B138" s="240">
        <v>133</v>
      </c>
      <c r="C138" s="94" t="s">
        <v>563</v>
      </c>
      <c r="D138" s="95">
        <v>14329.203095999999</v>
      </c>
      <c r="E138" s="96">
        <v>89.01</v>
      </c>
      <c r="F138" s="96">
        <v>0</v>
      </c>
      <c r="G138" s="96">
        <v>9.7373999999999992</v>
      </c>
      <c r="H138" s="96">
        <v>0.38369999999999999</v>
      </c>
      <c r="I138" s="96">
        <v>0.87</v>
      </c>
      <c r="J138" s="244">
        <v>5.5641607708000355E-2</v>
      </c>
      <c r="K138" s="244">
        <v>0</v>
      </c>
      <c r="L138" s="244">
        <v>6.0870080990437321E-3</v>
      </c>
      <c r="M138" s="244">
        <v>2.3985714950634462E-4</v>
      </c>
      <c r="N138" s="244">
        <v>5.4385123813010118E-4</v>
      </c>
      <c r="O138" s="276">
        <v>100.00110000000001</v>
      </c>
      <c r="P138" s="319">
        <v>13199.246211</v>
      </c>
      <c r="Q138" s="1">
        <v>0.92114307561769238</v>
      </c>
      <c r="R138" s="313">
        <v>92.114307561769238</v>
      </c>
      <c r="S138" s="337">
        <v>3.1043075617692324</v>
      </c>
    </row>
    <row r="139" spans="1:19" x14ac:dyDescent="0.55000000000000004">
      <c r="A139" s="256">
        <v>19</v>
      </c>
      <c r="B139" s="245">
        <v>134</v>
      </c>
      <c r="C139" s="204" t="s">
        <v>515</v>
      </c>
      <c r="D139" s="205">
        <v>46017.31061</v>
      </c>
      <c r="E139" s="206">
        <v>88.5</v>
      </c>
      <c r="F139" s="206">
        <v>0</v>
      </c>
      <c r="G139" s="206">
        <v>0</v>
      </c>
      <c r="H139" s="206">
        <v>8.6999999999999994E-3</v>
      </c>
      <c r="I139" s="206">
        <v>11.49</v>
      </c>
      <c r="J139" s="244">
        <v>0.17766559514580968</v>
      </c>
      <c r="K139" s="244">
        <v>0</v>
      </c>
      <c r="L139" s="244">
        <v>0</v>
      </c>
      <c r="M139" s="244">
        <v>1.7465431387215188E-5</v>
      </c>
      <c r="N139" s="244">
        <v>2.3066414556218683E-2</v>
      </c>
      <c r="O139" s="276">
        <v>99.998699999999999</v>
      </c>
      <c r="P139" s="319">
        <v>41723.378406999997</v>
      </c>
      <c r="Q139" s="1">
        <v>0.90668876242265906</v>
      </c>
      <c r="R139" s="313">
        <v>90.66887624226591</v>
      </c>
      <c r="S139" s="337">
        <v>2.1688762422659096</v>
      </c>
    </row>
    <row r="140" spans="1:19" x14ac:dyDescent="0.55000000000000004">
      <c r="A140" s="256">
        <v>45</v>
      </c>
      <c r="B140" s="240">
        <v>135</v>
      </c>
      <c r="C140" s="94" t="s">
        <v>520</v>
      </c>
      <c r="D140" s="95">
        <v>215478.85699</v>
      </c>
      <c r="E140" s="96">
        <v>88.465304804354048</v>
      </c>
      <c r="F140" s="96">
        <v>4.2344226091921664</v>
      </c>
      <c r="G140" s="96">
        <v>6.9451490998517631</v>
      </c>
      <c r="H140" s="96">
        <v>0</v>
      </c>
      <c r="I140" s="96">
        <v>0.35512348660202481</v>
      </c>
      <c r="J140" s="244">
        <v>0.83160381327177335</v>
      </c>
      <c r="K140" s="244">
        <v>3.9805006003156895E-2</v>
      </c>
      <c r="L140" s="244">
        <v>6.528675267610097E-2</v>
      </c>
      <c r="M140" s="244">
        <v>0</v>
      </c>
      <c r="N140" s="244">
        <v>3.3382809938170958E-3</v>
      </c>
      <c r="O140" s="276">
        <v>100</v>
      </c>
      <c r="P140" s="319">
        <v>190033.16136100001</v>
      </c>
      <c r="Q140" s="1">
        <v>0.88191094019873661</v>
      </c>
      <c r="R140" s="313">
        <v>88.19109401987366</v>
      </c>
      <c r="S140" s="337">
        <v>-0.27421078448038827</v>
      </c>
    </row>
    <row r="141" spans="1:19" x14ac:dyDescent="0.55000000000000004">
      <c r="A141" s="256">
        <v>184</v>
      </c>
      <c r="B141" s="245">
        <v>136</v>
      </c>
      <c r="C141" s="204" t="s">
        <v>564</v>
      </c>
      <c r="D141" s="205">
        <v>323453.26351000002</v>
      </c>
      <c r="E141" s="206">
        <v>88.31</v>
      </c>
      <c r="F141" s="206">
        <v>9.69</v>
      </c>
      <c r="G141" s="206">
        <v>0.27129999999999999</v>
      </c>
      <c r="H141" s="206">
        <v>0</v>
      </c>
      <c r="I141" s="206">
        <v>1.73</v>
      </c>
      <c r="J141" s="244">
        <v>1.2461211087933055</v>
      </c>
      <c r="K141" s="244">
        <v>0.13673325268041139</v>
      </c>
      <c r="L141" s="244">
        <v>3.8282488598757078E-3</v>
      </c>
      <c r="M141" s="244">
        <v>0</v>
      </c>
      <c r="N141" s="244">
        <v>2.4411612707648266E-2</v>
      </c>
      <c r="O141" s="276">
        <v>100.0013</v>
      </c>
      <c r="P141" s="319">
        <v>291581.730621</v>
      </c>
      <c r="Q141" s="1">
        <v>0.90146479728433881</v>
      </c>
      <c r="R141" s="313">
        <v>90.146479728433889</v>
      </c>
      <c r="S141" s="337">
        <v>1.8364797284338863</v>
      </c>
    </row>
    <row r="142" spans="1:19" x14ac:dyDescent="0.55000000000000004">
      <c r="A142" s="256">
        <v>54</v>
      </c>
      <c r="B142" s="240">
        <v>137</v>
      </c>
      <c r="C142" s="94" t="s">
        <v>525</v>
      </c>
      <c r="D142" s="95">
        <v>213187.14449400001</v>
      </c>
      <c r="E142" s="96">
        <v>86.26</v>
      </c>
      <c r="F142" s="96">
        <v>0.35</v>
      </c>
      <c r="G142" s="96">
        <v>8.9886999999999997</v>
      </c>
      <c r="H142" s="96">
        <v>0.1027</v>
      </c>
      <c r="I142" s="96">
        <v>4.3</v>
      </c>
      <c r="J142" s="244">
        <v>0.80224920811243661</v>
      </c>
      <c r="K142" s="244">
        <v>3.2551266269343006E-3</v>
      </c>
      <c r="L142" s="244">
        <v>8.3598162032926707E-2</v>
      </c>
      <c r="M142" s="244">
        <v>9.5514715596043624E-4</v>
      </c>
      <c r="N142" s="244">
        <v>3.9991555702335695E-2</v>
      </c>
      <c r="O142" s="276">
        <v>100.00139999999999</v>
      </c>
      <c r="P142" s="319">
        <v>188670.36943600001</v>
      </c>
      <c r="Q142" s="1">
        <v>0.88499881117977075</v>
      </c>
      <c r="R142" s="313">
        <v>88.499881117977068</v>
      </c>
      <c r="S142" s="337">
        <v>2.2398811179770632</v>
      </c>
    </row>
    <row r="143" spans="1:19" x14ac:dyDescent="0.55000000000000004">
      <c r="A143" s="256">
        <v>264</v>
      </c>
      <c r="B143" s="245">
        <v>138</v>
      </c>
      <c r="C143" s="204" t="s">
        <v>575</v>
      </c>
      <c r="D143" s="205">
        <v>275105.24923800002</v>
      </c>
      <c r="E143" s="206">
        <v>85.28</v>
      </c>
      <c r="F143" s="206">
        <v>0.06</v>
      </c>
      <c r="G143" s="206">
        <v>13.1907</v>
      </c>
      <c r="H143" s="206">
        <v>0</v>
      </c>
      <c r="I143" s="206">
        <v>1.47</v>
      </c>
      <c r="J143" s="244">
        <v>1.0234930538848213</v>
      </c>
      <c r="K143" s="244">
        <v>7.2009361202027766E-4</v>
      </c>
      <c r="L143" s="244">
        <v>0.15830898013459793</v>
      </c>
      <c r="M143" s="244">
        <v>0</v>
      </c>
      <c r="N143" s="244">
        <v>1.7642293494496801E-2</v>
      </c>
      <c r="O143" s="276">
        <v>100.00069999999999</v>
      </c>
      <c r="P143" s="319">
        <v>235674.02684199999</v>
      </c>
      <c r="Q143" s="1">
        <v>0.85666859318308697</v>
      </c>
      <c r="R143" s="313">
        <v>85.666859318308695</v>
      </c>
      <c r="S143" s="337">
        <v>0.38685931830869436</v>
      </c>
    </row>
    <row r="144" spans="1:19" x14ac:dyDescent="0.55000000000000004">
      <c r="A144" s="256">
        <v>46</v>
      </c>
      <c r="B144" s="240">
        <v>139</v>
      </c>
      <c r="C144" s="94" t="s">
        <v>526</v>
      </c>
      <c r="D144" s="95">
        <v>137485.213655</v>
      </c>
      <c r="E144" s="96">
        <v>84.094474099758685</v>
      </c>
      <c r="F144" s="96">
        <v>0</v>
      </c>
      <c r="G144" s="96">
        <v>13.230928640994893</v>
      </c>
      <c r="H144" s="96">
        <v>0.11881944534614468</v>
      </c>
      <c r="I144" s="96">
        <v>2.5557778139002783</v>
      </c>
      <c r="J144" s="244">
        <v>0.50438513947383057</v>
      </c>
      <c r="K144" s="244">
        <v>0</v>
      </c>
      <c r="L144" s="244">
        <v>7.9356983433179692E-2</v>
      </c>
      <c r="M144" s="244">
        <v>7.1265993580058962E-4</v>
      </c>
      <c r="N144" s="244">
        <v>1.532914454758345E-2</v>
      </c>
      <c r="O144" s="276">
        <v>100</v>
      </c>
      <c r="P144" s="319">
        <v>115158.898195</v>
      </c>
      <c r="Q144" s="1">
        <v>0.83760933364059953</v>
      </c>
      <c r="R144" s="313">
        <v>83.760933364059952</v>
      </c>
      <c r="S144" s="337">
        <v>-0.33354073569873322</v>
      </c>
    </row>
    <row r="145" spans="1:19" x14ac:dyDescent="0.55000000000000004">
      <c r="A145" s="256">
        <v>168</v>
      </c>
      <c r="B145" s="245">
        <v>140</v>
      </c>
      <c r="C145" s="204" t="s">
        <v>557</v>
      </c>
      <c r="D145" s="205">
        <v>181610.181507</v>
      </c>
      <c r="E145" s="206">
        <v>83.849655099148592</v>
      </c>
      <c r="F145" s="206">
        <v>0</v>
      </c>
      <c r="G145" s="206">
        <v>8.6326158743792156</v>
      </c>
      <c r="H145" s="206">
        <v>5.1443749485350233E-4</v>
      </c>
      <c r="I145" s="206">
        <v>7.5172145889773461</v>
      </c>
      <c r="J145" s="244">
        <v>0.66432455266814561</v>
      </c>
      <c r="K145" s="244">
        <v>0</v>
      </c>
      <c r="L145" s="244">
        <v>6.8394541066646997E-2</v>
      </c>
      <c r="M145" s="244">
        <v>4.0757884840452317E-6</v>
      </c>
      <c r="N145" s="244">
        <v>5.955743304164815E-2</v>
      </c>
      <c r="O145" s="276">
        <v>100</v>
      </c>
      <c r="P145" s="319">
        <v>151583.38966799999</v>
      </c>
      <c r="Q145" s="1">
        <v>0.83466349964612163</v>
      </c>
      <c r="R145" s="313">
        <v>83.466349964612164</v>
      </c>
      <c r="S145" s="337">
        <v>-0.38330513453642823</v>
      </c>
    </row>
    <row r="146" spans="1:19" x14ac:dyDescent="0.55000000000000004">
      <c r="A146" s="256">
        <v>20</v>
      </c>
      <c r="B146" s="240">
        <v>141</v>
      </c>
      <c r="C146" s="94" t="s">
        <v>513</v>
      </c>
      <c r="D146" s="95">
        <v>1499736.323478</v>
      </c>
      <c r="E146" s="96">
        <v>83.84</v>
      </c>
      <c r="F146" s="96">
        <v>13.23</v>
      </c>
      <c r="G146" s="96">
        <v>2.5491999999999999</v>
      </c>
      <c r="H146" s="96">
        <v>0</v>
      </c>
      <c r="I146" s="96">
        <v>0.38</v>
      </c>
      <c r="J146" s="244">
        <v>5.485358424851233</v>
      </c>
      <c r="K146" s="244">
        <v>0.86559269991390519</v>
      </c>
      <c r="L146" s="244">
        <v>0.16678525401515698</v>
      </c>
      <c r="M146" s="244">
        <v>0</v>
      </c>
      <c r="N146" s="244">
        <v>2.4862073013400147E-2</v>
      </c>
      <c r="O146" s="276">
        <v>99.999200000000002</v>
      </c>
      <c r="P146" s="319">
        <v>1269742.0997969999</v>
      </c>
      <c r="Q146" s="1">
        <v>0.84664355988416262</v>
      </c>
      <c r="R146" s="313">
        <v>84.664355988416261</v>
      </c>
      <c r="S146" s="337">
        <v>0.8243559884162579</v>
      </c>
    </row>
    <row r="147" spans="1:19" x14ac:dyDescent="0.55000000000000004">
      <c r="A147" s="256">
        <v>26</v>
      </c>
      <c r="B147" s="245">
        <v>142</v>
      </c>
      <c r="C147" s="204" t="s">
        <v>510</v>
      </c>
      <c r="D147" s="205">
        <v>299469.49306800001</v>
      </c>
      <c r="E147" s="206">
        <v>83.7461652688161</v>
      </c>
      <c r="F147" s="206">
        <v>1.6548336800201617</v>
      </c>
      <c r="G147" s="206">
        <v>12.65098705745624</v>
      </c>
      <c r="H147" s="206">
        <v>0</v>
      </c>
      <c r="I147" s="206">
        <v>1.9480139937075054</v>
      </c>
      <c r="J147" s="244">
        <v>1.0940983120792769</v>
      </c>
      <c r="K147" s="244">
        <v>2.1619506162106956E-2</v>
      </c>
      <c r="L147" s="244">
        <v>0.16527829711689104</v>
      </c>
      <c r="M147" s="244">
        <v>0</v>
      </c>
      <c r="N147" s="244">
        <v>2.5449748243168993E-2</v>
      </c>
      <c r="O147" s="276">
        <v>100</v>
      </c>
      <c r="P147" s="319">
        <v>249942.53483700001</v>
      </c>
      <c r="Q147" s="1">
        <v>0.83461768434705297</v>
      </c>
      <c r="R147" s="313">
        <v>83.461768434705291</v>
      </c>
      <c r="S147" s="337">
        <v>-0.28439683411080807</v>
      </c>
    </row>
    <row r="148" spans="1:19" x14ac:dyDescent="0.55000000000000004">
      <c r="A148" s="256">
        <v>9</v>
      </c>
      <c r="B148" s="240">
        <v>143</v>
      </c>
      <c r="C148" s="94" t="s">
        <v>531</v>
      </c>
      <c r="D148" s="95">
        <v>1864112.0931180001</v>
      </c>
      <c r="E148" s="96">
        <v>83.05</v>
      </c>
      <c r="F148" s="96">
        <v>10.87</v>
      </c>
      <c r="G148" s="96">
        <v>4.4458000000000002</v>
      </c>
      <c r="H148" s="96">
        <v>0</v>
      </c>
      <c r="I148" s="96">
        <v>1.63</v>
      </c>
      <c r="J148" s="244">
        <v>6.7538357003278007</v>
      </c>
      <c r="K148" s="244">
        <v>0.88397584662929796</v>
      </c>
      <c r="L148" s="244">
        <v>0.36154368159563322</v>
      </c>
      <c r="M148" s="244">
        <v>0</v>
      </c>
      <c r="N148" s="244">
        <v>0.13255571573190025</v>
      </c>
      <c r="O148" s="276">
        <v>99.995800000000003</v>
      </c>
      <c r="P148" s="319">
        <v>1637175.2160690001</v>
      </c>
      <c r="Q148" s="1">
        <v>0.87826006929153333</v>
      </c>
      <c r="R148" s="313">
        <v>87.826006929153337</v>
      </c>
      <c r="S148" s="337">
        <v>4.7760069291533398</v>
      </c>
    </row>
    <row r="149" spans="1:19" x14ac:dyDescent="0.55000000000000004">
      <c r="A149" s="256">
        <v>142</v>
      </c>
      <c r="B149" s="245">
        <v>144</v>
      </c>
      <c r="C149" s="204" t="s">
        <v>548</v>
      </c>
      <c r="D149" s="205">
        <v>242913.68054900001</v>
      </c>
      <c r="E149" s="206">
        <v>82.206570514755157</v>
      </c>
      <c r="F149" s="206">
        <v>0</v>
      </c>
      <c r="G149" s="206">
        <v>0</v>
      </c>
      <c r="H149" s="206">
        <v>0.10725500515261453</v>
      </c>
      <c r="I149" s="206">
        <v>17.68617448009223</v>
      </c>
      <c r="J149" s="244">
        <v>0.87115881565307451</v>
      </c>
      <c r="K149" s="244">
        <v>0</v>
      </c>
      <c r="L149" s="244">
        <v>0</v>
      </c>
      <c r="M149" s="244">
        <v>1.1366018881038876E-3</v>
      </c>
      <c r="N149" s="244">
        <v>0.18742378762468032</v>
      </c>
      <c r="O149" s="276">
        <v>100</v>
      </c>
      <c r="P149" s="319">
        <v>228026.490487</v>
      </c>
      <c r="Q149" s="1">
        <v>0.93871407312937649</v>
      </c>
      <c r="R149" s="313">
        <v>93.871407312937649</v>
      </c>
      <c r="S149" s="337">
        <v>11.664836798182492</v>
      </c>
    </row>
    <row r="150" spans="1:19" x14ac:dyDescent="0.55000000000000004">
      <c r="A150" s="256">
        <v>131</v>
      </c>
      <c r="B150" s="240">
        <v>145</v>
      </c>
      <c r="C150" s="94" t="s">
        <v>543</v>
      </c>
      <c r="D150" s="95">
        <v>13646.526279</v>
      </c>
      <c r="E150" s="96">
        <v>81.969462936538122</v>
      </c>
      <c r="F150" s="96">
        <v>5.1993350122021411</v>
      </c>
      <c r="G150" s="96">
        <v>6.1105663180671979</v>
      </c>
      <c r="H150" s="96">
        <v>3.773019638181621</v>
      </c>
      <c r="I150" s="96">
        <v>2.9476160950109129</v>
      </c>
      <c r="J150" s="244">
        <v>4.8799237511103169E-2</v>
      </c>
      <c r="K150" s="244">
        <v>3.0953427663260773E-3</v>
      </c>
      <c r="L150" s="244">
        <v>3.6378300698831213E-3</v>
      </c>
      <c r="M150" s="244">
        <v>2.2462082202518523E-3</v>
      </c>
      <c r="N150" s="244">
        <v>1.754817132611348E-3</v>
      </c>
      <c r="O150" s="276">
        <v>100</v>
      </c>
      <c r="P150" s="319">
        <v>12094.634</v>
      </c>
      <c r="Q150" s="1">
        <v>0.8862793177346433</v>
      </c>
      <c r="R150" s="313">
        <v>88.627931773464326</v>
      </c>
      <c r="S150" s="337">
        <v>6.6584688369262039</v>
      </c>
    </row>
    <row r="151" spans="1:19" x14ac:dyDescent="0.55000000000000004">
      <c r="A151" s="256">
        <v>12</v>
      </c>
      <c r="B151" s="245">
        <v>146</v>
      </c>
      <c r="C151" s="204" t="s">
        <v>535</v>
      </c>
      <c r="D151" s="205">
        <v>363973.77386999998</v>
      </c>
      <c r="E151" s="206">
        <v>81.823821650257969</v>
      </c>
      <c r="F151" s="206">
        <v>12.84593943125015</v>
      </c>
      <c r="G151" s="206">
        <v>4.1470703682624697</v>
      </c>
      <c r="H151" s="206">
        <v>2.7332197849210668E-3</v>
      </c>
      <c r="I151" s="206">
        <v>1.180435330444491</v>
      </c>
      <c r="J151" s="244">
        <v>1.2992379038560662</v>
      </c>
      <c r="K151" s="244">
        <v>0.2039739904970182</v>
      </c>
      <c r="L151" s="244">
        <v>6.5849173305973896E-2</v>
      </c>
      <c r="M151" s="244">
        <v>4.3399375298276345E-5</v>
      </c>
      <c r="N151" s="244">
        <v>1.8743518616372377E-2</v>
      </c>
      <c r="O151" s="276">
        <v>100</v>
      </c>
      <c r="P151" s="319">
        <v>299367.88143299997</v>
      </c>
      <c r="Q151" s="1">
        <v>0.82249849556447652</v>
      </c>
      <c r="R151" s="313">
        <v>82.249849556447657</v>
      </c>
      <c r="S151" s="337">
        <v>0.42602790618968811</v>
      </c>
    </row>
    <row r="152" spans="1:19" x14ac:dyDescent="0.55000000000000004">
      <c r="A152" s="256">
        <v>244</v>
      </c>
      <c r="B152" s="240">
        <v>147</v>
      </c>
      <c r="C152" s="94" t="s">
        <v>573</v>
      </c>
      <c r="D152" s="95">
        <v>41904.755899999996</v>
      </c>
      <c r="E152" s="96">
        <v>81.25</v>
      </c>
      <c r="F152" s="96">
        <v>0</v>
      </c>
      <c r="G152" s="96">
        <v>2.0000000000000001E-4</v>
      </c>
      <c r="H152" s="96">
        <v>12.1911</v>
      </c>
      <c r="I152" s="96">
        <v>6.56</v>
      </c>
      <c r="J152" s="244">
        <v>0.14853387649125596</v>
      </c>
      <c r="K152" s="244">
        <v>0</v>
      </c>
      <c r="L152" s="244">
        <v>3.6562184982463009E-7</v>
      </c>
      <c r="M152" s="244">
        <v>2.228666266698524E-2</v>
      </c>
      <c r="N152" s="244">
        <v>1.1992396674247865E-2</v>
      </c>
      <c r="O152" s="276">
        <v>100.00130000000001</v>
      </c>
      <c r="P152" s="319">
        <v>35438.303827999996</v>
      </c>
      <c r="Q152" s="1">
        <v>0.84568691707854571</v>
      </c>
      <c r="R152" s="313">
        <v>84.568691707854569</v>
      </c>
      <c r="S152" s="337">
        <v>3.318691707854569</v>
      </c>
    </row>
    <row r="153" spans="1:19" x14ac:dyDescent="0.55000000000000004">
      <c r="A153" s="256">
        <v>124</v>
      </c>
      <c r="B153" s="245">
        <v>148</v>
      </c>
      <c r="C153" s="204" t="s">
        <v>540</v>
      </c>
      <c r="D153" s="205">
        <v>1235776.400477</v>
      </c>
      <c r="E153" s="206">
        <v>80.707888761487951</v>
      </c>
      <c r="F153" s="206">
        <v>0</v>
      </c>
      <c r="G153" s="206">
        <v>15.593729081104883</v>
      </c>
      <c r="H153" s="206">
        <v>0</v>
      </c>
      <c r="I153" s="206">
        <v>3.6983821574071771</v>
      </c>
      <c r="J153" s="244">
        <v>4.3510564194339478</v>
      </c>
      <c r="K153" s="244">
        <v>0</v>
      </c>
      <c r="L153" s="244">
        <v>0.84067612302146344</v>
      </c>
      <c r="M153" s="244">
        <v>0</v>
      </c>
      <c r="N153" s="244">
        <v>0.19938409583556299</v>
      </c>
      <c r="O153" s="276">
        <v>100.00000000000001</v>
      </c>
      <c r="P153" s="319">
        <v>1034896.466163</v>
      </c>
      <c r="Q153" s="1">
        <v>0.83744637441169623</v>
      </c>
      <c r="R153" s="313">
        <v>83.74463744116963</v>
      </c>
      <c r="S153" s="337">
        <v>3.0367486796816792</v>
      </c>
    </row>
    <row r="154" spans="1:19" x14ac:dyDescent="0.55000000000000004">
      <c r="A154" s="256">
        <v>194</v>
      </c>
      <c r="B154" s="240">
        <v>149</v>
      </c>
      <c r="C154" s="94" t="s">
        <v>566</v>
      </c>
      <c r="D154" s="95">
        <v>128617.25698599999</v>
      </c>
      <c r="E154" s="96">
        <v>78.811668063867785</v>
      </c>
      <c r="F154" s="96">
        <v>0</v>
      </c>
      <c r="G154" s="96">
        <v>18.642399429025492</v>
      </c>
      <c r="H154" s="96">
        <v>4.9776099095794014E-4</v>
      </c>
      <c r="I154" s="96">
        <v>2.5454347461157618</v>
      </c>
      <c r="J154" s="244">
        <v>0.44221003470260506</v>
      </c>
      <c r="K154" s="244">
        <v>0</v>
      </c>
      <c r="L154" s="244">
        <v>0.1046019745676299</v>
      </c>
      <c r="M154" s="244">
        <v>2.7929228056274104E-6</v>
      </c>
      <c r="N154" s="244">
        <v>1.4282362181458778E-2</v>
      </c>
      <c r="O154" s="276">
        <v>99.999999999999986</v>
      </c>
      <c r="P154" s="319">
        <v>105889.668208</v>
      </c>
      <c r="Q154" s="1">
        <v>0.82329285112592709</v>
      </c>
      <c r="R154" s="313">
        <v>82.329285112592714</v>
      </c>
      <c r="S154" s="337">
        <v>3.5176170487249294</v>
      </c>
    </row>
    <row r="155" spans="1:19" x14ac:dyDescent="0.55000000000000004">
      <c r="A155" s="256">
        <v>133</v>
      </c>
      <c r="B155" s="245">
        <v>150</v>
      </c>
      <c r="C155" s="204" t="s">
        <v>544</v>
      </c>
      <c r="D155" s="205">
        <v>46147.505100000002</v>
      </c>
      <c r="E155" s="206">
        <v>78.33</v>
      </c>
      <c r="F155" s="206">
        <v>0</v>
      </c>
      <c r="G155" s="206">
        <v>20.639199999999999</v>
      </c>
      <c r="H155" s="206">
        <v>2.0299999999999999E-2</v>
      </c>
      <c r="I155" s="206">
        <v>1.01</v>
      </c>
      <c r="J155" s="244">
        <v>0.15769400519722354</v>
      </c>
      <c r="K155" s="244">
        <v>0</v>
      </c>
      <c r="L155" s="244">
        <v>4.1550850402994201E-2</v>
      </c>
      <c r="M155" s="244">
        <v>4.0867972749950692E-5</v>
      </c>
      <c r="N155" s="244">
        <v>2.0333326343571529E-3</v>
      </c>
      <c r="O155" s="276">
        <v>99.999500000000012</v>
      </c>
      <c r="P155" s="319">
        <v>40436.889913999999</v>
      </c>
      <c r="Q155" s="1">
        <v>0.87625300276525675</v>
      </c>
      <c r="R155" s="313">
        <v>87.625300276525678</v>
      </c>
      <c r="S155" s="337">
        <v>9.2953002765256798</v>
      </c>
    </row>
    <row r="156" spans="1:19" x14ac:dyDescent="0.55000000000000004">
      <c r="A156" s="256">
        <v>64</v>
      </c>
      <c r="B156" s="240">
        <v>151</v>
      </c>
      <c r="C156" s="94" t="s">
        <v>533</v>
      </c>
      <c r="D156" s="95">
        <v>85275.903235000005</v>
      </c>
      <c r="E156" s="96">
        <v>78</v>
      </c>
      <c r="F156" s="96">
        <v>1</v>
      </c>
      <c r="G156" s="96">
        <v>21</v>
      </c>
      <c r="H156" s="96">
        <v>0</v>
      </c>
      <c r="I156" s="96">
        <v>0</v>
      </c>
      <c r="J156" s="244">
        <v>0.29017484527660198</v>
      </c>
      <c r="K156" s="244">
        <v>3.7201903240590001E-3</v>
      </c>
      <c r="L156" s="244">
        <v>7.8123996805239002E-2</v>
      </c>
      <c r="M156" s="244">
        <v>0</v>
      </c>
      <c r="N156" s="244">
        <v>0</v>
      </c>
      <c r="O156" s="276">
        <v>100</v>
      </c>
      <c r="P156" s="319">
        <v>67413.451195000001</v>
      </c>
      <c r="Q156" s="1">
        <v>0.79053341726823634</v>
      </c>
      <c r="R156" s="313">
        <v>79.053341726823632</v>
      </c>
      <c r="S156" s="337">
        <v>1.053341726823632</v>
      </c>
    </row>
    <row r="157" spans="1:19" x14ac:dyDescent="0.55000000000000004">
      <c r="A157" s="256">
        <v>126</v>
      </c>
      <c r="B157" s="245">
        <v>152</v>
      </c>
      <c r="C157" s="204" t="s">
        <v>541</v>
      </c>
      <c r="D157" s="205">
        <v>369642.95225999999</v>
      </c>
      <c r="E157" s="206">
        <v>76.099999999999994</v>
      </c>
      <c r="F157" s="206">
        <v>19.079999999999998</v>
      </c>
      <c r="G157" s="206">
        <v>4.0972</v>
      </c>
      <c r="H157" s="206">
        <v>0</v>
      </c>
      <c r="I157" s="206">
        <v>0.72</v>
      </c>
      <c r="J157" s="244">
        <v>1.2271733567684771</v>
      </c>
      <c r="K157" s="244">
        <v>0.30768025817532907</v>
      </c>
      <c r="L157" s="244">
        <v>6.607062650922213E-2</v>
      </c>
      <c r="M157" s="244">
        <v>0</v>
      </c>
      <c r="N157" s="244">
        <v>1.1610575780201098E-2</v>
      </c>
      <c r="O157" s="276">
        <v>99.997199999999992</v>
      </c>
      <c r="P157" s="319">
        <v>285615.90818500001</v>
      </c>
      <c r="Q157" s="1">
        <v>0.7726805189676742</v>
      </c>
      <c r="R157" s="313">
        <v>77.268051896767417</v>
      </c>
      <c r="S157" s="337">
        <v>1.1680518967674232</v>
      </c>
    </row>
    <row r="158" spans="1:19" x14ac:dyDescent="0.55000000000000004">
      <c r="A158" s="256">
        <v>185</v>
      </c>
      <c r="B158" s="240">
        <v>153</v>
      </c>
      <c r="C158" s="94" t="s">
        <v>565</v>
      </c>
      <c r="D158" s="95">
        <v>133662.53419199999</v>
      </c>
      <c r="E158" s="96">
        <v>76.069999999999993</v>
      </c>
      <c r="F158" s="96">
        <v>14.41</v>
      </c>
      <c r="G158" s="96">
        <v>3.8862000000000001</v>
      </c>
      <c r="H158" s="96">
        <v>6.9999999999999999E-4</v>
      </c>
      <c r="I158" s="96">
        <v>5.63</v>
      </c>
      <c r="J158" s="244">
        <v>0.44356976725382757</v>
      </c>
      <c r="K158" s="244">
        <v>8.4025770292200028E-2</v>
      </c>
      <c r="L158" s="244">
        <v>2.2660718147782633E-2</v>
      </c>
      <c r="M158" s="244">
        <v>4.0817515062137417E-6</v>
      </c>
      <c r="N158" s="244">
        <v>3.2828944257119096E-2</v>
      </c>
      <c r="O158" s="276">
        <v>99.996899999999982</v>
      </c>
      <c r="P158" s="319">
        <v>102577.525784</v>
      </c>
      <c r="Q158" s="1">
        <v>0.76743663738001677</v>
      </c>
      <c r="R158" s="313">
        <v>76.743663738001672</v>
      </c>
      <c r="S158" s="337">
        <v>0.67366373800167878</v>
      </c>
    </row>
    <row r="159" spans="1:19" x14ac:dyDescent="0.55000000000000004">
      <c r="A159" s="256">
        <v>226</v>
      </c>
      <c r="B159" s="245">
        <v>154</v>
      </c>
      <c r="C159" s="204" t="s">
        <v>569</v>
      </c>
      <c r="D159" s="205">
        <v>324110.23677199997</v>
      </c>
      <c r="E159" s="206">
        <v>75.957736613180501</v>
      </c>
      <c r="F159" s="206">
        <v>0.84216801925183926</v>
      </c>
      <c r="G159" s="206">
        <v>15.622877961258688</v>
      </c>
      <c r="H159" s="206">
        <v>0</v>
      </c>
      <c r="I159" s="206">
        <v>7.5772174063089643</v>
      </c>
      <c r="J159" s="244">
        <v>1.0739983001836499</v>
      </c>
      <c r="K159" s="244">
        <v>1.1907766890839087E-2</v>
      </c>
      <c r="L159" s="244">
        <v>0.2208984248677163</v>
      </c>
      <c r="M159" s="244">
        <v>0</v>
      </c>
      <c r="N159" s="244">
        <v>0.10713745534494595</v>
      </c>
      <c r="O159" s="276">
        <v>100</v>
      </c>
      <c r="P159" s="319">
        <v>253062.39749599999</v>
      </c>
      <c r="Q159" s="1">
        <v>0.78079112840246512</v>
      </c>
      <c r="R159" s="313">
        <v>78.079112840246509</v>
      </c>
      <c r="S159" s="337">
        <v>2.1213762270660084</v>
      </c>
    </row>
    <row r="160" spans="1:19" x14ac:dyDescent="0.55000000000000004">
      <c r="A160" s="256">
        <v>61</v>
      </c>
      <c r="B160" s="240">
        <v>155</v>
      </c>
      <c r="C160" s="94" t="s">
        <v>527</v>
      </c>
      <c r="D160" s="95">
        <v>95459.149558000005</v>
      </c>
      <c r="E160" s="96">
        <v>75.714123075064151</v>
      </c>
      <c r="F160" s="96">
        <v>21.818490438021762</v>
      </c>
      <c r="G160" s="96">
        <v>1.5853113257592759</v>
      </c>
      <c r="H160" s="96">
        <v>7.1757259524979425E-2</v>
      </c>
      <c r="I160" s="96">
        <v>0.8103179016298262</v>
      </c>
      <c r="J160" s="244">
        <v>0.31530676471124153</v>
      </c>
      <c r="K160" s="244">
        <v>9.0861748792564645E-2</v>
      </c>
      <c r="L160" s="244">
        <v>6.601930589484317E-3</v>
      </c>
      <c r="M160" s="244">
        <v>2.9882865212524303E-4</v>
      </c>
      <c r="N160" s="244">
        <v>3.3745185914284075E-3</v>
      </c>
      <c r="O160" s="276">
        <v>100.00000000000001</v>
      </c>
      <c r="P160" s="319">
        <v>72622.001501000006</v>
      </c>
      <c r="Q160" s="1">
        <v>0.76076522614393938</v>
      </c>
      <c r="R160" s="313">
        <v>76.076522614393937</v>
      </c>
      <c r="S160" s="337">
        <v>0.36239953932978608</v>
      </c>
    </row>
    <row r="161" spans="1:19" x14ac:dyDescent="0.55000000000000004">
      <c r="A161" s="256">
        <v>169</v>
      </c>
      <c r="B161" s="245">
        <v>156</v>
      </c>
      <c r="C161" s="204" t="s">
        <v>558</v>
      </c>
      <c r="D161" s="205">
        <v>285357.61719000002</v>
      </c>
      <c r="E161" s="206">
        <v>75.45231111270445</v>
      </c>
      <c r="F161" s="206">
        <v>0</v>
      </c>
      <c r="G161" s="206">
        <v>20.159134667522473</v>
      </c>
      <c r="H161" s="206">
        <v>5.814472330988614E-2</v>
      </c>
      <c r="I161" s="206">
        <v>4.3304094964631927</v>
      </c>
      <c r="J161" s="244">
        <v>0.9392924844126499</v>
      </c>
      <c r="K161" s="244">
        <v>0</v>
      </c>
      <c r="L161" s="244">
        <v>0.25095750423313523</v>
      </c>
      <c r="M161" s="244">
        <v>7.2383338307092839E-4</v>
      </c>
      <c r="N161" s="244">
        <v>5.3908502396716733E-2</v>
      </c>
      <c r="O161" s="276">
        <v>99.999999999999986</v>
      </c>
      <c r="P161" s="319">
        <v>219010.29334500001</v>
      </c>
      <c r="Q161" s="1">
        <v>0.76749412019086249</v>
      </c>
      <c r="R161" s="313">
        <v>76.74941201908625</v>
      </c>
      <c r="S161" s="337">
        <v>1.2971009063818002</v>
      </c>
    </row>
    <row r="162" spans="1:19" x14ac:dyDescent="0.55000000000000004">
      <c r="A162" s="256">
        <v>174</v>
      </c>
      <c r="B162" s="240">
        <v>157</v>
      </c>
      <c r="C162" s="94" t="s">
        <v>560</v>
      </c>
      <c r="D162" s="95">
        <v>642148.21921500005</v>
      </c>
      <c r="E162" s="96">
        <v>74.655824830971383</v>
      </c>
      <c r="F162" s="96">
        <v>2.7743624000700571</v>
      </c>
      <c r="G162" s="96">
        <v>18.272494942987809</v>
      </c>
      <c r="H162" s="96">
        <v>0</v>
      </c>
      <c r="I162" s="96">
        <v>4.2973178259707474</v>
      </c>
      <c r="J162" s="244">
        <v>2.0914034079409514</v>
      </c>
      <c r="K162" s="244">
        <v>7.7720807338299391E-2</v>
      </c>
      <c r="L162" s="244">
        <v>0.51188448164455524</v>
      </c>
      <c r="M162" s="244">
        <v>0</v>
      </c>
      <c r="N162" s="244">
        <v>0.12038478131598028</v>
      </c>
      <c r="O162" s="276">
        <v>100</v>
      </c>
      <c r="P162" s="319">
        <v>485633.28334999998</v>
      </c>
      <c r="Q162" s="1">
        <v>0.75626353670133484</v>
      </c>
      <c r="R162" s="313">
        <v>75.626353670133483</v>
      </c>
      <c r="S162" s="337">
        <v>0.97052883916209964</v>
      </c>
    </row>
    <row r="163" spans="1:19" x14ac:dyDescent="0.55000000000000004">
      <c r="A163" s="256">
        <v>137</v>
      </c>
      <c r="B163" s="245">
        <v>158</v>
      </c>
      <c r="C163" s="204" t="s">
        <v>545</v>
      </c>
      <c r="D163" s="205">
        <v>8056.3969619999998</v>
      </c>
      <c r="E163" s="206">
        <v>74.088985466506045</v>
      </c>
      <c r="F163" s="206">
        <v>0</v>
      </c>
      <c r="G163" s="206">
        <v>22.001583570105794</v>
      </c>
      <c r="H163" s="206">
        <v>0.29505245045618667</v>
      </c>
      <c r="I163" s="206">
        <v>3.6143785129319714</v>
      </c>
      <c r="J163" s="244">
        <v>2.603954165692934E-2</v>
      </c>
      <c r="K163" s="244">
        <v>0</v>
      </c>
      <c r="L163" s="244">
        <v>7.7327439198257367E-3</v>
      </c>
      <c r="M163" s="244">
        <v>1.0370003754615154E-4</v>
      </c>
      <c r="N163" s="244">
        <v>1.2703205376452407E-3</v>
      </c>
      <c r="O163" s="276">
        <v>100</v>
      </c>
      <c r="P163" s="319">
        <v>7533.1337210000002</v>
      </c>
      <c r="Q163" s="1">
        <v>0.9350499679362746</v>
      </c>
      <c r="R163" s="313">
        <v>93.504996793627456</v>
      </c>
      <c r="S163" s="337">
        <v>19.41601132712141</v>
      </c>
    </row>
    <row r="164" spans="1:19" x14ac:dyDescent="0.55000000000000004">
      <c r="A164" s="256">
        <v>43</v>
      </c>
      <c r="B164" s="240">
        <v>159</v>
      </c>
      <c r="C164" s="94" t="s">
        <v>524</v>
      </c>
      <c r="D164" s="95">
        <v>654203.60750799999</v>
      </c>
      <c r="E164" s="96">
        <v>72.209999999999994</v>
      </c>
      <c r="F164" s="96">
        <v>25.04</v>
      </c>
      <c r="G164" s="96">
        <v>1.4177999999999999</v>
      </c>
      <c r="H164" s="96">
        <v>0</v>
      </c>
      <c r="I164" s="96">
        <v>1.33</v>
      </c>
      <c r="J164" s="244">
        <v>2.0608629441949238</v>
      </c>
      <c r="K164" s="244">
        <v>0.71463797427836717</v>
      </c>
      <c r="L164" s="244">
        <v>4.0463806706544286E-2</v>
      </c>
      <c r="M164" s="244">
        <v>0</v>
      </c>
      <c r="N164" s="244">
        <v>3.7958007419737559E-2</v>
      </c>
      <c r="O164" s="276">
        <v>99.997799999999998</v>
      </c>
      <c r="P164" s="319">
        <v>478779.790492</v>
      </c>
      <c r="Q164" s="1">
        <v>0.73185134566251253</v>
      </c>
      <c r="R164" s="313">
        <v>73.18513456625125</v>
      </c>
      <c r="S164" s="337">
        <v>0.97513456625125627</v>
      </c>
    </row>
    <row r="165" spans="1:19" x14ac:dyDescent="0.55000000000000004">
      <c r="A165" s="256">
        <v>147</v>
      </c>
      <c r="B165" s="245">
        <v>160</v>
      </c>
      <c r="C165" s="204" t="s">
        <v>549</v>
      </c>
      <c r="D165" s="205">
        <v>328010.02700599999</v>
      </c>
      <c r="E165" s="206">
        <v>72.189690280023427</v>
      </c>
      <c r="F165" s="206">
        <v>0</v>
      </c>
      <c r="G165" s="206">
        <v>24.412756418246069</v>
      </c>
      <c r="H165" s="206">
        <v>0</v>
      </c>
      <c r="I165" s="206">
        <v>3.3975533017305</v>
      </c>
      <c r="J165" s="244">
        <v>1.0330019211938868</v>
      </c>
      <c r="K165" s="244">
        <v>0</v>
      </c>
      <c r="L165" s="244">
        <v>0.34933553785678323</v>
      </c>
      <c r="M165" s="244">
        <v>0</v>
      </c>
      <c r="N165" s="244">
        <v>4.8617455961262795E-2</v>
      </c>
      <c r="O165" s="276">
        <v>99.999999999999986</v>
      </c>
      <c r="P165" s="319">
        <v>236609.51105</v>
      </c>
      <c r="Q165" s="1">
        <v>0.72134840879627105</v>
      </c>
      <c r="R165" s="313">
        <v>72.134840879627106</v>
      </c>
      <c r="S165" s="337">
        <v>-5.4849400396321357E-2</v>
      </c>
    </row>
    <row r="166" spans="1:19" x14ac:dyDescent="0.55000000000000004">
      <c r="A166" s="256">
        <v>240</v>
      </c>
      <c r="B166" s="240">
        <v>161</v>
      </c>
      <c r="C166" s="94" t="s">
        <v>572</v>
      </c>
      <c r="D166" s="95">
        <v>103312.71614600001</v>
      </c>
      <c r="E166" s="96">
        <v>69.751366644187385</v>
      </c>
      <c r="F166" s="96">
        <v>6.1022712280881883</v>
      </c>
      <c r="G166" s="96">
        <v>22.282301058758975</v>
      </c>
      <c r="H166" s="96">
        <v>2.9391137347721221E-2</v>
      </c>
      <c r="I166" s="96">
        <v>1.8346699316177277</v>
      </c>
      <c r="J166" s="244">
        <v>0.31437306658091513</v>
      </c>
      <c r="K166" s="244">
        <v>2.7503256371571562E-2</v>
      </c>
      <c r="L166" s="244">
        <v>0.10042749914929412</v>
      </c>
      <c r="M166" s="244">
        <v>1.3246739702517306E-4</v>
      </c>
      <c r="N166" s="244">
        <v>8.268953574897835E-3</v>
      </c>
      <c r="O166" s="276">
        <v>99.999999999999986</v>
      </c>
      <c r="P166" s="319">
        <v>71205.823699</v>
      </c>
      <c r="Q166" s="1">
        <v>0.68922613164455948</v>
      </c>
      <c r="R166" s="313">
        <v>68.922613164455953</v>
      </c>
      <c r="S166" s="337">
        <v>-0.82875347973143221</v>
      </c>
    </row>
    <row r="167" spans="1:19" x14ac:dyDescent="0.55000000000000004">
      <c r="A167" s="256">
        <v>141</v>
      </c>
      <c r="B167" s="245">
        <v>162</v>
      </c>
      <c r="C167" s="204" t="s">
        <v>546</v>
      </c>
      <c r="D167" s="205">
        <v>323915.95236</v>
      </c>
      <c r="E167" s="206">
        <v>62.764785037351089</v>
      </c>
      <c r="F167" s="206">
        <v>31.498456526544423</v>
      </c>
      <c r="G167" s="206">
        <v>0</v>
      </c>
      <c r="H167" s="206">
        <v>5.1482610951391434E-3</v>
      </c>
      <c r="I167" s="206">
        <v>5.7316101750093456</v>
      </c>
      <c r="J167" s="244">
        <v>0.88692564679492525</v>
      </c>
      <c r="K167" s="244">
        <v>0.44510291736396723</v>
      </c>
      <c r="L167" s="244">
        <v>0</v>
      </c>
      <c r="M167" s="244">
        <v>7.2749787941728009E-5</v>
      </c>
      <c r="N167" s="244">
        <v>8.0993060975535242E-2</v>
      </c>
      <c r="O167" s="276">
        <v>100.00000000000001</v>
      </c>
      <c r="P167" s="319">
        <v>63691.200227000001</v>
      </c>
      <c r="Q167" s="1">
        <v>0.19662878522331509</v>
      </c>
      <c r="R167" s="313">
        <v>19.662878522331511</v>
      </c>
      <c r="S167" s="337">
        <v>-43.101906515019579</v>
      </c>
    </row>
    <row r="168" spans="1:19" x14ac:dyDescent="0.55000000000000004">
      <c r="A168" s="256">
        <v>239</v>
      </c>
      <c r="B168" s="240">
        <v>163</v>
      </c>
      <c r="C168" s="94" t="s">
        <v>570</v>
      </c>
      <c r="D168" s="95">
        <v>64420.634844</v>
      </c>
      <c r="E168" s="96">
        <v>57.8</v>
      </c>
      <c r="F168" s="96">
        <v>0</v>
      </c>
      <c r="G168" s="96">
        <v>0.53169999999999995</v>
      </c>
      <c r="H168" s="96">
        <v>0</v>
      </c>
      <c r="I168" s="96">
        <v>41.67</v>
      </c>
      <c r="J168" s="244">
        <v>0.16243950952350369</v>
      </c>
      <c r="K168" s="244">
        <v>0</v>
      </c>
      <c r="L168" s="244">
        <v>1.4942748652880086E-3</v>
      </c>
      <c r="M168" s="244">
        <v>0</v>
      </c>
      <c r="N168" s="244">
        <v>0.11710820695232524</v>
      </c>
      <c r="O168" s="276">
        <v>100.0017</v>
      </c>
      <c r="P168" s="319">
        <v>38863.536838</v>
      </c>
      <c r="Q168" s="1">
        <v>0.6032777685614451</v>
      </c>
      <c r="R168" s="313">
        <v>60.32777685614451</v>
      </c>
      <c r="S168" s="337">
        <v>2.5277768561445129</v>
      </c>
    </row>
    <row r="169" spans="1:19" x14ac:dyDescent="0.55000000000000004">
      <c r="A169" s="258"/>
      <c r="B169" s="147"/>
      <c r="C169" s="100" t="s">
        <v>202</v>
      </c>
      <c r="D169" s="101">
        <v>22922457.134386003</v>
      </c>
      <c r="E169" s="104">
        <v>88.268657499573294</v>
      </c>
      <c r="F169" s="104">
        <v>4.2543527604195894</v>
      </c>
      <c r="G169" s="104">
        <v>4.8472573615498815</v>
      </c>
      <c r="H169" s="104">
        <v>0.15406016603158645</v>
      </c>
      <c r="I169" s="104">
        <v>2.4750967581016341</v>
      </c>
      <c r="J169" s="254">
        <v>88.268657499573294</v>
      </c>
      <c r="K169" s="254">
        <v>4.2543527604195894</v>
      </c>
      <c r="L169" s="254">
        <v>4.8472573615498815</v>
      </c>
      <c r="M169" s="254">
        <v>0.15406016603158645</v>
      </c>
      <c r="N169" s="254">
        <v>2.4750967581016341</v>
      </c>
      <c r="O169" s="276">
        <v>99.999424545675978</v>
      </c>
      <c r="P169" s="319"/>
      <c r="Q169" s="1">
        <v>0</v>
      </c>
      <c r="R169" s="313">
        <v>0</v>
      </c>
      <c r="S169" s="337">
        <v>-88.268657499573294</v>
      </c>
    </row>
    <row r="170" spans="1:19" ht="21.75" x14ac:dyDescent="0.55000000000000004">
      <c r="A170" s="258"/>
      <c r="B170" s="410" t="s">
        <v>58</v>
      </c>
      <c r="C170" s="410"/>
      <c r="D170" s="97">
        <v>1508002943.5904303</v>
      </c>
      <c r="E170" s="98">
        <v>10.829986849946327</v>
      </c>
      <c r="F170" s="98">
        <v>30.555469717687171</v>
      </c>
      <c r="G170" s="98">
        <v>56.862833427528756</v>
      </c>
      <c r="H170" s="99">
        <v>1.7143062906684704E-2</v>
      </c>
      <c r="I170" s="104">
        <v>1.7346122821840757</v>
      </c>
      <c r="J170" s="254">
        <v>10.829986849946327</v>
      </c>
      <c r="K170" s="254">
        <v>30.555469717687171</v>
      </c>
      <c r="L170" s="254">
        <v>56.862833427528756</v>
      </c>
      <c r="M170" s="254">
        <v>1.7143062906684704E-2</v>
      </c>
      <c r="N170" s="254">
        <v>1.7346122821840757</v>
      </c>
      <c r="O170" s="276">
        <v>100.00004534025301</v>
      </c>
      <c r="P170" s="319"/>
      <c r="Q170" s="1">
        <v>0</v>
      </c>
      <c r="R170" s="313">
        <v>0</v>
      </c>
      <c r="S170" s="337">
        <v>-10.829986849946327</v>
      </c>
    </row>
    <row r="171" spans="1:19" s="314" customFormat="1" ht="21" x14ac:dyDescent="0.55000000000000004">
      <c r="A171" s="259"/>
      <c r="B171" s="63"/>
      <c r="C171" s="411" t="s">
        <v>59</v>
      </c>
      <c r="D171" s="411"/>
      <c r="E171" s="411"/>
      <c r="F171" s="411"/>
      <c r="G171" s="411"/>
      <c r="H171" s="411"/>
      <c r="I171" s="411"/>
      <c r="J171" s="92"/>
      <c r="K171" s="92"/>
      <c r="L171" s="92"/>
      <c r="M171" s="92"/>
      <c r="N171" s="92"/>
      <c r="O171" s="277"/>
      <c r="P171" s="319"/>
      <c r="Q171" s="1" t="e">
        <v>#DIV/0!</v>
      </c>
      <c r="R171" s="313" t="e">
        <v>#DIV/0!</v>
      </c>
      <c r="S171" s="337" t="e">
        <v>#DIV/0!</v>
      </c>
    </row>
    <row r="172" spans="1:19" s="314" customFormat="1" ht="42" customHeight="1" x14ac:dyDescent="0.55000000000000004">
      <c r="A172" s="259"/>
      <c r="B172" s="63"/>
      <c r="C172" s="409" t="s">
        <v>60</v>
      </c>
      <c r="D172" s="409"/>
      <c r="E172" s="409"/>
      <c r="F172" s="409"/>
      <c r="G172" s="409"/>
      <c r="H172" s="409"/>
      <c r="I172" s="409"/>
      <c r="J172" s="92"/>
      <c r="K172" s="92"/>
      <c r="L172" s="92"/>
      <c r="M172" s="92"/>
      <c r="N172" s="92"/>
      <c r="O172" s="277"/>
      <c r="P172" s="319"/>
      <c r="Q172" s="1" t="e">
        <v>#DIV/0!</v>
      </c>
      <c r="R172" s="313" t="e">
        <v>#DIV/0!</v>
      </c>
      <c r="S172" s="337" t="e">
        <v>#DIV/0!</v>
      </c>
    </row>
    <row r="174" spans="1:19" x14ac:dyDescent="0.55000000000000004">
      <c r="E174" s="47"/>
      <c r="F174" s="49"/>
      <c r="G174" s="49"/>
      <c r="H174" s="51"/>
      <c r="I174" s="51"/>
    </row>
  </sheetData>
  <sortState ref="A103:S169">
    <sortCondition descending="1" ref="E103:E169"/>
  </sortState>
  <mergeCells count="9">
    <mergeCell ref="C1:D1"/>
    <mergeCell ref="A2:A3"/>
    <mergeCell ref="B2:B3"/>
    <mergeCell ref="D2:D3"/>
    <mergeCell ref="C172:I172"/>
    <mergeCell ref="B170:C170"/>
    <mergeCell ref="C171:I171"/>
    <mergeCell ref="C2:C3"/>
    <mergeCell ref="E2:I2"/>
  </mergeCells>
  <printOptions horizontalCentered="1" verticalCentered="1"/>
  <pageMargins left="0.5" right="0.5" top="0" bottom="0" header="0" footer="0"/>
  <pageSetup paperSize="9" scale="60" fitToHeight="0" orientation="portrait" r:id="rId1"/>
  <rowBreaks count="2" manualBreakCount="2">
    <brk id="64" max="8" man="1"/>
    <brk id="121" max="8"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4"/>
  <sheetViews>
    <sheetView rightToLeft="1" view="pageBreakPreview" zoomScale="90" zoomScaleNormal="100" zoomScaleSheetLayoutView="90" workbookViewId="0">
      <pane ySplit="4" topLeftCell="A17" activePane="bottomLeft" state="frozen"/>
      <selection activeCell="B1" sqref="B1"/>
      <selection pane="bottomLeft" sqref="A1:XFD1048576"/>
    </sheetView>
  </sheetViews>
  <sheetFormatPr defaultColWidth="9.140625" defaultRowHeight="15.75" x14ac:dyDescent="0.4"/>
  <cols>
    <col min="1" max="1" width="3.5703125" style="332" hidden="1" customWidth="1"/>
    <col min="2" max="2" width="4" style="14" bestFit="1" customWidth="1"/>
    <col min="3" max="3" width="26" style="68" bestFit="1" customWidth="1"/>
    <col min="4" max="4" width="10.5703125" style="15" bestFit="1" customWidth="1"/>
    <col min="5" max="5" width="10.42578125" style="15" bestFit="1" customWidth="1"/>
    <col min="6" max="6" width="12.28515625" style="25" customWidth="1"/>
    <col min="7" max="7" width="10.5703125" style="15" bestFit="1" customWidth="1"/>
    <col min="8" max="9" width="9.85546875" style="15" bestFit="1" customWidth="1"/>
    <col min="10" max="10" width="12.28515625" style="15" bestFit="1" customWidth="1"/>
    <col min="11" max="11" width="11.28515625" style="15" customWidth="1"/>
    <col min="12" max="12" width="14.42578125" style="68" customWidth="1"/>
    <col min="13" max="13" width="12.140625" style="68" bestFit="1" customWidth="1"/>
    <col min="14" max="14" width="13.5703125" style="68" bestFit="1" customWidth="1"/>
    <col min="15" max="15" width="11" style="68" bestFit="1" customWidth="1"/>
    <col min="16" max="16" width="11.5703125" style="68" bestFit="1" customWidth="1"/>
    <col min="17" max="17" width="12.28515625" style="68" bestFit="1" customWidth="1"/>
    <col min="18" max="16384" width="9.140625" style="13"/>
  </cols>
  <sheetData>
    <row r="1" spans="1:17" ht="21" x14ac:dyDescent="0.4">
      <c r="A1" s="328"/>
      <c r="B1" s="420" t="s">
        <v>253</v>
      </c>
      <c r="C1" s="420"/>
      <c r="D1" s="420"/>
      <c r="E1" s="420"/>
      <c r="F1" s="420"/>
      <c r="G1" s="420"/>
      <c r="H1" s="420"/>
      <c r="I1" s="420"/>
      <c r="J1" s="420"/>
      <c r="K1" s="179" t="s">
        <v>413</v>
      </c>
      <c r="L1" s="179" t="s">
        <v>331</v>
      </c>
      <c r="M1" s="178"/>
      <c r="N1" s="178"/>
      <c r="O1" s="178"/>
      <c r="P1" s="178"/>
      <c r="Q1" s="178"/>
    </row>
    <row r="2" spans="1:17" x14ac:dyDescent="0.4">
      <c r="A2" s="414" t="s">
        <v>167</v>
      </c>
      <c r="B2" s="418" t="s">
        <v>51</v>
      </c>
      <c r="C2" s="419" t="s">
        <v>61</v>
      </c>
      <c r="D2" s="419" t="s">
        <v>62</v>
      </c>
      <c r="E2" s="419"/>
      <c r="F2" s="419"/>
      <c r="G2" s="419"/>
      <c r="H2" s="419"/>
      <c r="I2" s="419"/>
      <c r="J2" s="419"/>
      <c r="K2" s="419"/>
      <c r="L2" s="419" t="s">
        <v>63</v>
      </c>
      <c r="M2" s="419"/>
      <c r="N2" s="419"/>
      <c r="O2" s="419"/>
      <c r="P2" s="419"/>
      <c r="Q2" s="419"/>
    </row>
    <row r="3" spans="1:17" x14ac:dyDescent="0.4">
      <c r="A3" s="414"/>
      <c r="B3" s="418"/>
      <c r="C3" s="419"/>
      <c r="D3" s="421" t="s">
        <v>264</v>
      </c>
      <c r="E3" s="421"/>
      <c r="F3" s="421"/>
      <c r="G3" s="186" t="s">
        <v>413</v>
      </c>
      <c r="H3" s="421" t="s">
        <v>263</v>
      </c>
      <c r="I3" s="421"/>
      <c r="J3" s="176" t="s">
        <v>413</v>
      </c>
      <c r="K3" s="185"/>
      <c r="L3" s="421" t="s">
        <v>264</v>
      </c>
      <c r="M3" s="421"/>
      <c r="N3" s="186" t="s">
        <v>413</v>
      </c>
      <c r="O3" s="174" t="s">
        <v>263</v>
      </c>
      <c r="P3" s="176" t="s">
        <v>413</v>
      </c>
      <c r="Q3" s="177"/>
    </row>
    <row r="4" spans="1:17" s="233" customFormat="1" ht="31.5" x14ac:dyDescent="0.4">
      <c r="A4" s="414"/>
      <c r="B4" s="418"/>
      <c r="C4" s="419"/>
      <c r="D4" s="175" t="s">
        <v>64</v>
      </c>
      <c r="E4" s="232" t="s">
        <v>65</v>
      </c>
      <c r="F4" s="368" t="s">
        <v>66</v>
      </c>
      <c r="G4" s="232" t="s">
        <v>67</v>
      </c>
      <c r="H4" s="232" t="s">
        <v>68</v>
      </c>
      <c r="I4" s="232" t="s">
        <v>65</v>
      </c>
      <c r="J4" s="157" t="s">
        <v>66</v>
      </c>
      <c r="K4" s="232" t="s">
        <v>67</v>
      </c>
      <c r="L4" s="232" t="s">
        <v>69</v>
      </c>
      <c r="M4" s="232" t="s">
        <v>70</v>
      </c>
      <c r="N4" s="157" t="s">
        <v>66</v>
      </c>
      <c r="O4" s="232" t="s">
        <v>69</v>
      </c>
      <c r="P4" s="232" t="s">
        <v>70</v>
      </c>
      <c r="Q4" s="157" t="s">
        <v>66</v>
      </c>
    </row>
    <row r="5" spans="1:17" s="233" customFormat="1" x14ac:dyDescent="0.4">
      <c r="A5" s="329">
        <v>104</v>
      </c>
      <c r="B5" s="130">
        <v>1</v>
      </c>
      <c r="C5" s="131" t="s">
        <v>426</v>
      </c>
      <c r="D5" s="188">
        <v>27357125.490228999</v>
      </c>
      <c r="E5" s="188">
        <v>27087593.428187001</v>
      </c>
      <c r="F5" s="369">
        <v>269532.06204199791</v>
      </c>
      <c r="G5" s="132">
        <v>54444718.918416001</v>
      </c>
      <c r="H5" s="132">
        <v>26724.481508000001</v>
      </c>
      <c r="I5" s="132">
        <v>3455552.2436290001</v>
      </c>
      <c r="J5" s="132">
        <v>-3428827.7621210003</v>
      </c>
      <c r="K5" s="132">
        <v>3482276.725137</v>
      </c>
      <c r="L5" s="133">
        <v>405212854</v>
      </c>
      <c r="M5" s="133">
        <v>440969033</v>
      </c>
      <c r="N5" s="133">
        <v>-35756179</v>
      </c>
      <c r="O5" s="133">
        <v>28166048</v>
      </c>
      <c r="P5" s="133">
        <v>40159440</v>
      </c>
      <c r="Q5" s="133">
        <v>-11993392</v>
      </c>
    </row>
    <row r="6" spans="1:17" s="233" customFormat="1" x14ac:dyDescent="0.4">
      <c r="A6" s="329">
        <v>123</v>
      </c>
      <c r="B6" s="207">
        <v>2</v>
      </c>
      <c r="C6" s="72" t="s">
        <v>437</v>
      </c>
      <c r="D6" s="208">
        <v>6730127.1680739997</v>
      </c>
      <c r="E6" s="208">
        <v>1762445.9703939999</v>
      </c>
      <c r="F6" s="22">
        <v>4967681.1976800002</v>
      </c>
      <c r="G6" s="22">
        <v>8492573.1384679992</v>
      </c>
      <c r="H6" s="22">
        <v>333703.89034699998</v>
      </c>
      <c r="I6" s="22">
        <v>865601.99258600001</v>
      </c>
      <c r="J6" s="22">
        <v>-531898.10223900003</v>
      </c>
      <c r="K6" s="22">
        <v>1199305.8829330001</v>
      </c>
      <c r="L6" s="67">
        <v>145496042</v>
      </c>
      <c r="M6" s="67">
        <v>198960743</v>
      </c>
      <c r="N6" s="67">
        <v>-53464701</v>
      </c>
      <c r="O6" s="67">
        <v>10768745</v>
      </c>
      <c r="P6" s="67">
        <v>15027537</v>
      </c>
      <c r="Q6" s="67">
        <v>-4258792</v>
      </c>
    </row>
    <row r="7" spans="1:17" s="233" customFormat="1" x14ac:dyDescent="0.4">
      <c r="A7" s="329">
        <v>5</v>
      </c>
      <c r="B7" s="130">
        <v>3</v>
      </c>
      <c r="C7" s="131" t="s">
        <v>419</v>
      </c>
      <c r="D7" s="188">
        <v>6500106.0626189997</v>
      </c>
      <c r="E7" s="188">
        <v>5899998.8483300004</v>
      </c>
      <c r="F7" s="369">
        <v>600107.21428899933</v>
      </c>
      <c r="G7" s="132">
        <v>12400104.910948999</v>
      </c>
      <c r="H7" s="132">
        <v>1292875.569534</v>
      </c>
      <c r="I7" s="132">
        <v>144496.55437100001</v>
      </c>
      <c r="J7" s="132">
        <v>1148379.015163</v>
      </c>
      <c r="K7" s="132">
        <v>1437372.123905</v>
      </c>
      <c r="L7" s="133">
        <v>104191346</v>
      </c>
      <c r="M7" s="133">
        <v>91458344</v>
      </c>
      <c r="N7" s="133">
        <v>12733002</v>
      </c>
      <c r="O7" s="133">
        <v>11120419</v>
      </c>
      <c r="P7" s="133">
        <v>12495845</v>
      </c>
      <c r="Q7" s="133">
        <v>-1375426</v>
      </c>
    </row>
    <row r="8" spans="1:17" s="233" customFormat="1" x14ac:dyDescent="0.4">
      <c r="A8" s="329">
        <v>130</v>
      </c>
      <c r="B8" s="207">
        <v>4</v>
      </c>
      <c r="C8" s="72" t="s">
        <v>438</v>
      </c>
      <c r="D8" s="208">
        <v>5421716.6074289996</v>
      </c>
      <c r="E8" s="208">
        <v>4910657.3082539998</v>
      </c>
      <c r="F8" s="22">
        <v>511059.29917499982</v>
      </c>
      <c r="G8" s="22">
        <v>10332373.915682999</v>
      </c>
      <c r="H8" s="22">
        <v>110788.99220399999</v>
      </c>
      <c r="I8" s="22">
        <v>616631.78629700001</v>
      </c>
      <c r="J8" s="22">
        <v>-505842.794093</v>
      </c>
      <c r="K8" s="22">
        <v>727420.77850100002</v>
      </c>
      <c r="L8" s="67">
        <v>87132675</v>
      </c>
      <c r="M8" s="67">
        <v>83841053</v>
      </c>
      <c r="N8" s="67">
        <v>3291622</v>
      </c>
      <c r="O8" s="67">
        <v>12929707</v>
      </c>
      <c r="P8" s="67">
        <v>7957943</v>
      </c>
      <c r="Q8" s="67">
        <v>4971764</v>
      </c>
    </row>
    <row r="9" spans="1:17" s="233" customFormat="1" x14ac:dyDescent="0.4">
      <c r="A9" s="329">
        <v>107</v>
      </c>
      <c r="B9" s="130">
        <v>5</v>
      </c>
      <c r="C9" s="131" t="s">
        <v>430</v>
      </c>
      <c r="D9" s="188">
        <v>4651181.0815970004</v>
      </c>
      <c r="E9" s="188">
        <v>543807.47970000003</v>
      </c>
      <c r="F9" s="369">
        <v>4107373.6018970003</v>
      </c>
      <c r="G9" s="132">
        <v>5194988.5612970004</v>
      </c>
      <c r="H9" s="132">
        <v>410510.854605</v>
      </c>
      <c r="I9" s="132">
        <v>109576.49353399999</v>
      </c>
      <c r="J9" s="132">
        <v>300934.36107099999</v>
      </c>
      <c r="K9" s="132">
        <v>520087.34813900001</v>
      </c>
      <c r="L9" s="133">
        <v>54422499</v>
      </c>
      <c r="M9" s="133">
        <v>67413534</v>
      </c>
      <c r="N9" s="133">
        <v>-12991035</v>
      </c>
      <c r="O9" s="133">
        <v>4893999</v>
      </c>
      <c r="P9" s="133">
        <v>7283136</v>
      </c>
      <c r="Q9" s="133">
        <v>-2389137</v>
      </c>
    </row>
    <row r="10" spans="1:17" s="233" customFormat="1" x14ac:dyDescent="0.4">
      <c r="A10" s="329">
        <v>183</v>
      </c>
      <c r="B10" s="207">
        <v>6</v>
      </c>
      <c r="C10" s="72" t="s">
        <v>449</v>
      </c>
      <c r="D10" s="208">
        <v>4444155.4019240001</v>
      </c>
      <c r="E10" s="208">
        <v>4737637.7778909998</v>
      </c>
      <c r="F10" s="22">
        <v>-293482.37596699968</v>
      </c>
      <c r="G10" s="22">
        <v>9181793.1798149999</v>
      </c>
      <c r="H10" s="22">
        <v>475898.32078399998</v>
      </c>
      <c r="I10" s="22">
        <v>820801.20144400001</v>
      </c>
      <c r="J10" s="22">
        <v>-344902.88066000002</v>
      </c>
      <c r="K10" s="22">
        <v>1296699.522228</v>
      </c>
      <c r="L10" s="67">
        <v>26974377.24597</v>
      </c>
      <c r="M10" s="67">
        <v>25537523.624116998</v>
      </c>
      <c r="N10" s="67">
        <v>1436853.6218530014</v>
      </c>
      <c r="O10" s="67">
        <v>2274020.7747129998</v>
      </c>
      <c r="P10" s="67">
        <v>3699341.6124499999</v>
      </c>
      <c r="Q10" s="67">
        <v>-1425320.8377370001</v>
      </c>
    </row>
    <row r="11" spans="1:17" s="233" customFormat="1" x14ac:dyDescent="0.4">
      <c r="A11" s="329">
        <v>16</v>
      </c>
      <c r="B11" s="130">
        <v>7</v>
      </c>
      <c r="C11" s="131" t="s">
        <v>424</v>
      </c>
      <c r="D11" s="188">
        <v>4267941.6842449997</v>
      </c>
      <c r="E11" s="188">
        <v>5920723.2013849998</v>
      </c>
      <c r="F11" s="369">
        <v>-1652781.5171400001</v>
      </c>
      <c r="G11" s="132">
        <v>10188664.88563</v>
      </c>
      <c r="H11" s="132">
        <v>442645.58153199998</v>
      </c>
      <c r="I11" s="132">
        <v>757788.27838100004</v>
      </c>
      <c r="J11" s="132">
        <v>-315142.69684900006</v>
      </c>
      <c r="K11" s="132">
        <v>1200433.8599129999</v>
      </c>
      <c r="L11" s="133">
        <v>10656868</v>
      </c>
      <c r="M11" s="133">
        <v>13236830</v>
      </c>
      <c r="N11" s="133">
        <v>-2579962</v>
      </c>
      <c r="O11" s="133">
        <v>1011133</v>
      </c>
      <c r="P11" s="133">
        <v>2054909</v>
      </c>
      <c r="Q11" s="133">
        <v>-1043776</v>
      </c>
    </row>
    <row r="12" spans="1:17" s="233" customFormat="1" x14ac:dyDescent="0.4">
      <c r="A12" s="329">
        <v>132</v>
      </c>
      <c r="B12" s="207">
        <v>8</v>
      </c>
      <c r="C12" s="72" t="s">
        <v>439</v>
      </c>
      <c r="D12" s="208">
        <v>3618490.4620949998</v>
      </c>
      <c r="E12" s="208">
        <v>1069202.800786</v>
      </c>
      <c r="F12" s="22">
        <v>2549287.6613090001</v>
      </c>
      <c r="G12" s="22">
        <v>4687693.2628809996</v>
      </c>
      <c r="H12" s="22">
        <v>580986.75627400004</v>
      </c>
      <c r="I12" s="22">
        <v>336417.70418599999</v>
      </c>
      <c r="J12" s="22">
        <v>244569.05208800005</v>
      </c>
      <c r="K12" s="22">
        <v>917404.46045999997</v>
      </c>
      <c r="L12" s="67">
        <v>67788151</v>
      </c>
      <c r="M12" s="67">
        <v>45327759</v>
      </c>
      <c r="N12" s="67">
        <v>22460392</v>
      </c>
      <c r="O12" s="67">
        <v>8745080</v>
      </c>
      <c r="P12" s="67">
        <v>5633260</v>
      </c>
      <c r="Q12" s="67">
        <v>3111820</v>
      </c>
    </row>
    <row r="13" spans="1:17" s="233" customFormat="1" x14ac:dyDescent="0.4">
      <c r="A13" s="329">
        <v>208</v>
      </c>
      <c r="B13" s="130">
        <v>9</v>
      </c>
      <c r="C13" s="131" t="s">
        <v>457</v>
      </c>
      <c r="D13" s="188">
        <v>3202332.4024279998</v>
      </c>
      <c r="E13" s="188">
        <v>3672331.5777099999</v>
      </c>
      <c r="F13" s="369">
        <v>-469999.1752820001</v>
      </c>
      <c r="G13" s="132">
        <v>6874663.9801380001</v>
      </c>
      <c r="H13" s="132">
        <v>74864.398627999995</v>
      </c>
      <c r="I13" s="132">
        <v>324920.88184300001</v>
      </c>
      <c r="J13" s="132">
        <v>-250056.48321500001</v>
      </c>
      <c r="K13" s="132">
        <v>399785.28047100001</v>
      </c>
      <c r="L13" s="133">
        <v>19298259.623211998</v>
      </c>
      <c r="M13" s="133">
        <v>59690602.731371999</v>
      </c>
      <c r="N13" s="133">
        <v>-40392343.108160004</v>
      </c>
      <c r="O13" s="133">
        <v>0</v>
      </c>
      <c r="P13" s="133">
        <v>3487095.3420589999</v>
      </c>
      <c r="Q13" s="133">
        <v>-3487095.3420589999</v>
      </c>
    </row>
    <row r="14" spans="1:17" s="233" customFormat="1" x14ac:dyDescent="0.4">
      <c r="A14" s="329">
        <v>210</v>
      </c>
      <c r="B14" s="207">
        <v>10</v>
      </c>
      <c r="C14" s="72" t="s">
        <v>458</v>
      </c>
      <c r="D14" s="208">
        <v>2882238.5370780001</v>
      </c>
      <c r="E14" s="208">
        <v>3233679.7148099998</v>
      </c>
      <c r="F14" s="22">
        <v>-351441.17773199966</v>
      </c>
      <c r="G14" s="22">
        <v>6115918.2518879995</v>
      </c>
      <c r="H14" s="22">
        <v>237289.16013900001</v>
      </c>
      <c r="I14" s="22">
        <v>161755.48187700001</v>
      </c>
      <c r="J14" s="22">
        <v>75533.678262000001</v>
      </c>
      <c r="K14" s="22">
        <v>399044.642016</v>
      </c>
      <c r="L14" s="67">
        <v>56987669</v>
      </c>
      <c r="M14" s="67">
        <v>47939101</v>
      </c>
      <c r="N14" s="67">
        <v>9048568</v>
      </c>
      <c r="O14" s="67">
        <v>5621835</v>
      </c>
      <c r="P14" s="67">
        <v>6570274</v>
      </c>
      <c r="Q14" s="67">
        <v>-948439</v>
      </c>
    </row>
    <row r="15" spans="1:17" s="233" customFormat="1" x14ac:dyDescent="0.4">
      <c r="A15" s="329">
        <v>196</v>
      </c>
      <c r="B15" s="130">
        <v>11</v>
      </c>
      <c r="C15" s="131" t="s">
        <v>452</v>
      </c>
      <c r="D15" s="188">
        <v>2667477.348731</v>
      </c>
      <c r="E15" s="188">
        <v>3195847.1396070002</v>
      </c>
      <c r="F15" s="369">
        <v>-528369.79087600019</v>
      </c>
      <c r="G15" s="132">
        <v>5863324.4883380001</v>
      </c>
      <c r="H15" s="132">
        <v>192071.973042</v>
      </c>
      <c r="I15" s="132">
        <v>260215.13733200001</v>
      </c>
      <c r="J15" s="132">
        <v>-68143.164290000015</v>
      </c>
      <c r="K15" s="132">
        <v>452287.11037400004</v>
      </c>
      <c r="L15" s="133">
        <v>30684469.059114002</v>
      </c>
      <c r="M15" s="133">
        <v>29307787.540364001</v>
      </c>
      <c r="N15" s="133">
        <v>1376681.5187500007</v>
      </c>
      <c r="O15" s="133">
        <v>3876865.2953880001</v>
      </c>
      <c r="P15" s="133">
        <v>2390815.5758159999</v>
      </c>
      <c r="Q15" s="133">
        <v>1486049.7195720002</v>
      </c>
    </row>
    <row r="16" spans="1:17" s="233" customFormat="1" x14ac:dyDescent="0.4">
      <c r="A16" s="329">
        <v>214</v>
      </c>
      <c r="B16" s="207">
        <v>12</v>
      </c>
      <c r="C16" s="72" t="s">
        <v>459</v>
      </c>
      <c r="D16" s="208">
        <v>2642822.9075449998</v>
      </c>
      <c r="E16" s="208">
        <v>2377642.8438980002</v>
      </c>
      <c r="F16" s="22">
        <v>265180.06364699965</v>
      </c>
      <c r="G16" s="22">
        <v>5020465.7514430005</v>
      </c>
      <c r="H16" s="22">
        <v>168148.811074</v>
      </c>
      <c r="I16" s="22">
        <v>215531.65775899999</v>
      </c>
      <c r="J16" s="22">
        <v>-47382.846684999997</v>
      </c>
      <c r="K16" s="22">
        <v>383680.46883299999</v>
      </c>
      <c r="L16" s="67">
        <v>66561006.862796001</v>
      </c>
      <c r="M16" s="67">
        <v>57277427.745007001</v>
      </c>
      <c r="N16" s="67">
        <v>9283579.1177890003</v>
      </c>
      <c r="O16" s="67">
        <v>5329067.909341</v>
      </c>
      <c r="P16" s="67">
        <v>5376797.0072760005</v>
      </c>
      <c r="Q16" s="67">
        <v>-47729.097935000435</v>
      </c>
    </row>
    <row r="17" spans="1:17" s="233" customFormat="1" x14ac:dyDescent="0.4">
      <c r="A17" s="329">
        <v>113</v>
      </c>
      <c r="B17" s="130">
        <v>13</v>
      </c>
      <c r="C17" s="131" t="s">
        <v>432</v>
      </c>
      <c r="D17" s="188">
        <v>2622461.1501500001</v>
      </c>
      <c r="E17" s="188">
        <v>2867724.4770229999</v>
      </c>
      <c r="F17" s="369">
        <v>-245263.32687299978</v>
      </c>
      <c r="G17" s="132">
        <v>5490185.627173</v>
      </c>
      <c r="H17" s="132">
        <v>378897.36877300002</v>
      </c>
      <c r="I17" s="132">
        <v>52991.526493999998</v>
      </c>
      <c r="J17" s="132">
        <v>325905.84227900003</v>
      </c>
      <c r="K17" s="132">
        <v>431888.89526700001</v>
      </c>
      <c r="L17" s="133">
        <v>64144210</v>
      </c>
      <c r="M17" s="133">
        <v>54943841</v>
      </c>
      <c r="N17" s="133">
        <v>9200369</v>
      </c>
      <c r="O17" s="133">
        <v>8016632</v>
      </c>
      <c r="P17" s="133">
        <v>7973386</v>
      </c>
      <c r="Q17" s="133">
        <v>43246</v>
      </c>
    </row>
    <row r="18" spans="1:17" s="233" customFormat="1" x14ac:dyDescent="0.4">
      <c r="A18" s="329">
        <v>248</v>
      </c>
      <c r="B18" s="207">
        <v>14</v>
      </c>
      <c r="C18" s="72" t="s">
        <v>479</v>
      </c>
      <c r="D18" s="208">
        <v>2567023.558797</v>
      </c>
      <c r="E18" s="208">
        <v>1733051.8338580001</v>
      </c>
      <c r="F18" s="22">
        <v>833971.72493899986</v>
      </c>
      <c r="G18" s="22">
        <v>4300075.3926550001</v>
      </c>
      <c r="H18" s="22">
        <v>0</v>
      </c>
      <c r="I18" s="22">
        <v>0</v>
      </c>
      <c r="J18" s="22">
        <v>0</v>
      </c>
      <c r="K18" s="22">
        <v>0</v>
      </c>
      <c r="L18" s="67">
        <v>35535595.935074002</v>
      </c>
      <c r="M18" s="67">
        <v>24627843.748082999</v>
      </c>
      <c r="N18" s="67">
        <v>10907752.186991002</v>
      </c>
      <c r="O18" s="67">
        <v>324615.860461</v>
      </c>
      <c r="P18" s="67">
        <v>2099061.6281619999</v>
      </c>
      <c r="Q18" s="67">
        <v>-1774445.767701</v>
      </c>
    </row>
    <row r="19" spans="1:17" s="233" customFormat="1" x14ac:dyDescent="0.4">
      <c r="A19" s="329">
        <v>11</v>
      </c>
      <c r="B19" s="130">
        <v>15</v>
      </c>
      <c r="C19" s="131" t="s">
        <v>415</v>
      </c>
      <c r="D19" s="188">
        <v>2532167.1081420002</v>
      </c>
      <c r="E19" s="188">
        <v>1731073.4960630001</v>
      </c>
      <c r="F19" s="369">
        <v>801093.6120790001</v>
      </c>
      <c r="G19" s="132">
        <v>4263240.6042050002</v>
      </c>
      <c r="H19" s="132">
        <v>409107.102465</v>
      </c>
      <c r="I19" s="132">
        <v>44720.081092</v>
      </c>
      <c r="J19" s="132">
        <v>364387.021373</v>
      </c>
      <c r="K19" s="132">
        <v>453827.18355700001</v>
      </c>
      <c r="L19" s="133">
        <v>22275658</v>
      </c>
      <c r="M19" s="133">
        <v>21029177</v>
      </c>
      <c r="N19" s="133">
        <v>1246481</v>
      </c>
      <c r="O19" s="133">
        <v>2487197</v>
      </c>
      <c r="P19" s="133">
        <v>2244678</v>
      </c>
      <c r="Q19" s="133">
        <v>242519</v>
      </c>
    </row>
    <row r="20" spans="1:17" s="233" customFormat="1" x14ac:dyDescent="0.4">
      <c r="A20" s="329">
        <v>1</v>
      </c>
      <c r="B20" s="207">
        <v>16</v>
      </c>
      <c r="C20" s="72" t="s">
        <v>422</v>
      </c>
      <c r="D20" s="208">
        <v>2241957.6832110002</v>
      </c>
      <c r="E20" s="208">
        <v>8163833.4419769999</v>
      </c>
      <c r="F20" s="22">
        <v>-5921875.7587659992</v>
      </c>
      <c r="G20" s="22">
        <v>10405791.125188001</v>
      </c>
      <c r="H20" s="22">
        <v>0</v>
      </c>
      <c r="I20" s="22">
        <v>613571.20495499996</v>
      </c>
      <c r="J20" s="22">
        <v>-613571.20495499996</v>
      </c>
      <c r="K20" s="22">
        <v>613571.20495499996</v>
      </c>
      <c r="L20" s="67">
        <v>69532557</v>
      </c>
      <c r="M20" s="67">
        <v>108727916</v>
      </c>
      <c r="N20" s="67">
        <v>-39195359</v>
      </c>
      <c r="O20" s="67">
        <v>50067</v>
      </c>
      <c r="P20" s="67">
        <v>8141424</v>
      </c>
      <c r="Q20" s="67">
        <v>-8091357</v>
      </c>
    </row>
    <row r="21" spans="1:17" s="233" customFormat="1" x14ac:dyDescent="0.4">
      <c r="A21" s="329">
        <v>195</v>
      </c>
      <c r="B21" s="130">
        <v>17</v>
      </c>
      <c r="C21" s="131" t="s">
        <v>451</v>
      </c>
      <c r="D21" s="188">
        <v>2239238.0322210002</v>
      </c>
      <c r="E21" s="188">
        <v>1288392.742628</v>
      </c>
      <c r="F21" s="369">
        <v>950845.2895930002</v>
      </c>
      <c r="G21" s="132">
        <v>3527630.7748490004</v>
      </c>
      <c r="H21" s="132">
        <v>459200.075473</v>
      </c>
      <c r="I21" s="132">
        <v>120631.211379</v>
      </c>
      <c r="J21" s="132">
        <v>338568.86409400002</v>
      </c>
      <c r="K21" s="132">
        <v>579831.28685200005</v>
      </c>
      <c r="L21" s="133">
        <v>17357423</v>
      </c>
      <c r="M21" s="133">
        <v>9286166</v>
      </c>
      <c r="N21" s="133">
        <v>8071257</v>
      </c>
      <c r="O21" s="133">
        <v>1920362</v>
      </c>
      <c r="P21" s="133">
        <v>1449751</v>
      </c>
      <c r="Q21" s="133">
        <v>470611</v>
      </c>
    </row>
    <row r="22" spans="1:17" s="233" customFormat="1" x14ac:dyDescent="0.4">
      <c r="A22" s="329">
        <v>115</v>
      </c>
      <c r="B22" s="207">
        <v>18</v>
      </c>
      <c r="C22" s="72" t="s">
        <v>434</v>
      </c>
      <c r="D22" s="208">
        <v>2189517.794975</v>
      </c>
      <c r="E22" s="208">
        <v>1359764.3915659999</v>
      </c>
      <c r="F22" s="22">
        <v>829753.40340900002</v>
      </c>
      <c r="G22" s="22">
        <v>3549282.1865409999</v>
      </c>
      <c r="H22" s="22">
        <v>332766.75949000003</v>
      </c>
      <c r="I22" s="22">
        <v>167241.78246300001</v>
      </c>
      <c r="J22" s="22">
        <v>165524.97702700002</v>
      </c>
      <c r="K22" s="22">
        <v>500008.54195300001</v>
      </c>
      <c r="L22" s="67">
        <v>31573225</v>
      </c>
      <c r="M22" s="67">
        <v>23693415</v>
      </c>
      <c r="N22" s="67">
        <v>7879810</v>
      </c>
      <c r="O22" s="67">
        <v>1710282</v>
      </c>
      <c r="P22" s="67">
        <v>3905915</v>
      </c>
      <c r="Q22" s="67">
        <v>-2195633</v>
      </c>
    </row>
    <row r="23" spans="1:17" s="233" customFormat="1" x14ac:dyDescent="0.4">
      <c r="A23" s="329">
        <v>250</v>
      </c>
      <c r="B23" s="130">
        <v>19</v>
      </c>
      <c r="C23" s="131" t="s">
        <v>480</v>
      </c>
      <c r="D23" s="188">
        <v>1916095.9911760001</v>
      </c>
      <c r="E23" s="188">
        <v>408766.490536</v>
      </c>
      <c r="F23" s="369">
        <v>1507329.5006400002</v>
      </c>
      <c r="G23" s="132">
        <v>2324862.481712</v>
      </c>
      <c r="H23" s="132">
        <v>221504.79575399999</v>
      </c>
      <c r="I23" s="132">
        <v>0</v>
      </c>
      <c r="J23" s="132">
        <v>221504.79575399999</v>
      </c>
      <c r="K23" s="132">
        <v>221504.79575399999</v>
      </c>
      <c r="L23" s="133">
        <v>40422895</v>
      </c>
      <c r="M23" s="133">
        <v>13597942</v>
      </c>
      <c r="N23" s="133">
        <v>26824953</v>
      </c>
      <c r="O23" s="133">
        <v>4820798</v>
      </c>
      <c r="P23" s="133">
        <v>3069870</v>
      </c>
      <c r="Q23" s="133">
        <v>1750928</v>
      </c>
    </row>
    <row r="24" spans="1:17" s="233" customFormat="1" x14ac:dyDescent="0.4">
      <c r="A24" s="329">
        <v>105</v>
      </c>
      <c r="B24" s="207">
        <v>20</v>
      </c>
      <c r="C24" s="72" t="s">
        <v>427</v>
      </c>
      <c r="D24" s="208">
        <v>1895789.1121970001</v>
      </c>
      <c r="E24" s="208">
        <v>23219.024257000001</v>
      </c>
      <c r="F24" s="22">
        <v>1872570.08794</v>
      </c>
      <c r="G24" s="22">
        <v>1919008.1364540001</v>
      </c>
      <c r="H24" s="22">
        <v>156597.856501</v>
      </c>
      <c r="I24" s="22">
        <v>16751.128616999998</v>
      </c>
      <c r="J24" s="22">
        <v>139846.72788399999</v>
      </c>
      <c r="K24" s="22">
        <v>173348.98511800001</v>
      </c>
      <c r="L24" s="67">
        <v>55783996</v>
      </c>
      <c r="M24" s="67">
        <v>44818098</v>
      </c>
      <c r="N24" s="67">
        <v>10965898</v>
      </c>
      <c r="O24" s="67">
        <v>4710607</v>
      </c>
      <c r="P24" s="67">
        <v>4498245</v>
      </c>
      <c r="Q24" s="67">
        <v>212362</v>
      </c>
    </row>
    <row r="25" spans="1:17" s="233" customFormat="1" x14ac:dyDescent="0.4">
      <c r="A25" s="329">
        <v>118</v>
      </c>
      <c r="B25" s="130">
        <v>21</v>
      </c>
      <c r="C25" s="131" t="s">
        <v>435</v>
      </c>
      <c r="D25" s="188">
        <v>1805373.721536</v>
      </c>
      <c r="E25" s="188">
        <v>684133.43980499997</v>
      </c>
      <c r="F25" s="369">
        <v>1121240.2817310002</v>
      </c>
      <c r="G25" s="132">
        <v>2489507.1613409999</v>
      </c>
      <c r="H25" s="132">
        <v>59508.586190000002</v>
      </c>
      <c r="I25" s="132">
        <v>161845.39428099999</v>
      </c>
      <c r="J25" s="132">
        <v>-102336.80809099998</v>
      </c>
      <c r="K25" s="132">
        <v>221353.98047099999</v>
      </c>
      <c r="L25" s="133">
        <v>44784969.705871001</v>
      </c>
      <c r="M25" s="133">
        <v>23218520.675900999</v>
      </c>
      <c r="N25" s="133">
        <v>21566449.029970001</v>
      </c>
      <c r="O25" s="133">
        <v>3659776.1692519998</v>
      </c>
      <c r="P25" s="133">
        <v>4427618.4207210001</v>
      </c>
      <c r="Q25" s="133">
        <v>-767842.25146900024</v>
      </c>
    </row>
    <row r="26" spans="1:17" s="233" customFormat="1" x14ac:dyDescent="0.4">
      <c r="A26" s="329">
        <v>42</v>
      </c>
      <c r="B26" s="207">
        <v>22</v>
      </c>
      <c r="C26" s="72" t="s">
        <v>421</v>
      </c>
      <c r="D26" s="208">
        <v>1424914.7651259999</v>
      </c>
      <c r="E26" s="208">
        <v>925280.78472700005</v>
      </c>
      <c r="F26" s="22">
        <v>499633.98039899988</v>
      </c>
      <c r="G26" s="22">
        <v>2350195.5498529999</v>
      </c>
      <c r="H26" s="22">
        <v>192754.18699799999</v>
      </c>
      <c r="I26" s="22">
        <v>183234.633845</v>
      </c>
      <c r="J26" s="22">
        <v>9519.5531529999862</v>
      </c>
      <c r="K26" s="22">
        <v>375988.82084299996</v>
      </c>
      <c r="L26" s="67">
        <v>8609645</v>
      </c>
      <c r="M26" s="67">
        <v>5040236</v>
      </c>
      <c r="N26" s="67">
        <v>3569409</v>
      </c>
      <c r="O26" s="67">
        <v>786797</v>
      </c>
      <c r="P26" s="67">
        <v>584606</v>
      </c>
      <c r="Q26" s="67">
        <v>202191</v>
      </c>
    </row>
    <row r="27" spans="1:17" s="233" customFormat="1" x14ac:dyDescent="0.4">
      <c r="A27" s="329">
        <v>121</v>
      </c>
      <c r="B27" s="130">
        <v>23</v>
      </c>
      <c r="C27" s="131" t="s">
        <v>436</v>
      </c>
      <c r="D27" s="188">
        <v>1320255.4414890001</v>
      </c>
      <c r="E27" s="188">
        <v>1163516.316806</v>
      </c>
      <c r="F27" s="369">
        <v>156739.12468300015</v>
      </c>
      <c r="G27" s="132">
        <v>2483771.7582950001</v>
      </c>
      <c r="H27" s="132">
        <v>61880.819236000003</v>
      </c>
      <c r="I27" s="132">
        <v>256584.24182699999</v>
      </c>
      <c r="J27" s="132">
        <v>-194703.42259099998</v>
      </c>
      <c r="K27" s="132">
        <v>318465.061063</v>
      </c>
      <c r="L27" s="133">
        <v>53834715.499378003</v>
      </c>
      <c r="M27" s="133">
        <v>50718831.804085001</v>
      </c>
      <c r="N27" s="133">
        <v>3115883.6952930018</v>
      </c>
      <c r="O27" s="133">
        <v>4025965.6326290001</v>
      </c>
      <c r="P27" s="133">
        <v>5049553.1503349999</v>
      </c>
      <c r="Q27" s="133">
        <v>-1023587.5177059998</v>
      </c>
    </row>
    <row r="28" spans="1:17" s="233" customFormat="1" x14ac:dyDescent="0.4">
      <c r="A28" s="329">
        <v>138</v>
      </c>
      <c r="B28" s="207">
        <v>24</v>
      </c>
      <c r="C28" s="72" t="s">
        <v>441</v>
      </c>
      <c r="D28" s="208">
        <v>1150029.7809289999</v>
      </c>
      <c r="E28" s="208">
        <v>125845.046389</v>
      </c>
      <c r="F28" s="22">
        <v>1024184.7345399999</v>
      </c>
      <c r="G28" s="22">
        <v>1275874.8273179999</v>
      </c>
      <c r="H28" s="22">
        <v>45208.800001000003</v>
      </c>
      <c r="I28" s="22">
        <v>2.4780280000000001</v>
      </c>
      <c r="J28" s="22">
        <v>45206.321973000006</v>
      </c>
      <c r="K28" s="22">
        <v>45211.278029000001</v>
      </c>
      <c r="L28" s="67">
        <v>36361215.103771999</v>
      </c>
      <c r="M28" s="67">
        <v>22654352.518902998</v>
      </c>
      <c r="N28" s="67">
        <v>13706862.584869001</v>
      </c>
      <c r="O28" s="67">
        <v>3410096.601919</v>
      </c>
      <c r="P28" s="67">
        <v>3372561.29874</v>
      </c>
      <c r="Q28" s="67">
        <v>37535.303179000039</v>
      </c>
    </row>
    <row r="29" spans="1:17" s="233" customFormat="1" x14ac:dyDescent="0.4">
      <c r="A29" s="329">
        <v>218</v>
      </c>
      <c r="B29" s="130">
        <v>25</v>
      </c>
      <c r="C29" s="131" t="s">
        <v>463</v>
      </c>
      <c r="D29" s="188">
        <v>1136788.972017</v>
      </c>
      <c r="E29" s="188">
        <v>1756345.7353030001</v>
      </c>
      <c r="F29" s="369">
        <v>-619556.76328600012</v>
      </c>
      <c r="G29" s="132">
        <v>2893134.70732</v>
      </c>
      <c r="H29" s="132">
        <v>0</v>
      </c>
      <c r="I29" s="132">
        <v>555362.80108300003</v>
      </c>
      <c r="J29" s="132">
        <v>-555362.80108300003</v>
      </c>
      <c r="K29" s="132">
        <v>555362.80108300003</v>
      </c>
      <c r="L29" s="133">
        <v>25291024.584063999</v>
      </c>
      <c r="M29" s="133">
        <v>18184940.033911999</v>
      </c>
      <c r="N29" s="133">
        <v>7106084.550152</v>
      </c>
      <c r="O29" s="133">
        <v>2782304.8574009999</v>
      </c>
      <c r="P29" s="133">
        <v>1610077.667226</v>
      </c>
      <c r="Q29" s="133">
        <v>1172227.1901749999</v>
      </c>
    </row>
    <row r="30" spans="1:17" s="233" customFormat="1" x14ac:dyDescent="0.4">
      <c r="A30" s="329">
        <v>154</v>
      </c>
      <c r="B30" s="207">
        <v>26</v>
      </c>
      <c r="C30" s="72" t="s">
        <v>444</v>
      </c>
      <c r="D30" s="208">
        <v>987595.90113699995</v>
      </c>
      <c r="E30" s="208">
        <v>629502.65498600004</v>
      </c>
      <c r="F30" s="22">
        <v>358093.24615099991</v>
      </c>
      <c r="G30" s="22">
        <v>1617098.5561230001</v>
      </c>
      <c r="H30" s="22">
        <v>216395.617122</v>
      </c>
      <c r="I30" s="22">
        <v>216552.075495</v>
      </c>
      <c r="J30" s="22">
        <v>-156.4583730000013</v>
      </c>
      <c r="K30" s="22">
        <v>432947.69261699996</v>
      </c>
      <c r="L30" s="67">
        <v>11025848</v>
      </c>
      <c r="M30" s="67">
        <v>9466029</v>
      </c>
      <c r="N30" s="67">
        <v>1559819</v>
      </c>
      <c r="O30" s="67">
        <v>1218713</v>
      </c>
      <c r="P30" s="67">
        <v>1037513</v>
      </c>
      <c r="Q30" s="67">
        <v>181200</v>
      </c>
    </row>
    <row r="31" spans="1:17" s="233" customFormat="1" x14ac:dyDescent="0.4">
      <c r="A31" s="329">
        <v>3</v>
      </c>
      <c r="B31" s="130">
        <v>27</v>
      </c>
      <c r="C31" s="131" t="s">
        <v>423</v>
      </c>
      <c r="D31" s="188">
        <v>936089.24404899997</v>
      </c>
      <c r="E31" s="188">
        <v>984659.84944000002</v>
      </c>
      <c r="F31" s="369">
        <v>-48570.605391000048</v>
      </c>
      <c r="G31" s="132">
        <v>1920749.0934890001</v>
      </c>
      <c r="H31" s="132">
        <v>81438.251115000006</v>
      </c>
      <c r="I31" s="132">
        <v>17113.5</v>
      </c>
      <c r="J31" s="132">
        <v>64324.751115000006</v>
      </c>
      <c r="K31" s="132">
        <v>98551.751115000006</v>
      </c>
      <c r="L31" s="133">
        <v>8661104</v>
      </c>
      <c r="M31" s="133">
        <v>7319317</v>
      </c>
      <c r="N31" s="133">
        <v>1341787</v>
      </c>
      <c r="O31" s="133">
        <v>728181</v>
      </c>
      <c r="P31" s="133">
        <v>955495</v>
      </c>
      <c r="Q31" s="133">
        <v>-227314</v>
      </c>
    </row>
    <row r="32" spans="1:17" s="233" customFormat="1" x14ac:dyDescent="0.4">
      <c r="A32" s="329">
        <v>136</v>
      </c>
      <c r="B32" s="207">
        <v>28</v>
      </c>
      <c r="C32" s="72" t="s">
        <v>440</v>
      </c>
      <c r="D32" s="208">
        <v>894188.43883999996</v>
      </c>
      <c r="E32" s="208">
        <v>1067312.100635</v>
      </c>
      <c r="F32" s="22">
        <v>-173123.66179500008</v>
      </c>
      <c r="G32" s="22">
        <v>1961500.539475</v>
      </c>
      <c r="H32" s="22">
        <v>161878.53125599999</v>
      </c>
      <c r="I32" s="22">
        <v>158611.50780799999</v>
      </c>
      <c r="J32" s="22">
        <v>3267.0234479999926</v>
      </c>
      <c r="K32" s="22">
        <v>320490.03906400001</v>
      </c>
      <c r="L32" s="67">
        <v>12127241</v>
      </c>
      <c r="M32" s="67">
        <v>10177423</v>
      </c>
      <c r="N32" s="67">
        <v>1949818</v>
      </c>
      <c r="O32" s="67">
        <v>1357722</v>
      </c>
      <c r="P32" s="67">
        <v>574841</v>
      </c>
      <c r="Q32" s="67">
        <v>782881</v>
      </c>
    </row>
    <row r="33" spans="1:17" s="233" customFormat="1" x14ac:dyDescent="0.4">
      <c r="A33" s="329">
        <v>56</v>
      </c>
      <c r="B33" s="130">
        <v>29</v>
      </c>
      <c r="C33" s="131" t="s">
        <v>418</v>
      </c>
      <c r="D33" s="188">
        <v>786628.66898399999</v>
      </c>
      <c r="E33" s="188">
        <v>787069.14919300005</v>
      </c>
      <c r="F33" s="369">
        <v>-440.4802090000594</v>
      </c>
      <c r="G33" s="132">
        <v>1573697.8181770002</v>
      </c>
      <c r="H33" s="132">
        <v>58421.578034999999</v>
      </c>
      <c r="I33" s="132">
        <v>63205.606376000003</v>
      </c>
      <c r="J33" s="132">
        <v>-4784.0283410000047</v>
      </c>
      <c r="K33" s="132">
        <v>121627.18441099999</v>
      </c>
      <c r="L33" s="133">
        <v>93401.276188000003</v>
      </c>
      <c r="M33" s="133">
        <v>88394.886121999996</v>
      </c>
      <c r="N33" s="133">
        <v>5006.3900660000072</v>
      </c>
      <c r="O33" s="133">
        <v>0</v>
      </c>
      <c r="P33" s="133">
        <v>0</v>
      </c>
      <c r="Q33" s="133">
        <v>0</v>
      </c>
    </row>
    <row r="34" spans="1:17" s="233" customFormat="1" x14ac:dyDescent="0.4">
      <c r="A34" s="329">
        <v>7</v>
      </c>
      <c r="B34" s="207">
        <v>30</v>
      </c>
      <c r="C34" s="72" t="s">
        <v>414</v>
      </c>
      <c r="D34" s="208">
        <v>766313.12903499999</v>
      </c>
      <c r="E34" s="208">
        <v>517072.74901600002</v>
      </c>
      <c r="F34" s="22">
        <v>249240.38001899997</v>
      </c>
      <c r="G34" s="22">
        <v>1283385.8780509999</v>
      </c>
      <c r="H34" s="22">
        <v>109115.25723</v>
      </c>
      <c r="I34" s="22">
        <v>5590</v>
      </c>
      <c r="J34" s="22">
        <v>103525.25723</v>
      </c>
      <c r="K34" s="22">
        <v>114705.25723</v>
      </c>
      <c r="L34" s="67">
        <v>7892909</v>
      </c>
      <c r="M34" s="67">
        <v>6417347</v>
      </c>
      <c r="N34" s="67">
        <v>1475562</v>
      </c>
      <c r="O34" s="67">
        <v>500385</v>
      </c>
      <c r="P34" s="67">
        <v>715199</v>
      </c>
      <c r="Q34" s="67">
        <v>-214814</v>
      </c>
    </row>
    <row r="35" spans="1:17" s="233" customFormat="1" x14ac:dyDescent="0.4">
      <c r="A35" s="329">
        <v>217</v>
      </c>
      <c r="B35" s="130">
        <v>31</v>
      </c>
      <c r="C35" s="131" t="s">
        <v>462</v>
      </c>
      <c r="D35" s="188">
        <v>614010.03496800002</v>
      </c>
      <c r="E35" s="188">
        <v>232781.910072</v>
      </c>
      <c r="F35" s="369">
        <v>381228.12489600002</v>
      </c>
      <c r="G35" s="132">
        <v>846791.94504000002</v>
      </c>
      <c r="H35" s="132">
        <v>123215.065756</v>
      </c>
      <c r="I35" s="132">
        <v>83666.478843999997</v>
      </c>
      <c r="J35" s="132">
        <v>39548.586911999999</v>
      </c>
      <c r="K35" s="132">
        <v>206881.54459999999</v>
      </c>
      <c r="L35" s="133">
        <v>6079875</v>
      </c>
      <c r="M35" s="133">
        <v>3790592</v>
      </c>
      <c r="N35" s="133">
        <v>2289283</v>
      </c>
      <c r="O35" s="133">
        <v>485435</v>
      </c>
      <c r="P35" s="133">
        <v>697126</v>
      </c>
      <c r="Q35" s="133">
        <v>-211691</v>
      </c>
    </row>
    <row r="36" spans="1:17" s="233" customFormat="1" x14ac:dyDescent="0.4">
      <c r="A36" s="329">
        <v>243</v>
      </c>
      <c r="B36" s="207">
        <v>32</v>
      </c>
      <c r="C36" s="72" t="s">
        <v>475</v>
      </c>
      <c r="D36" s="208">
        <v>612379.87601200002</v>
      </c>
      <c r="E36" s="208">
        <v>612747.91022099997</v>
      </c>
      <c r="F36" s="22">
        <v>-368.03420899994671</v>
      </c>
      <c r="G36" s="22">
        <v>1225127.786233</v>
      </c>
      <c r="H36" s="22">
        <v>29786.030067</v>
      </c>
      <c r="I36" s="22">
        <v>0</v>
      </c>
      <c r="J36" s="22">
        <v>29786.030067</v>
      </c>
      <c r="K36" s="22">
        <v>29786.030067</v>
      </c>
      <c r="L36" s="67">
        <v>4925258.5999999996</v>
      </c>
      <c r="M36" s="67">
        <v>0</v>
      </c>
      <c r="N36" s="67">
        <v>4925258.5999999996</v>
      </c>
      <c r="O36" s="67">
        <v>527340</v>
      </c>
      <c r="P36" s="67">
        <v>0</v>
      </c>
      <c r="Q36" s="67">
        <v>527340</v>
      </c>
    </row>
    <row r="37" spans="1:17" s="233" customFormat="1" x14ac:dyDescent="0.4">
      <c r="A37" s="329">
        <v>114</v>
      </c>
      <c r="B37" s="130">
        <v>33</v>
      </c>
      <c r="C37" s="131" t="s">
        <v>433</v>
      </c>
      <c r="D37" s="188">
        <v>471925.51322700002</v>
      </c>
      <c r="E37" s="188">
        <v>419881.85441299999</v>
      </c>
      <c r="F37" s="369">
        <v>52043.658814000024</v>
      </c>
      <c r="G37" s="132">
        <v>891807.36764000007</v>
      </c>
      <c r="H37" s="132">
        <v>8959.2653210000008</v>
      </c>
      <c r="I37" s="132">
        <v>94396.875153000001</v>
      </c>
      <c r="J37" s="132">
        <v>-85437.609832000002</v>
      </c>
      <c r="K37" s="132">
        <v>103356.140474</v>
      </c>
      <c r="L37" s="133">
        <v>5748639.4174960004</v>
      </c>
      <c r="M37" s="133">
        <v>8696471.3030719999</v>
      </c>
      <c r="N37" s="133">
        <v>-2947831.8855759995</v>
      </c>
      <c r="O37" s="133">
        <v>43202.47395</v>
      </c>
      <c r="P37" s="133">
        <v>450770.321084</v>
      </c>
      <c r="Q37" s="133">
        <v>-407567.84713399998</v>
      </c>
    </row>
    <row r="38" spans="1:17" s="233" customFormat="1" x14ac:dyDescent="0.4">
      <c r="A38" s="329">
        <v>254</v>
      </c>
      <c r="B38" s="207">
        <v>34</v>
      </c>
      <c r="C38" s="72" t="s">
        <v>481</v>
      </c>
      <c r="D38" s="208">
        <v>417647.06131999998</v>
      </c>
      <c r="E38" s="208">
        <v>63122.314602999999</v>
      </c>
      <c r="F38" s="22">
        <v>354524.74671699997</v>
      </c>
      <c r="G38" s="22">
        <v>480769.37592299999</v>
      </c>
      <c r="H38" s="22">
        <v>47440.351852</v>
      </c>
      <c r="I38" s="22">
        <v>16954.755954</v>
      </c>
      <c r="J38" s="22">
        <v>30485.595898</v>
      </c>
      <c r="K38" s="22">
        <v>64395.107806</v>
      </c>
      <c r="L38" s="67">
        <v>6686922</v>
      </c>
      <c r="M38" s="67">
        <v>348639</v>
      </c>
      <c r="N38" s="67">
        <v>6338283</v>
      </c>
      <c r="O38" s="67">
        <v>1870578</v>
      </c>
      <c r="P38" s="67">
        <v>0</v>
      </c>
      <c r="Q38" s="67">
        <v>1870578</v>
      </c>
    </row>
    <row r="39" spans="1:17" s="233" customFormat="1" x14ac:dyDescent="0.4">
      <c r="A39" s="329">
        <v>263</v>
      </c>
      <c r="B39" s="130">
        <v>35</v>
      </c>
      <c r="C39" s="131" t="s">
        <v>486</v>
      </c>
      <c r="D39" s="188">
        <v>368264.79253500002</v>
      </c>
      <c r="E39" s="188">
        <v>90162.277623000002</v>
      </c>
      <c r="F39" s="369">
        <v>278102.51491200004</v>
      </c>
      <c r="G39" s="132">
        <v>458427.07015799999</v>
      </c>
      <c r="H39" s="132">
        <v>472.136168</v>
      </c>
      <c r="I39" s="132">
        <v>33044.882162000002</v>
      </c>
      <c r="J39" s="132">
        <v>-32572.745994000001</v>
      </c>
      <c r="K39" s="132">
        <v>33517.018329999999</v>
      </c>
      <c r="L39" s="133">
        <v>3521023</v>
      </c>
      <c r="M39" s="133">
        <v>2177992</v>
      </c>
      <c r="N39" s="133">
        <v>1343031</v>
      </c>
      <c r="O39" s="133">
        <v>214661</v>
      </c>
      <c r="P39" s="133">
        <v>335660</v>
      </c>
      <c r="Q39" s="133">
        <v>-120999</v>
      </c>
    </row>
    <row r="40" spans="1:17" s="233" customFormat="1" x14ac:dyDescent="0.4">
      <c r="A40" s="329">
        <v>255</v>
      </c>
      <c r="B40" s="207">
        <v>36</v>
      </c>
      <c r="C40" s="72" t="s">
        <v>482</v>
      </c>
      <c r="D40" s="208">
        <v>321145.03690000001</v>
      </c>
      <c r="E40" s="208">
        <v>355398.47094199999</v>
      </c>
      <c r="F40" s="22">
        <v>-34253.434041999979</v>
      </c>
      <c r="G40" s="22">
        <v>676543.50784199999</v>
      </c>
      <c r="H40" s="22">
        <v>33081.847181999998</v>
      </c>
      <c r="I40" s="22">
        <v>46492.207924000002</v>
      </c>
      <c r="J40" s="22">
        <v>-13410.360742000004</v>
      </c>
      <c r="K40" s="22">
        <v>79574.055106</v>
      </c>
      <c r="L40" s="67">
        <v>3856961</v>
      </c>
      <c r="M40" s="67">
        <v>3955001</v>
      </c>
      <c r="N40" s="67">
        <v>-98040</v>
      </c>
      <c r="O40" s="67">
        <v>248905</v>
      </c>
      <c r="P40" s="67">
        <v>387705</v>
      </c>
      <c r="Q40" s="67">
        <v>-138800</v>
      </c>
    </row>
    <row r="41" spans="1:17" s="233" customFormat="1" x14ac:dyDescent="0.4">
      <c r="A41" s="329">
        <v>262</v>
      </c>
      <c r="B41" s="130">
        <v>37</v>
      </c>
      <c r="C41" s="131" t="s">
        <v>484</v>
      </c>
      <c r="D41" s="188">
        <v>301669.34151699999</v>
      </c>
      <c r="E41" s="188">
        <v>265904.912549</v>
      </c>
      <c r="F41" s="369">
        <v>35764.428967999993</v>
      </c>
      <c r="G41" s="132">
        <v>567574.25406599999</v>
      </c>
      <c r="H41" s="132">
        <v>107711.86808499999</v>
      </c>
      <c r="I41" s="132">
        <v>120509.859583</v>
      </c>
      <c r="J41" s="132">
        <v>-12797.991498000003</v>
      </c>
      <c r="K41" s="132">
        <v>228221.72766799998</v>
      </c>
      <c r="L41" s="133">
        <v>1512873</v>
      </c>
      <c r="M41" s="133">
        <v>1028135</v>
      </c>
      <c r="N41" s="133">
        <v>484738</v>
      </c>
      <c r="O41" s="133">
        <v>71158</v>
      </c>
      <c r="P41" s="133">
        <v>133667</v>
      </c>
      <c r="Q41" s="133">
        <v>-62509</v>
      </c>
    </row>
    <row r="42" spans="1:17" s="233" customFormat="1" x14ac:dyDescent="0.4">
      <c r="A42" s="329">
        <v>172</v>
      </c>
      <c r="B42" s="207">
        <v>38</v>
      </c>
      <c r="C42" s="72" t="s">
        <v>446</v>
      </c>
      <c r="D42" s="208">
        <v>279523.93544600002</v>
      </c>
      <c r="E42" s="208">
        <v>235764.48361</v>
      </c>
      <c r="F42" s="22">
        <v>43759.451836000022</v>
      </c>
      <c r="G42" s="22">
        <v>515288.41905600001</v>
      </c>
      <c r="H42" s="22">
        <v>59568.333593000003</v>
      </c>
      <c r="I42" s="22">
        <v>15758.831361</v>
      </c>
      <c r="J42" s="22">
        <v>43809.502231999999</v>
      </c>
      <c r="K42" s="22">
        <v>75327.164954000007</v>
      </c>
      <c r="L42" s="67">
        <v>60186479.709469996</v>
      </c>
      <c r="M42" s="67">
        <v>56856446.313961998</v>
      </c>
      <c r="N42" s="67">
        <v>3330033.3955079988</v>
      </c>
      <c r="O42" s="67">
        <v>11935232.405479001</v>
      </c>
      <c r="P42" s="67">
        <v>10679384.46277</v>
      </c>
      <c r="Q42" s="67">
        <v>1255847.9427090008</v>
      </c>
    </row>
    <row r="43" spans="1:17" s="233" customFormat="1" x14ac:dyDescent="0.4">
      <c r="A43" s="329">
        <v>178</v>
      </c>
      <c r="B43" s="130">
        <v>39</v>
      </c>
      <c r="C43" s="131" t="s">
        <v>448</v>
      </c>
      <c r="D43" s="188">
        <v>278521.82547699998</v>
      </c>
      <c r="E43" s="188">
        <v>53073.792804999997</v>
      </c>
      <c r="F43" s="369">
        <v>225448.03267199997</v>
      </c>
      <c r="G43" s="132">
        <v>331595.61828199995</v>
      </c>
      <c r="H43" s="132">
        <v>10.798503999999999</v>
      </c>
      <c r="I43" s="132">
        <v>0</v>
      </c>
      <c r="J43" s="132">
        <v>10.798503999999999</v>
      </c>
      <c r="K43" s="132">
        <v>10.798503999999999</v>
      </c>
      <c r="L43" s="133">
        <v>7234456</v>
      </c>
      <c r="M43" s="133">
        <v>3536471</v>
      </c>
      <c r="N43" s="133">
        <v>3697985</v>
      </c>
      <c r="O43" s="133">
        <v>1804806</v>
      </c>
      <c r="P43" s="133">
        <v>1000424</v>
      </c>
      <c r="Q43" s="133">
        <v>804382</v>
      </c>
    </row>
    <row r="44" spans="1:17" s="233" customFormat="1" x14ac:dyDescent="0.4">
      <c r="A44" s="329">
        <v>2</v>
      </c>
      <c r="B44" s="207">
        <v>40</v>
      </c>
      <c r="C44" s="72" t="s">
        <v>420</v>
      </c>
      <c r="D44" s="208">
        <v>273387.16443200002</v>
      </c>
      <c r="E44" s="208">
        <v>877210.14840299997</v>
      </c>
      <c r="F44" s="22">
        <v>-603822.98397099995</v>
      </c>
      <c r="G44" s="22">
        <v>1150597.312835</v>
      </c>
      <c r="H44" s="22">
        <v>12213.047350999999</v>
      </c>
      <c r="I44" s="22">
        <v>19631.985568</v>
      </c>
      <c r="J44" s="22">
        <v>-7418.9382170000008</v>
      </c>
      <c r="K44" s="22">
        <v>31845.032918999997</v>
      </c>
      <c r="L44" s="67">
        <v>3169305.1937250001</v>
      </c>
      <c r="M44" s="67">
        <v>4168328.6485609999</v>
      </c>
      <c r="N44" s="67">
        <v>-999023.45483599976</v>
      </c>
      <c r="O44" s="67">
        <v>32455.027912000001</v>
      </c>
      <c r="P44" s="67">
        <v>477179.75729400001</v>
      </c>
      <c r="Q44" s="67">
        <v>-444724.72938199999</v>
      </c>
    </row>
    <row r="45" spans="1:17" s="233" customFormat="1" x14ac:dyDescent="0.4">
      <c r="A45" s="329">
        <v>6</v>
      </c>
      <c r="B45" s="130">
        <v>41</v>
      </c>
      <c r="C45" s="131" t="s">
        <v>417</v>
      </c>
      <c r="D45" s="188">
        <v>266356.79331899999</v>
      </c>
      <c r="E45" s="188">
        <v>45427.592028999999</v>
      </c>
      <c r="F45" s="369">
        <v>220929.20129</v>
      </c>
      <c r="G45" s="132">
        <v>311784.38534799998</v>
      </c>
      <c r="H45" s="132">
        <v>43141.914563999999</v>
      </c>
      <c r="I45" s="132">
        <v>22864.493824000001</v>
      </c>
      <c r="J45" s="132">
        <v>20277.420739999998</v>
      </c>
      <c r="K45" s="132">
        <v>66006.408387999996</v>
      </c>
      <c r="L45" s="133">
        <v>2114826</v>
      </c>
      <c r="M45" s="133">
        <v>804091</v>
      </c>
      <c r="N45" s="133">
        <v>1310735</v>
      </c>
      <c r="O45" s="133">
        <v>344475</v>
      </c>
      <c r="P45" s="133">
        <v>252530</v>
      </c>
      <c r="Q45" s="133">
        <v>91945</v>
      </c>
    </row>
    <row r="46" spans="1:17" s="233" customFormat="1" x14ac:dyDescent="0.4">
      <c r="A46" s="329">
        <v>212</v>
      </c>
      <c r="B46" s="207">
        <v>42</v>
      </c>
      <c r="C46" s="72" t="s">
        <v>460</v>
      </c>
      <c r="D46" s="208">
        <v>258091.686694</v>
      </c>
      <c r="E46" s="208">
        <v>248773.40972900001</v>
      </c>
      <c r="F46" s="22">
        <v>9318.2769649999973</v>
      </c>
      <c r="G46" s="22">
        <v>506865.09642299998</v>
      </c>
      <c r="H46" s="22">
        <v>28305.106920999999</v>
      </c>
      <c r="I46" s="22">
        <v>18387.251767999998</v>
      </c>
      <c r="J46" s="22">
        <v>9917.8551530000004</v>
      </c>
      <c r="K46" s="22">
        <v>46692.358689000001</v>
      </c>
      <c r="L46" s="67">
        <v>6904</v>
      </c>
      <c r="M46" s="67">
        <v>30235</v>
      </c>
      <c r="N46" s="67">
        <v>-23331</v>
      </c>
      <c r="O46" s="67">
        <v>5000</v>
      </c>
      <c r="P46" s="67">
        <v>0</v>
      </c>
      <c r="Q46" s="67">
        <v>5000</v>
      </c>
    </row>
    <row r="47" spans="1:17" s="233" customFormat="1" x14ac:dyDescent="0.4">
      <c r="A47" s="329">
        <v>219</v>
      </c>
      <c r="B47" s="130">
        <v>43</v>
      </c>
      <c r="C47" s="131" t="s">
        <v>465</v>
      </c>
      <c r="D47" s="188">
        <v>252260.325278</v>
      </c>
      <c r="E47" s="188">
        <v>159364.191437</v>
      </c>
      <c r="F47" s="369">
        <v>92896.133841000003</v>
      </c>
      <c r="G47" s="132">
        <v>411624.51671500003</v>
      </c>
      <c r="H47" s="132">
        <v>123673.82759</v>
      </c>
      <c r="I47" s="132">
        <v>130465.04812000001</v>
      </c>
      <c r="J47" s="132">
        <v>-6791.220530000006</v>
      </c>
      <c r="K47" s="132">
        <v>254138.87570999999</v>
      </c>
      <c r="L47" s="133">
        <v>2796125</v>
      </c>
      <c r="M47" s="133">
        <v>3384886</v>
      </c>
      <c r="N47" s="133">
        <v>-588761</v>
      </c>
      <c r="O47" s="133">
        <v>533978</v>
      </c>
      <c r="P47" s="133">
        <v>428154</v>
      </c>
      <c r="Q47" s="133">
        <v>105824</v>
      </c>
    </row>
    <row r="48" spans="1:17" s="233" customFormat="1" x14ac:dyDescent="0.4">
      <c r="A48" s="329">
        <v>231</v>
      </c>
      <c r="B48" s="207">
        <v>44</v>
      </c>
      <c r="C48" s="72" t="s">
        <v>471</v>
      </c>
      <c r="D48" s="208">
        <v>225721.968138</v>
      </c>
      <c r="E48" s="208">
        <v>8693.0038019999993</v>
      </c>
      <c r="F48" s="22">
        <v>217028.964336</v>
      </c>
      <c r="G48" s="22">
        <v>234414.97193999999</v>
      </c>
      <c r="H48" s="22">
        <v>24061.125309999999</v>
      </c>
      <c r="I48" s="22">
        <v>3963.7627499999999</v>
      </c>
      <c r="J48" s="22">
        <v>20097.362560000001</v>
      </c>
      <c r="K48" s="22">
        <v>28024.888059999997</v>
      </c>
      <c r="L48" s="67">
        <v>289896</v>
      </c>
      <c r="M48" s="67">
        <v>32380</v>
      </c>
      <c r="N48" s="67">
        <v>257516</v>
      </c>
      <c r="O48" s="67">
        <v>1002</v>
      </c>
      <c r="P48" s="67">
        <v>0</v>
      </c>
      <c r="Q48" s="67">
        <v>1002</v>
      </c>
    </row>
    <row r="49" spans="1:17" s="233" customFormat="1" x14ac:dyDescent="0.4">
      <c r="A49" s="329">
        <v>247</v>
      </c>
      <c r="B49" s="130">
        <v>45</v>
      </c>
      <c r="C49" s="131" t="s">
        <v>477</v>
      </c>
      <c r="D49" s="188">
        <v>224492.17740399999</v>
      </c>
      <c r="E49" s="188">
        <v>485755.16603899997</v>
      </c>
      <c r="F49" s="369">
        <v>-261262.98863499999</v>
      </c>
      <c r="G49" s="132">
        <v>710247.34344299999</v>
      </c>
      <c r="H49" s="132">
        <v>0</v>
      </c>
      <c r="I49" s="132">
        <v>0</v>
      </c>
      <c r="J49" s="132">
        <v>0</v>
      </c>
      <c r="K49" s="132">
        <v>0</v>
      </c>
      <c r="L49" s="133">
        <v>681014</v>
      </c>
      <c r="M49" s="133">
        <v>2220628</v>
      </c>
      <c r="N49" s="133">
        <v>-1539614</v>
      </c>
      <c r="O49" s="133">
        <v>9414</v>
      </c>
      <c r="P49" s="133">
        <v>26944</v>
      </c>
      <c r="Q49" s="133">
        <v>-17530</v>
      </c>
    </row>
    <row r="50" spans="1:17" s="233" customFormat="1" x14ac:dyDescent="0.4">
      <c r="A50" s="329">
        <v>249</v>
      </c>
      <c r="B50" s="207">
        <v>46</v>
      </c>
      <c r="C50" s="72" t="s">
        <v>478</v>
      </c>
      <c r="D50" s="208">
        <v>218839.22463000001</v>
      </c>
      <c r="E50" s="208">
        <v>208041.60068</v>
      </c>
      <c r="F50" s="22">
        <v>10797.623950000008</v>
      </c>
      <c r="G50" s="22">
        <v>426880.82530999999</v>
      </c>
      <c r="H50" s="22">
        <v>52531.269725999999</v>
      </c>
      <c r="I50" s="22">
        <v>57685.994247000002</v>
      </c>
      <c r="J50" s="22">
        <v>-5154.7245210000037</v>
      </c>
      <c r="K50" s="22">
        <v>110217.26397299999</v>
      </c>
      <c r="L50" s="67">
        <v>120165.08461200001</v>
      </c>
      <c r="M50" s="67">
        <v>136538.50019600001</v>
      </c>
      <c r="N50" s="67">
        <v>-16373.415584000002</v>
      </c>
      <c r="O50" s="67">
        <v>74570.667895000006</v>
      </c>
      <c r="P50" s="67">
        <v>9983.9031049999994</v>
      </c>
      <c r="Q50" s="67">
        <v>64586.764790000008</v>
      </c>
    </row>
    <row r="51" spans="1:17" s="233" customFormat="1" x14ac:dyDescent="0.4">
      <c r="A51" s="329">
        <v>102</v>
      </c>
      <c r="B51" s="130">
        <v>47</v>
      </c>
      <c r="C51" s="131" t="s">
        <v>425</v>
      </c>
      <c r="D51" s="188">
        <v>165866.006616</v>
      </c>
      <c r="E51" s="188">
        <v>166045.09998500001</v>
      </c>
      <c r="F51" s="369">
        <v>-179.09336900000926</v>
      </c>
      <c r="G51" s="132">
        <v>331911.10660100001</v>
      </c>
      <c r="H51" s="132">
        <v>18985.158052999999</v>
      </c>
      <c r="I51" s="132">
        <v>22349.144805</v>
      </c>
      <c r="J51" s="132">
        <v>-3363.9867520000007</v>
      </c>
      <c r="K51" s="132">
        <v>41334.302857999995</v>
      </c>
      <c r="L51" s="133">
        <v>649285.75598200003</v>
      </c>
      <c r="M51" s="133">
        <v>529530.33752199996</v>
      </c>
      <c r="N51" s="133">
        <v>119755.41846000007</v>
      </c>
      <c r="O51" s="133">
        <v>49.118580000000001</v>
      </c>
      <c r="P51" s="133">
        <v>47503.060324999999</v>
      </c>
      <c r="Q51" s="133">
        <v>-47453.941744999996</v>
      </c>
    </row>
    <row r="52" spans="1:17" s="233" customFormat="1" x14ac:dyDescent="0.4">
      <c r="A52" s="329">
        <v>225</v>
      </c>
      <c r="B52" s="207">
        <v>48</v>
      </c>
      <c r="C52" s="72" t="s">
        <v>468</v>
      </c>
      <c r="D52" s="208">
        <v>163711.97732000001</v>
      </c>
      <c r="E52" s="208">
        <v>111572.98643600001</v>
      </c>
      <c r="F52" s="22">
        <v>52138.990883999999</v>
      </c>
      <c r="G52" s="22">
        <v>275284.96375600004</v>
      </c>
      <c r="H52" s="22">
        <v>38901.295214999998</v>
      </c>
      <c r="I52" s="22">
        <v>28869.22064</v>
      </c>
      <c r="J52" s="22">
        <v>10032.074574999999</v>
      </c>
      <c r="K52" s="22">
        <v>67770.515855000005</v>
      </c>
      <c r="L52" s="67">
        <v>611084</v>
      </c>
      <c r="M52" s="67">
        <v>451153</v>
      </c>
      <c r="N52" s="67">
        <v>159931</v>
      </c>
      <c r="O52" s="67">
        <v>48460</v>
      </c>
      <c r="P52" s="67">
        <v>94881</v>
      </c>
      <c r="Q52" s="67">
        <v>-46421</v>
      </c>
    </row>
    <row r="53" spans="1:17" s="233" customFormat="1" x14ac:dyDescent="0.4">
      <c r="A53" s="329">
        <v>201</v>
      </c>
      <c r="B53" s="130">
        <v>49</v>
      </c>
      <c r="C53" s="131" t="s">
        <v>454</v>
      </c>
      <c r="D53" s="188">
        <v>154372.66036099999</v>
      </c>
      <c r="E53" s="188">
        <v>165857.321727</v>
      </c>
      <c r="F53" s="369">
        <v>-11484.661366000015</v>
      </c>
      <c r="G53" s="132">
        <v>320229.98208799999</v>
      </c>
      <c r="H53" s="132">
        <v>13343.255155000001</v>
      </c>
      <c r="I53" s="132">
        <v>13382.503733</v>
      </c>
      <c r="J53" s="132">
        <v>-39.248577999998815</v>
      </c>
      <c r="K53" s="132">
        <v>26725.758888</v>
      </c>
      <c r="L53" s="133">
        <v>0</v>
      </c>
      <c r="M53" s="133">
        <v>12374</v>
      </c>
      <c r="N53" s="133">
        <v>-12374</v>
      </c>
      <c r="O53" s="133">
        <v>0</v>
      </c>
      <c r="P53" s="133">
        <v>0</v>
      </c>
      <c r="Q53" s="133">
        <v>0</v>
      </c>
    </row>
    <row r="54" spans="1:17" s="233" customFormat="1" x14ac:dyDescent="0.4">
      <c r="A54" s="329">
        <v>241</v>
      </c>
      <c r="B54" s="207">
        <v>50</v>
      </c>
      <c r="C54" s="72" t="s">
        <v>474</v>
      </c>
      <c r="D54" s="208">
        <v>149508.58224700001</v>
      </c>
      <c r="E54" s="208">
        <v>168058.15914199999</v>
      </c>
      <c r="F54" s="22">
        <v>-18549.576894999977</v>
      </c>
      <c r="G54" s="22">
        <v>317566.74138899997</v>
      </c>
      <c r="H54" s="22">
        <v>23055.671525000002</v>
      </c>
      <c r="I54" s="22">
        <v>0</v>
      </c>
      <c r="J54" s="22">
        <v>23055.671525000002</v>
      </c>
      <c r="K54" s="22">
        <v>23055.671525000002</v>
      </c>
      <c r="L54" s="67">
        <v>4539039</v>
      </c>
      <c r="M54" s="67">
        <v>1542533</v>
      </c>
      <c r="N54" s="67">
        <v>2996506</v>
      </c>
      <c r="O54" s="67">
        <v>79942</v>
      </c>
      <c r="P54" s="67">
        <v>570445</v>
      </c>
      <c r="Q54" s="67">
        <v>-490503</v>
      </c>
    </row>
    <row r="55" spans="1:17" s="233" customFormat="1" x14ac:dyDescent="0.4">
      <c r="A55" s="329">
        <v>235</v>
      </c>
      <c r="B55" s="130">
        <v>51</v>
      </c>
      <c r="C55" s="131" t="s">
        <v>472</v>
      </c>
      <c r="D55" s="188">
        <v>138141.564782</v>
      </c>
      <c r="E55" s="188">
        <v>190463.55421</v>
      </c>
      <c r="F55" s="369">
        <v>-52321.989428000001</v>
      </c>
      <c r="G55" s="132">
        <v>328605.118992</v>
      </c>
      <c r="H55" s="132">
        <v>6837.8627690000003</v>
      </c>
      <c r="I55" s="132">
        <v>32137.979481999999</v>
      </c>
      <c r="J55" s="132">
        <v>-25300.116712999999</v>
      </c>
      <c r="K55" s="132">
        <v>38975.842251000002</v>
      </c>
      <c r="L55" s="133">
        <v>1886508</v>
      </c>
      <c r="M55" s="133">
        <v>1548520</v>
      </c>
      <c r="N55" s="133">
        <v>337988</v>
      </c>
      <c r="O55" s="133">
        <v>135885</v>
      </c>
      <c r="P55" s="133">
        <v>222501</v>
      </c>
      <c r="Q55" s="133">
        <v>-86616</v>
      </c>
    </row>
    <row r="56" spans="1:17" s="233" customFormat="1" x14ac:dyDescent="0.4">
      <c r="A56" s="329">
        <v>207</v>
      </c>
      <c r="B56" s="207">
        <v>52</v>
      </c>
      <c r="C56" s="72" t="s">
        <v>456</v>
      </c>
      <c r="D56" s="208">
        <v>138112.542567</v>
      </c>
      <c r="E56" s="208">
        <v>145388.46531500001</v>
      </c>
      <c r="F56" s="22">
        <v>-7275.9227480000118</v>
      </c>
      <c r="G56" s="22">
        <v>283501.00788200001</v>
      </c>
      <c r="H56" s="22">
        <v>53418.717900000003</v>
      </c>
      <c r="I56" s="22">
        <v>49195.895833000002</v>
      </c>
      <c r="J56" s="22">
        <v>4222.822067000001</v>
      </c>
      <c r="K56" s="22">
        <v>102614.61373300001</v>
      </c>
      <c r="L56" s="67">
        <v>3017.8</v>
      </c>
      <c r="M56" s="67">
        <v>0</v>
      </c>
      <c r="N56" s="67">
        <v>3017.8</v>
      </c>
      <c r="O56" s="67">
        <v>1002.7</v>
      </c>
      <c r="P56" s="67">
        <v>0</v>
      </c>
      <c r="Q56" s="67">
        <v>1002.7</v>
      </c>
    </row>
    <row r="57" spans="1:17" s="233" customFormat="1" x14ac:dyDescent="0.4">
      <c r="A57" s="329">
        <v>108</v>
      </c>
      <c r="B57" s="130">
        <v>53</v>
      </c>
      <c r="C57" s="131" t="s">
        <v>431</v>
      </c>
      <c r="D57" s="188">
        <v>110412.88329300001</v>
      </c>
      <c r="E57" s="188">
        <v>32677.798368</v>
      </c>
      <c r="F57" s="369">
        <v>77735.084925000003</v>
      </c>
      <c r="G57" s="132">
        <v>143090.68166100001</v>
      </c>
      <c r="H57" s="132">
        <v>18235.691532000001</v>
      </c>
      <c r="I57" s="132">
        <v>13161.64164</v>
      </c>
      <c r="J57" s="132">
        <v>5074.0498920000009</v>
      </c>
      <c r="K57" s="132">
        <v>31397.333171999999</v>
      </c>
      <c r="L57" s="133">
        <v>706668</v>
      </c>
      <c r="M57" s="133">
        <v>281889</v>
      </c>
      <c r="N57" s="133">
        <v>424779</v>
      </c>
      <c r="O57" s="133">
        <v>95862</v>
      </c>
      <c r="P57" s="133">
        <v>50061</v>
      </c>
      <c r="Q57" s="133">
        <v>45801</v>
      </c>
    </row>
    <row r="58" spans="1:17" s="233" customFormat="1" x14ac:dyDescent="0.4">
      <c r="A58" s="329">
        <v>220</v>
      </c>
      <c r="B58" s="207">
        <v>54</v>
      </c>
      <c r="C58" s="72" t="s">
        <v>464</v>
      </c>
      <c r="D58" s="208">
        <v>109417.578064</v>
      </c>
      <c r="E58" s="208">
        <v>146673.42885200001</v>
      </c>
      <c r="F58" s="22">
        <v>-37255.850788000011</v>
      </c>
      <c r="G58" s="22">
        <v>256091.00691600001</v>
      </c>
      <c r="H58" s="22">
        <v>10.818966</v>
      </c>
      <c r="I58" s="22">
        <v>18092.589473</v>
      </c>
      <c r="J58" s="22">
        <v>-18081.770507000001</v>
      </c>
      <c r="K58" s="22">
        <v>18103.408438999999</v>
      </c>
      <c r="L58" s="67">
        <v>743701.25149099994</v>
      </c>
      <c r="M58" s="67">
        <v>862931.51156599994</v>
      </c>
      <c r="N58" s="67">
        <v>-119230.260075</v>
      </c>
      <c r="O58" s="67">
        <v>58915.245150000002</v>
      </c>
      <c r="P58" s="67">
        <v>155575.40892399999</v>
      </c>
      <c r="Q58" s="67">
        <v>-96660.163773999986</v>
      </c>
    </row>
    <row r="59" spans="1:17" s="233" customFormat="1" x14ac:dyDescent="0.4">
      <c r="A59" s="329">
        <v>272</v>
      </c>
      <c r="B59" s="130">
        <v>55</v>
      </c>
      <c r="C59" s="131" t="s">
        <v>489</v>
      </c>
      <c r="D59" s="188">
        <v>60437.300812000001</v>
      </c>
      <c r="E59" s="188">
        <v>3580.1593720000001</v>
      </c>
      <c r="F59" s="369">
        <v>56857.141439999999</v>
      </c>
      <c r="G59" s="132">
        <v>64017.460184000003</v>
      </c>
      <c r="H59" s="132">
        <v>33006.979804000002</v>
      </c>
      <c r="I59" s="132">
        <v>3580.1593720000001</v>
      </c>
      <c r="J59" s="132">
        <v>29426.820432</v>
      </c>
      <c r="K59" s="132">
        <v>36587.139176000004</v>
      </c>
      <c r="L59" s="133">
        <v>1013901.62</v>
      </c>
      <c r="M59" s="133">
        <v>0</v>
      </c>
      <c r="N59" s="133">
        <v>1013901.62</v>
      </c>
      <c r="O59" s="133">
        <v>0</v>
      </c>
      <c r="P59" s="133">
        <v>0</v>
      </c>
      <c r="Q59" s="133">
        <v>0</v>
      </c>
    </row>
    <row r="60" spans="1:17" s="233" customFormat="1" x14ac:dyDescent="0.4">
      <c r="A60" s="329">
        <v>261</v>
      </c>
      <c r="B60" s="207">
        <v>56</v>
      </c>
      <c r="C60" s="72" t="s">
        <v>485</v>
      </c>
      <c r="D60" s="208">
        <v>54166.884923999998</v>
      </c>
      <c r="E60" s="208">
        <v>17435.158191999999</v>
      </c>
      <c r="F60" s="22">
        <v>36731.726731999996</v>
      </c>
      <c r="G60" s="22">
        <v>71602.043116000001</v>
      </c>
      <c r="H60" s="22">
        <v>8978.8988549999995</v>
      </c>
      <c r="I60" s="22">
        <v>0</v>
      </c>
      <c r="J60" s="22">
        <v>8978.8988549999995</v>
      </c>
      <c r="K60" s="22">
        <v>8978.8988549999995</v>
      </c>
      <c r="L60" s="67">
        <v>2135732.8821749999</v>
      </c>
      <c r="M60" s="67">
        <v>1777824.73548</v>
      </c>
      <c r="N60" s="67">
        <v>357908.14669499989</v>
      </c>
      <c r="O60" s="67">
        <v>123854.504072</v>
      </c>
      <c r="P60" s="67">
        <v>290007.464041</v>
      </c>
      <c r="Q60" s="67">
        <v>-166152.95996900002</v>
      </c>
    </row>
    <row r="61" spans="1:17" s="233" customFormat="1" x14ac:dyDescent="0.4">
      <c r="A61" s="329">
        <v>230</v>
      </c>
      <c r="B61" s="130">
        <v>57</v>
      </c>
      <c r="C61" s="131" t="s">
        <v>470</v>
      </c>
      <c r="D61" s="188">
        <v>51276.093394000003</v>
      </c>
      <c r="E61" s="188">
        <v>33999.040000000001</v>
      </c>
      <c r="F61" s="369">
        <v>17277.053394000002</v>
      </c>
      <c r="G61" s="132">
        <v>85275.133394000004</v>
      </c>
      <c r="H61" s="132">
        <v>17633.870656999999</v>
      </c>
      <c r="I61" s="132">
        <v>2403.52</v>
      </c>
      <c r="J61" s="132">
        <v>15230.350656999999</v>
      </c>
      <c r="K61" s="132">
        <v>20037.390657</v>
      </c>
      <c r="L61" s="133">
        <v>183396</v>
      </c>
      <c r="M61" s="133">
        <v>72772</v>
      </c>
      <c r="N61" s="133">
        <v>110624</v>
      </c>
      <c r="O61" s="133">
        <v>94816</v>
      </c>
      <c r="P61" s="133">
        <v>22918</v>
      </c>
      <c r="Q61" s="133">
        <v>71898</v>
      </c>
    </row>
    <row r="62" spans="1:17" s="233" customFormat="1" x14ac:dyDescent="0.4">
      <c r="A62" s="329">
        <v>110</v>
      </c>
      <c r="B62" s="207">
        <v>58</v>
      </c>
      <c r="C62" s="72" t="s">
        <v>429</v>
      </c>
      <c r="D62" s="208">
        <v>50162.880640000003</v>
      </c>
      <c r="E62" s="208">
        <v>0</v>
      </c>
      <c r="F62" s="22">
        <v>50162.880640000003</v>
      </c>
      <c r="G62" s="22">
        <v>50162.880640000003</v>
      </c>
      <c r="H62" s="22">
        <v>0</v>
      </c>
      <c r="I62" s="22">
        <v>0</v>
      </c>
      <c r="J62" s="22">
        <v>0</v>
      </c>
      <c r="K62" s="22">
        <v>0</v>
      </c>
      <c r="L62" s="67">
        <v>679887</v>
      </c>
      <c r="M62" s="67">
        <v>902960</v>
      </c>
      <c r="N62" s="67">
        <v>-223073</v>
      </c>
      <c r="O62" s="67">
        <v>90124</v>
      </c>
      <c r="P62" s="67">
        <v>96599</v>
      </c>
      <c r="Q62" s="67">
        <v>-6475</v>
      </c>
    </row>
    <row r="63" spans="1:17" s="233" customFormat="1" x14ac:dyDescent="0.4">
      <c r="A63" s="329">
        <v>253</v>
      </c>
      <c r="B63" s="130">
        <v>59</v>
      </c>
      <c r="C63" s="131" t="s">
        <v>487</v>
      </c>
      <c r="D63" s="188">
        <v>50162.880640000003</v>
      </c>
      <c r="E63" s="188">
        <v>0</v>
      </c>
      <c r="F63" s="369">
        <v>50162.880640000003</v>
      </c>
      <c r="G63" s="132">
        <v>50162.880640000003</v>
      </c>
      <c r="H63" s="132">
        <v>0</v>
      </c>
      <c r="I63" s="132">
        <v>0</v>
      </c>
      <c r="J63" s="132">
        <v>0</v>
      </c>
      <c r="K63" s="132">
        <v>0</v>
      </c>
      <c r="L63" s="133">
        <v>673947</v>
      </c>
      <c r="M63" s="133">
        <v>0</v>
      </c>
      <c r="N63" s="133">
        <v>673947</v>
      </c>
      <c r="O63" s="133">
        <v>49144</v>
      </c>
      <c r="P63" s="133">
        <v>0</v>
      </c>
      <c r="Q63" s="133">
        <v>49144</v>
      </c>
    </row>
    <row r="64" spans="1:17" s="233" customFormat="1" x14ac:dyDescent="0.4">
      <c r="A64" s="329">
        <v>139</v>
      </c>
      <c r="B64" s="207">
        <v>60</v>
      </c>
      <c r="C64" s="72" t="s">
        <v>442</v>
      </c>
      <c r="D64" s="208">
        <v>47307.738271000002</v>
      </c>
      <c r="E64" s="208">
        <v>2498364.3745320002</v>
      </c>
      <c r="F64" s="22">
        <v>-2451056.6362610003</v>
      </c>
      <c r="G64" s="22">
        <v>2545672.112803</v>
      </c>
      <c r="H64" s="22">
        <v>0</v>
      </c>
      <c r="I64" s="22">
        <v>0</v>
      </c>
      <c r="J64" s="22">
        <v>0</v>
      </c>
      <c r="K64" s="22">
        <v>0</v>
      </c>
      <c r="L64" s="67">
        <v>14189851</v>
      </c>
      <c r="M64" s="67">
        <v>33563442</v>
      </c>
      <c r="N64" s="67">
        <v>-19373591</v>
      </c>
      <c r="O64" s="67">
        <v>0</v>
      </c>
      <c r="P64" s="67">
        <v>0</v>
      </c>
      <c r="Q64" s="67">
        <v>0</v>
      </c>
    </row>
    <row r="65" spans="1:17" s="233" customFormat="1" x14ac:dyDescent="0.4">
      <c r="A65" s="329">
        <v>53</v>
      </c>
      <c r="B65" s="130">
        <v>61</v>
      </c>
      <c r="C65" s="131" t="s">
        <v>416</v>
      </c>
      <c r="D65" s="188">
        <v>35918.722449000001</v>
      </c>
      <c r="E65" s="188">
        <v>19822.808744000002</v>
      </c>
      <c r="F65" s="369">
        <v>16095.913704999999</v>
      </c>
      <c r="G65" s="132">
        <v>55741.531193000003</v>
      </c>
      <c r="H65" s="132">
        <v>4649.9184439999999</v>
      </c>
      <c r="I65" s="132">
        <v>5054.859187</v>
      </c>
      <c r="J65" s="132">
        <v>-404.94074300000011</v>
      </c>
      <c r="K65" s="132">
        <v>9704.7776310000008</v>
      </c>
      <c r="L65" s="133">
        <v>45336.070147999999</v>
      </c>
      <c r="M65" s="133">
        <v>12998.952561</v>
      </c>
      <c r="N65" s="133">
        <v>32337.117587000001</v>
      </c>
      <c r="O65" s="133">
        <v>147.71728899999999</v>
      </c>
      <c r="P65" s="133">
        <v>3129.3542729999999</v>
      </c>
      <c r="Q65" s="133">
        <v>-2981.6369839999998</v>
      </c>
    </row>
    <row r="66" spans="1:17" s="233" customFormat="1" x14ac:dyDescent="0.4">
      <c r="A66" s="329">
        <v>271</v>
      </c>
      <c r="B66" s="207">
        <v>62</v>
      </c>
      <c r="C66" s="72" t="s">
        <v>488</v>
      </c>
      <c r="D66" s="208">
        <v>34242.868104000001</v>
      </c>
      <c r="E66" s="208">
        <v>20.750071999999999</v>
      </c>
      <c r="F66" s="22">
        <v>34222.118031999998</v>
      </c>
      <c r="G66" s="22">
        <v>34263.618176000004</v>
      </c>
      <c r="H66" s="22">
        <v>21415.815752999999</v>
      </c>
      <c r="I66" s="22">
        <v>13.025594999999999</v>
      </c>
      <c r="J66" s="22">
        <v>21402.790158</v>
      </c>
      <c r="K66" s="22">
        <v>21428.841347999998</v>
      </c>
      <c r="L66" s="67">
        <v>278991</v>
      </c>
      <c r="M66" s="67">
        <v>22417</v>
      </c>
      <c r="N66" s="67">
        <v>256574</v>
      </c>
      <c r="O66" s="67">
        <v>0</v>
      </c>
      <c r="P66" s="67">
        <v>0</v>
      </c>
      <c r="Q66" s="67">
        <v>0</v>
      </c>
    </row>
    <row r="67" spans="1:17" s="233" customFormat="1" x14ac:dyDescent="0.4">
      <c r="A67" s="329">
        <v>106</v>
      </c>
      <c r="B67" s="130">
        <v>63</v>
      </c>
      <c r="C67" s="131" t="s">
        <v>428</v>
      </c>
      <c r="D67" s="188">
        <v>31701.106817</v>
      </c>
      <c r="E67" s="188">
        <v>41745.904984000001</v>
      </c>
      <c r="F67" s="369">
        <v>-10044.798167000001</v>
      </c>
      <c r="G67" s="132">
        <v>73447.011801000001</v>
      </c>
      <c r="H67" s="132">
        <v>0</v>
      </c>
      <c r="I67" s="132">
        <v>1457.5887439999999</v>
      </c>
      <c r="J67" s="132">
        <v>-1457.5887439999999</v>
      </c>
      <c r="K67" s="132">
        <v>1457.5887439999999</v>
      </c>
      <c r="L67" s="133">
        <v>312861</v>
      </c>
      <c r="M67" s="133">
        <v>348431</v>
      </c>
      <c r="N67" s="133">
        <v>-35570</v>
      </c>
      <c r="O67" s="133">
        <v>0</v>
      </c>
      <c r="P67" s="133">
        <v>6328</v>
      </c>
      <c r="Q67" s="133">
        <v>-6328</v>
      </c>
    </row>
    <row r="68" spans="1:17" s="233" customFormat="1" x14ac:dyDescent="0.4">
      <c r="A68" s="329">
        <v>246</v>
      </c>
      <c r="B68" s="207">
        <v>64</v>
      </c>
      <c r="C68" s="72" t="s">
        <v>476</v>
      </c>
      <c r="D68" s="208">
        <v>30668.353066</v>
      </c>
      <c r="E68" s="208">
        <v>100743.454824</v>
      </c>
      <c r="F68" s="22">
        <v>-70075.101758000004</v>
      </c>
      <c r="G68" s="22">
        <v>131411.80789</v>
      </c>
      <c r="H68" s="22">
        <v>0</v>
      </c>
      <c r="I68" s="22">
        <v>0</v>
      </c>
      <c r="J68" s="22">
        <v>0</v>
      </c>
      <c r="K68" s="22">
        <v>0</v>
      </c>
      <c r="L68" s="67">
        <v>26571</v>
      </c>
      <c r="M68" s="67">
        <v>154265</v>
      </c>
      <c r="N68" s="67">
        <v>-127694</v>
      </c>
      <c r="O68" s="67">
        <v>708</v>
      </c>
      <c r="P68" s="67">
        <v>2826</v>
      </c>
      <c r="Q68" s="67">
        <v>-2118</v>
      </c>
    </row>
    <row r="69" spans="1:17" s="233" customFormat="1" x14ac:dyDescent="0.4">
      <c r="A69" s="329">
        <v>259</v>
      </c>
      <c r="B69" s="130">
        <v>65</v>
      </c>
      <c r="C69" s="131" t="s">
        <v>483</v>
      </c>
      <c r="D69" s="188">
        <v>29668.771355000001</v>
      </c>
      <c r="E69" s="188">
        <v>98700.966402000005</v>
      </c>
      <c r="F69" s="369">
        <v>-69032.195047000001</v>
      </c>
      <c r="G69" s="132">
        <v>128369.73775700001</v>
      </c>
      <c r="H69" s="132">
        <v>11871.434536000001</v>
      </c>
      <c r="I69" s="132">
        <v>17646.178714999998</v>
      </c>
      <c r="J69" s="132">
        <v>-5774.7441789999975</v>
      </c>
      <c r="K69" s="132">
        <v>29517.613250999999</v>
      </c>
      <c r="L69" s="133">
        <v>0</v>
      </c>
      <c r="M69" s="133">
        <v>175158</v>
      </c>
      <c r="N69" s="133">
        <v>-175158</v>
      </c>
      <c r="O69" s="133">
        <v>0</v>
      </c>
      <c r="P69" s="133">
        <v>2216</v>
      </c>
      <c r="Q69" s="133">
        <v>-2216</v>
      </c>
    </row>
    <row r="70" spans="1:17" s="233" customFormat="1" x14ac:dyDescent="0.4">
      <c r="A70" s="329">
        <v>215</v>
      </c>
      <c r="B70" s="207">
        <v>66</v>
      </c>
      <c r="C70" s="72" t="s">
        <v>461</v>
      </c>
      <c r="D70" s="208">
        <v>25771.694983000001</v>
      </c>
      <c r="E70" s="208">
        <v>60694.648851999998</v>
      </c>
      <c r="F70" s="22">
        <v>-34922.953868999997</v>
      </c>
      <c r="G70" s="22">
        <v>86466.343835000007</v>
      </c>
      <c r="H70" s="22">
        <v>1646.956353</v>
      </c>
      <c r="I70" s="22">
        <v>2232.731851</v>
      </c>
      <c r="J70" s="22">
        <v>-585.77549799999997</v>
      </c>
      <c r="K70" s="22">
        <v>3879.688204</v>
      </c>
      <c r="L70" s="67">
        <v>77475.741089000003</v>
      </c>
      <c r="M70" s="67">
        <v>35623.057454000002</v>
      </c>
      <c r="N70" s="67">
        <v>41852.683635000001</v>
      </c>
      <c r="O70" s="67">
        <v>25.702809999999999</v>
      </c>
      <c r="P70" s="67">
        <v>3647.8829660000001</v>
      </c>
      <c r="Q70" s="67">
        <v>-3622.1801560000004</v>
      </c>
    </row>
    <row r="71" spans="1:17" s="233" customFormat="1" x14ac:dyDescent="0.4">
      <c r="A71" s="329">
        <v>197</v>
      </c>
      <c r="B71" s="130">
        <v>67</v>
      </c>
      <c r="C71" s="131" t="s">
        <v>453</v>
      </c>
      <c r="D71" s="188">
        <v>21469.615760000001</v>
      </c>
      <c r="E71" s="188">
        <v>21749.407981</v>
      </c>
      <c r="F71" s="369">
        <v>-279.7922209999997</v>
      </c>
      <c r="G71" s="132">
        <v>43219.023740999997</v>
      </c>
      <c r="H71" s="132">
        <v>6557.1268749999999</v>
      </c>
      <c r="I71" s="132">
        <v>2718.1364229999999</v>
      </c>
      <c r="J71" s="132">
        <v>3838.990452</v>
      </c>
      <c r="K71" s="132">
        <v>9275.2632979999998</v>
      </c>
      <c r="L71" s="133">
        <v>204745</v>
      </c>
      <c r="M71" s="133">
        <v>123336</v>
      </c>
      <c r="N71" s="133">
        <v>81409</v>
      </c>
      <c r="O71" s="133">
        <v>67692</v>
      </c>
      <c r="P71" s="133">
        <v>1007</v>
      </c>
      <c r="Q71" s="133">
        <v>66685</v>
      </c>
    </row>
    <row r="72" spans="1:17" s="233" customFormat="1" x14ac:dyDescent="0.4">
      <c r="A72" s="329">
        <v>224</v>
      </c>
      <c r="B72" s="207">
        <v>68</v>
      </c>
      <c r="C72" s="72" t="s">
        <v>467</v>
      </c>
      <c r="D72" s="208">
        <v>15187.844722</v>
      </c>
      <c r="E72" s="208">
        <v>1194065.4458610001</v>
      </c>
      <c r="F72" s="22">
        <v>-1178877.6011390002</v>
      </c>
      <c r="G72" s="22">
        <v>1209253.2905830001</v>
      </c>
      <c r="H72" s="22">
        <v>0</v>
      </c>
      <c r="I72" s="22">
        <v>0</v>
      </c>
      <c r="J72" s="22">
        <v>0</v>
      </c>
      <c r="K72" s="22">
        <v>0</v>
      </c>
      <c r="L72" s="67">
        <v>0</v>
      </c>
      <c r="M72" s="67">
        <v>0</v>
      </c>
      <c r="N72" s="67">
        <v>0</v>
      </c>
      <c r="O72" s="67">
        <v>0</v>
      </c>
      <c r="P72" s="67">
        <v>0</v>
      </c>
      <c r="Q72" s="67">
        <v>0</v>
      </c>
    </row>
    <row r="73" spans="1:17" s="233" customFormat="1" x14ac:dyDescent="0.4">
      <c r="A73" s="329">
        <v>191</v>
      </c>
      <c r="B73" s="130">
        <v>69</v>
      </c>
      <c r="C73" s="131" t="s">
        <v>450</v>
      </c>
      <c r="D73" s="188">
        <v>14525.449468000001</v>
      </c>
      <c r="E73" s="188">
        <v>647.68079499999999</v>
      </c>
      <c r="F73" s="369">
        <v>13877.768673</v>
      </c>
      <c r="G73" s="132">
        <v>15173.130263000001</v>
      </c>
      <c r="H73" s="132">
        <v>684.11567200000002</v>
      </c>
      <c r="I73" s="132">
        <v>0</v>
      </c>
      <c r="J73" s="132">
        <v>684.11567200000002</v>
      </c>
      <c r="K73" s="132">
        <v>684.11567200000002</v>
      </c>
      <c r="L73" s="133">
        <v>4930493</v>
      </c>
      <c r="M73" s="133">
        <v>3370138</v>
      </c>
      <c r="N73" s="133">
        <v>1560355</v>
      </c>
      <c r="O73" s="133">
        <v>1127691</v>
      </c>
      <c r="P73" s="133">
        <v>0</v>
      </c>
      <c r="Q73" s="133">
        <v>1127691</v>
      </c>
    </row>
    <row r="74" spans="1:17" s="233" customFormat="1" x14ac:dyDescent="0.4">
      <c r="A74" s="329">
        <v>223</v>
      </c>
      <c r="B74" s="207">
        <v>70</v>
      </c>
      <c r="C74" s="72" t="s">
        <v>466</v>
      </c>
      <c r="D74" s="208">
        <v>13990.324989000001</v>
      </c>
      <c r="E74" s="208">
        <v>8509.2410689999997</v>
      </c>
      <c r="F74" s="22">
        <v>5481.0839200000009</v>
      </c>
      <c r="G74" s="22">
        <v>22499.566058</v>
      </c>
      <c r="H74" s="22">
        <v>10.818966</v>
      </c>
      <c r="I74" s="22">
        <v>13.035385</v>
      </c>
      <c r="J74" s="22">
        <v>-2.2164190000000001</v>
      </c>
      <c r="K74" s="22">
        <v>23.854351000000001</v>
      </c>
      <c r="L74" s="67">
        <v>150102</v>
      </c>
      <c r="M74" s="67">
        <v>479643</v>
      </c>
      <c r="N74" s="67">
        <v>-329541</v>
      </c>
      <c r="O74" s="67">
        <v>644</v>
      </c>
      <c r="P74" s="67">
        <v>55528</v>
      </c>
      <c r="Q74" s="67">
        <v>-54884</v>
      </c>
    </row>
    <row r="75" spans="1:17" s="233" customFormat="1" x14ac:dyDescent="0.4">
      <c r="A75" s="329">
        <v>242</v>
      </c>
      <c r="B75" s="130">
        <v>71</v>
      </c>
      <c r="C75" s="131" t="s">
        <v>473</v>
      </c>
      <c r="D75" s="188">
        <v>12514.889456000001</v>
      </c>
      <c r="E75" s="188">
        <v>23736.605919000001</v>
      </c>
      <c r="F75" s="369">
        <v>-11221.716463000001</v>
      </c>
      <c r="G75" s="132">
        <v>36251.495374999999</v>
      </c>
      <c r="H75" s="132">
        <v>564.05149300000005</v>
      </c>
      <c r="I75" s="132">
        <v>546.20279500000004</v>
      </c>
      <c r="J75" s="132">
        <v>17.848698000000013</v>
      </c>
      <c r="K75" s="132">
        <v>1110.2542880000001</v>
      </c>
      <c r="L75" s="133">
        <v>155</v>
      </c>
      <c r="M75" s="133">
        <v>31598</v>
      </c>
      <c r="N75" s="133">
        <v>-31443</v>
      </c>
      <c r="O75" s="133">
        <v>0</v>
      </c>
      <c r="P75" s="133">
        <v>0</v>
      </c>
      <c r="Q75" s="133">
        <v>0</v>
      </c>
    </row>
    <row r="76" spans="1:17" s="233" customFormat="1" x14ac:dyDescent="0.4">
      <c r="A76" s="329">
        <v>175</v>
      </c>
      <c r="B76" s="207">
        <v>72</v>
      </c>
      <c r="C76" s="72" t="s">
        <v>447</v>
      </c>
      <c r="D76" s="208">
        <v>8707.7916789999999</v>
      </c>
      <c r="E76" s="208">
        <v>8165.6589620000004</v>
      </c>
      <c r="F76" s="22">
        <v>542.1327169999995</v>
      </c>
      <c r="G76" s="22">
        <v>16873.450640999999</v>
      </c>
      <c r="H76" s="22">
        <v>9.9999999999999995E-7</v>
      </c>
      <c r="I76" s="22">
        <v>117.596536</v>
      </c>
      <c r="J76" s="22">
        <v>-117.596535</v>
      </c>
      <c r="K76" s="22">
        <v>117.596537</v>
      </c>
      <c r="L76" s="67">
        <v>4784</v>
      </c>
      <c r="M76" s="67">
        <v>408</v>
      </c>
      <c r="N76" s="67">
        <v>4376</v>
      </c>
      <c r="O76" s="67">
        <v>0</v>
      </c>
      <c r="P76" s="67">
        <v>0</v>
      </c>
      <c r="Q76" s="67">
        <v>0</v>
      </c>
    </row>
    <row r="77" spans="1:17" s="233" customFormat="1" x14ac:dyDescent="0.4">
      <c r="A77" s="329">
        <v>227</v>
      </c>
      <c r="B77" s="130">
        <v>73</v>
      </c>
      <c r="C77" s="131" t="s">
        <v>469</v>
      </c>
      <c r="D77" s="188">
        <v>2621.8233479999999</v>
      </c>
      <c r="E77" s="188">
        <v>12878.630983999999</v>
      </c>
      <c r="F77" s="369">
        <v>-10256.807636</v>
      </c>
      <c r="G77" s="132">
        <v>15500.454331999999</v>
      </c>
      <c r="H77" s="132">
        <v>0</v>
      </c>
      <c r="I77" s="132">
        <v>0</v>
      </c>
      <c r="J77" s="132">
        <v>0</v>
      </c>
      <c r="K77" s="132">
        <v>0</v>
      </c>
      <c r="L77" s="133">
        <v>236</v>
      </c>
      <c r="M77" s="133">
        <v>0</v>
      </c>
      <c r="N77" s="133">
        <v>236</v>
      </c>
      <c r="O77" s="133">
        <v>0</v>
      </c>
      <c r="P77" s="133">
        <v>0</v>
      </c>
      <c r="Q77" s="133">
        <v>0</v>
      </c>
    </row>
    <row r="78" spans="1:17" s="233" customFormat="1" x14ac:dyDescent="0.4">
      <c r="A78" s="329">
        <v>164</v>
      </c>
      <c r="B78" s="207">
        <v>74</v>
      </c>
      <c r="C78" s="72" t="s">
        <v>445</v>
      </c>
      <c r="D78" s="208">
        <v>1053.5761540000001</v>
      </c>
      <c r="E78" s="208">
        <v>760.00608599999998</v>
      </c>
      <c r="F78" s="22">
        <v>293.57006800000011</v>
      </c>
      <c r="G78" s="22">
        <v>1813.5822400000002</v>
      </c>
      <c r="H78" s="22">
        <v>0</v>
      </c>
      <c r="I78" s="22">
        <v>0</v>
      </c>
      <c r="J78" s="22">
        <v>0</v>
      </c>
      <c r="K78" s="22">
        <v>0</v>
      </c>
      <c r="L78" s="67">
        <v>15403</v>
      </c>
      <c r="M78" s="67">
        <v>4044</v>
      </c>
      <c r="N78" s="67">
        <v>11359</v>
      </c>
      <c r="O78" s="67">
        <v>1700</v>
      </c>
      <c r="P78" s="67">
        <v>1</v>
      </c>
      <c r="Q78" s="67">
        <v>1699</v>
      </c>
    </row>
    <row r="79" spans="1:17" s="233" customFormat="1" x14ac:dyDescent="0.4">
      <c r="A79" s="329">
        <v>205</v>
      </c>
      <c r="B79" s="130">
        <v>75</v>
      </c>
      <c r="C79" s="131" t="s">
        <v>455</v>
      </c>
      <c r="D79" s="188">
        <v>25.878428</v>
      </c>
      <c r="E79" s="188">
        <v>419.74690199999998</v>
      </c>
      <c r="F79" s="369">
        <v>-393.86847399999999</v>
      </c>
      <c r="G79" s="132">
        <v>445.62532999999996</v>
      </c>
      <c r="H79" s="132">
        <v>0</v>
      </c>
      <c r="I79" s="132">
        <v>0</v>
      </c>
      <c r="J79" s="132">
        <v>0</v>
      </c>
      <c r="K79" s="132">
        <v>0</v>
      </c>
      <c r="L79" s="133">
        <v>0</v>
      </c>
      <c r="M79" s="133">
        <v>1528.28</v>
      </c>
      <c r="N79" s="133">
        <v>-1528.28</v>
      </c>
      <c r="O79" s="133">
        <v>0</v>
      </c>
      <c r="P79" s="133">
        <v>0</v>
      </c>
      <c r="Q79" s="133">
        <v>0</v>
      </c>
    </row>
    <row r="80" spans="1:17" s="233" customFormat="1" x14ac:dyDescent="0.4">
      <c r="A80" s="329">
        <v>150</v>
      </c>
      <c r="B80" s="207">
        <v>76</v>
      </c>
      <c r="C80" s="72" t="s">
        <v>443</v>
      </c>
      <c r="D80" s="208">
        <v>0</v>
      </c>
      <c r="E80" s="208">
        <v>160.2225</v>
      </c>
      <c r="F80" s="22">
        <v>-160.2225</v>
      </c>
      <c r="G80" s="22">
        <v>160.2225</v>
      </c>
      <c r="H80" s="22">
        <v>0</v>
      </c>
      <c r="I80" s="22">
        <v>0</v>
      </c>
      <c r="J80" s="22">
        <v>0</v>
      </c>
      <c r="K80" s="22">
        <v>0</v>
      </c>
      <c r="L80" s="67">
        <v>0</v>
      </c>
      <c r="M80" s="67">
        <v>0</v>
      </c>
      <c r="N80" s="67">
        <v>0</v>
      </c>
      <c r="O80" s="67">
        <v>0</v>
      </c>
      <c r="P80" s="67">
        <v>0</v>
      </c>
      <c r="Q80" s="67">
        <v>0</v>
      </c>
    </row>
    <row r="81" spans="1:17" ht="26.25" customHeight="1" x14ac:dyDescent="0.4">
      <c r="A81" s="330"/>
      <c r="B81" s="416" t="s">
        <v>25</v>
      </c>
      <c r="C81" s="416"/>
      <c r="D81" s="134">
        <v>110903506.69001099</v>
      </c>
      <c r="E81" s="134">
        <v>100263171.58118504</v>
      </c>
      <c r="F81" s="134">
        <v>10640335.108826004</v>
      </c>
      <c r="G81" s="134">
        <v>211166678.27119601</v>
      </c>
      <c r="H81" s="134">
        <v>8265164.8218239993</v>
      </c>
      <c r="I81" s="134">
        <v>11580093.024448993</v>
      </c>
      <c r="J81" s="134">
        <v>-3314928.2026250008</v>
      </c>
      <c r="K81" s="134">
        <v>19845257.846273001</v>
      </c>
      <c r="L81" s="134">
        <v>1763707745.0216267</v>
      </c>
      <c r="M81" s="134">
        <v>1752441881.94824</v>
      </c>
      <c r="N81" s="134">
        <v>11265863.073386999</v>
      </c>
      <c r="O81" s="134">
        <v>157426297.66424099</v>
      </c>
      <c r="P81" s="134">
        <v>180350891.31756702</v>
      </c>
      <c r="Q81" s="134">
        <v>-22924593.653326008</v>
      </c>
    </row>
    <row r="82" spans="1:17" s="233" customFormat="1" x14ac:dyDescent="0.4">
      <c r="A82" s="329">
        <v>17</v>
      </c>
      <c r="B82" s="130">
        <v>77</v>
      </c>
      <c r="C82" s="131" t="s">
        <v>493</v>
      </c>
      <c r="D82" s="188">
        <v>1490452.817173</v>
      </c>
      <c r="E82" s="188">
        <v>3115117.3879769999</v>
      </c>
      <c r="F82" s="369">
        <v>-1624664.5708039999</v>
      </c>
      <c r="G82" s="132">
        <v>4605570.2051499998</v>
      </c>
      <c r="H82" s="132">
        <v>405543.915637</v>
      </c>
      <c r="I82" s="132">
        <v>3469.6959820000002</v>
      </c>
      <c r="J82" s="132">
        <v>402074.21965500002</v>
      </c>
      <c r="K82" s="132">
        <v>409013.61161899997</v>
      </c>
      <c r="L82" s="133">
        <v>1859926</v>
      </c>
      <c r="M82" s="133">
        <v>7707627</v>
      </c>
      <c r="N82" s="133">
        <v>-5847701</v>
      </c>
      <c r="O82" s="133">
        <v>520053</v>
      </c>
      <c r="P82" s="133">
        <v>40720</v>
      </c>
      <c r="Q82" s="133">
        <v>479333</v>
      </c>
    </row>
    <row r="83" spans="1:17" s="233" customFormat="1" x14ac:dyDescent="0.4">
      <c r="A83" s="329">
        <v>140</v>
      </c>
      <c r="B83" s="207">
        <v>78</v>
      </c>
      <c r="C83" s="72" t="s">
        <v>506</v>
      </c>
      <c r="D83" s="208">
        <v>1257259.1055719999</v>
      </c>
      <c r="E83" s="208">
        <v>1251872.263358</v>
      </c>
      <c r="F83" s="22">
        <v>5386.8422139999457</v>
      </c>
      <c r="G83" s="22">
        <v>2509131.3689299999</v>
      </c>
      <c r="H83" s="22">
        <v>221008.00044</v>
      </c>
      <c r="I83" s="22">
        <v>232253.64385200001</v>
      </c>
      <c r="J83" s="22">
        <v>-11245.643412000005</v>
      </c>
      <c r="K83" s="22">
        <v>453261.64429199998</v>
      </c>
      <c r="L83" s="67">
        <v>198.805995</v>
      </c>
      <c r="M83" s="67">
        <v>308.35601700000001</v>
      </c>
      <c r="N83" s="67">
        <v>-109.55002200000001</v>
      </c>
      <c r="O83" s="67">
        <v>0</v>
      </c>
      <c r="P83" s="67">
        <v>34.65408</v>
      </c>
      <c r="Q83" s="67">
        <v>-34.65408</v>
      </c>
    </row>
    <row r="84" spans="1:17" s="233" customFormat="1" x14ac:dyDescent="0.4">
      <c r="A84" s="329">
        <v>204</v>
      </c>
      <c r="B84" s="130">
        <v>79</v>
      </c>
      <c r="C84" s="131" t="s">
        <v>508</v>
      </c>
      <c r="D84" s="188">
        <v>646746.72170899995</v>
      </c>
      <c r="E84" s="188">
        <v>506213.34977500001</v>
      </c>
      <c r="F84" s="369">
        <v>140533.37193399994</v>
      </c>
      <c r="G84" s="132">
        <v>1152960.071484</v>
      </c>
      <c r="H84" s="132">
        <v>28002.118803000001</v>
      </c>
      <c r="I84" s="132">
        <v>128324.674369</v>
      </c>
      <c r="J84" s="132">
        <v>-100322.555566</v>
      </c>
      <c r="K84" s="132">
        <v>156326.79317200001</v>
      </c>
      <c r="L84" s="133">
        <v>451251</v>
      </c>
      <c r="M84" s="133">
        <v>0</v>
      </c>
      <c r="N84" s="133">
        <v>451251</v>
      </c>
      <c r="O84" s="133">
        <v>0</v>
      </c>
      <c r="P84" s="133">
        <v>0</v>
      </c>
      <c r="Q84" s="133">
        <v>0</v>
      </c>
    </row>
    <row r="85" spans="1:17" s="233" customFormat="1" x14ac:dyDescent="0.4">
      <c r="A85" s="329">
        <v>179</v>
      </c>
      <c r="B85" s="207">
        <v>80</v>
      </c>
      <c r="C85" s="72" t="s">
        <v>504</v>
      </c>
      <c r="D85" s="208">
        <v>469714.05645500001</v>
      </c>
      <c r="E85" s="208">
        <v>496970.81831599999</v>
      </c>
      <c r="F85" s="22">
        <v>-27256.761860999977</v>
      </c>
      <c r="G85" s="22">
        <v>966684.874771</v>
      </c>
      <c r="H85" s="22">
        <v>71673.099579999995</v>
      </c>
      <c r="I85" s="22">
        <v>126508.89049600001</v>
      </c>
      <c r="J85" s="22">
        <v>-54835.790916000013</v>
      </c>
      <c r="K85" s="22">
        <v>198181.99007599999</v>
      </c>
      <c r="L85" s="67">
        <v>6098</v>
      </c>
      <c r="M85" s="67">
        <v>35</v>
      </c>
      <c r="N85" s="67">
        <v>6063</v>
      </c>
      <c r="O85" s="67">
        <v>2</v>
      </c>
      <c r="P85" s="67">
        <v>0</v>
      </c>
      <c r="Q85" s="67">
        <v>2</v>
      </c>
    </row>
    <row r="86" spans="1:17" s="233" customFormat="1" x14ac:dyDescent="0.4">
      <c r="A86" s="329">
        <v>213</v>
      </c>
      <c r="B86" s="130">
        <v>81</v>
      </c>
      <c r="C86" s="131" t="s">
        <v>509</v>
      </c>
      <c r="D86" s="188">
        <v>415838.11500400002</v>
      </c>
      <c r="E86" s="188">
        <v>365042.98763300001</v>
      </c>
      <c r="F86" s="369">
        <v>50795.12737100001</v>
      </c>
      <c r="G86" s="132">
        <v>780881.10263700003</v>
      </c>
      <c r="H86" s="132">
        <v>113014.397071</v>
      </c>
      <c r="I86" s="132">
        <v>92596.340033</v>
      </c>
      <c r="J86" s="132">
        <v>20418.057037999999</v>
      </c>
      <c r="K86" s="132">
        <v>205610.737104</v>
      </c>
      <c r="L86" s="133">
        <v>50818</v>
      </c>
      <c r="M86" s="133">
        <v>61124</v>
      </c>
      <c r="N86" s="133">
        <v>-10306</v>
      </c>
      <c r="O86" s="133">
        <v>0</v>
      </c>
      <c r="P86" s="133">
        <v>0</v>
      </c>
      <c r="Q86" s="133">
        <v>0</v>
      </c>
    </row>
    <row r="87" spans="1:17" s="233" customFormat="1" x14ac:dyDescent="0.4">
      <c r="A87" s="329">
        <v>153</v>
      </c>
      <c r="B87" s="207">
        <v>82</v>
      </c>
      <c r="C87" s="72" t="s">
        <v>502</v>
      </c>
      <c r="D87" s="208">
        <v>387659.48227799998</v>
      </c>
      <c r="E87" s="208">
        <v>428635.99999799998</v>
      </c>
      <c r="F87" s="22">
        <v>-40976.517720000003</v>
      </c>
      <c r="G87" s="22">
        <v>816295.48227599997</v>
      </c>
      <c r="H87" s="22">
        <v>17213.030770000001</v>
      </c>
      <c r="I87" s="22">
        <v>16913.649140000001</v>
      </c>
      <c r="J87" s="22">
        <v>299.38162999999986</v>
      </c>
      <c r="K87" s="22">
        <v>34126.679910000006</v>
      </c>
      <c r="L87" s="67">
        <v>87.455494999999999</v>
      </c>
      <c r="M87" s="67">
        <v>840.49215300000003</v>
      </c>
      <c r="N87" s="67">
        <v>-753.03665799999999</v>
      </c>
      <c r="O87" s="67">
        <v>0</v>
      </c>
      <c r="P87" s="67">
        <v>0</v>
      </c>
      <c r="Q87" s="67">
        <v>0</v>
      </c>
    </row>
    <row r="88" spans="1:17" s="233" customFormat="1" x14ac:dyDescent="0.4">
      <c r="A88" s="329">
        <v>145</v>
      </c>
      <c r="B88" s="130">
        <v>83</v>
      </c>
      <c r="C88" s="131" t="s">
        <v>500</v>
      </c>
      <c r="D88" s="188">
        <v>386653.79713999998</v>
      </c>
      <c r="E88" s="188">
        <v>280179.83532000001</v>
      </c>
      <c r="F88" s="369">
        <v>106473.96181999997</v>
      </c>
      <c r="G88" s="132">
        <v>666833.63245999999</v>
      </c>
      <c r="H88" s="132">
        <v>102319.624507</v>
      </c>
      <c r="I88" s="132">
        <v>87425.087662000005</v>
      </c>
      <c r="J88" s="132">
        <v>14894.536844999995</v>
      </c>
      <c r="K88" s="132">
        <v>189744.71216900001</v>
      </c>
      <c r="L88" s="133">
        <v>858382</v>
      </c>
      <c r="M88" s="133">
        <v>575942</v>
      </c>
      <c r="N88" s="133">
        <v>282440</v>
      </c>
      <c r="O88" s="133">
        <v>123946</v>
      </c>
      <c r="P88" s="133">
        <v>95272</v>
      </c>
      <c r="Q88" s="133">
        <v>28674</v>
      </c>
    </row>
    <row r="89" spans="1:17" s="233" customFormat="1" x14ac:dyDescent="0.4">
      <c r="A89" s="329">
        <v>143</v>
      </c>
      <c r="B89" s="207">
        <v>84</v>
      </c>
      <c r="C89" s="72" t="s">
        <v>499</v>
      </c>
      <c r="D89" s="208">
        <v>326873.67647200002</v>
      </c>
      <c r="E89" s="208">
        <v>373462.16347799997</v>
      </c>
      <c r="F89" s="22">
        <v>-46588.487005999952</v>
      </c>
      <c r="G89" s="22">
        <v>700335.83994999994</v>
      </c>
      <c r="H89" s="22">
        <v>46198.424434</v>
      </c>
      <c r="I89" s="22">
        <v>60213.158701</v>
      </c>
      <c r="J89" s="22">
        <v>-14014.734267</v>
      </c>
      <c r="K89" s="22">
        <v>106411.58313499999</v>
      </c>
      <c r="L89" s="67">
        <v>0</v>
      </c>
      <c r="M89" s="67">
        <v>6556.2</v>
      </c>
      <c r="N89" s="67">
        <v>-6556.2</v>
      </c>
      <c r="O89" s="67">
        <v>0</v>
      </c>
      <c r="P89" s="67">
        <v>0</v>
      </c>
      <c r="Q89" s="67">
        <v>0</v>
      </c>
    </row>
    <row r="90" spans="1:17" s="233" customFormat="1" x14ac:dyDescent="0.4">
      <c r="A90" s="329">
        <v>65</v>
      </c>
      <c r="B90" s="130">
        <v>85</v>
      </c>
      <c r="C90" s="131" t="s">
        <v>32</v>
      </c>
      <c r="D90" s="188">
        <v>202974.94458099999</v>
      </c>
      <c r="E90" s="188">
        <v>238303.63084500001</v>
      </c>
      <c r="F90" s="369">
        <v>-35328.686264000018</v>
      </c>
      <c r="G90" s="132">
        <v>441278.575426</v>
      </c>
      <c r="H90" s="132">
        <v>41932.420063999998</v>
      </c>
      <c r="I90" s="132">
        <v>36654.783493000003</v>
      </c>
      <c r="J90" s="132">
        <v>5277.6365709999955</v>
      </c>
      <c r="K90" s="132">
        <v>78587.203557000001</v>
      </c>
      <c r="L90" s="133">
        <v>7217</v>
      </c>
      <c r="M90" s="133">
        <v>7309</v>
      </c>
      <c r="N90" s="133">
        <v>-92</v>
      </c>
      <c r="O90" s="133">
        <v>4586</v>
      </c>
      <c r="P90" s="133">
        <v>1535</v>
      </c>
      <c r="Q90" s="133">
        <v>3051</v>
      </c>
    </row>
    <row r="91" spans="1:17" s="233" customFormat="1" x14ac:dyDescent="0.4">
      <c r="A91" s="329">
        <v>10</v>
      </c>
      <c r="B91" s="207">
        <v>86</v>
      </c>
      <c r="C91" s="72" t="s">
        <v>490</v>
      </c>
      <c r="D91" s="208">
        <v>202432.422357</v>
      </c>
      <c r="E91" s="208">
        <v>259839.24131400001</v>
      </c>
      <c r="F91" s="22">
        <v>-57406.81895700001</v>
      </c>
      <c r="G91" s="22">
        <v>462271.66367100005</v>
      </c>
      <c r="H91" s="22">
        <v>27757.496502999998</v>
      </c>
      <c r="I91" s="22">
        <v>13284.153114000001</v>
      </c>
      <c r="J91" s="22">
        <v>14473.343388999998</v>
      </c>
      <c r="K91" s="22">
        <v>41041.649617000003</v>
      </c>
      <c r="L91" s="67">
        <v>979482.07513999997</v>
      </c>
      <c r="M91" s="67">
        <v>297164.76808100002</v>
      </c>
      <c r="N91" s="67">
        <v>682317.30705900001</v>
      </c>
      <c r="O91" s="67">
        <v>128732.94912400001</v>
      </c>
      <c r="P91" s="67">
        <v>45388.135342000001</v>
      </c>
      <c r="Q91" s="67">
        <v>83344.813782000012</v>
      </c>
    </row>
    <row r="92" spans="1:17" s="233" customFormat="1" x14ac:dyDescent="0.4">
      <c r="A92" s="329">
        <v>101</v>
      </c>
      <c r="B92" s="130">
        <v>87</v>
      </c>
      <c r="C92" s="131" t="s">
        <v>494</v>
      </c>
      <c r="D92" s="188">
        <v>177972.00367500001</v>
      </c>
      <c r="E92" s="188">
        <v>258314.35739700001</v>
      </c>
      <c r="F92" s="369">
        <v>-80342.353722</v>
      </c>
      <c r="G92" s="132">
        <v>436286.361072</v>
      </c>
      <c r="H92" s="132">
        <v>5107.9387450000004</v>
      </c>
      <c r="I92" s="132">
        <v>44299.471138000001</v>
      </c>
      <c r="J92" s="132">
        <v>-39191.532393000001</v>
      </c>
      <c r="K92" s="132">
        <v>49407.409883</v>
      </c>
      <c r="L92" s="133">
        <v>90169</v>
      </c>
      <c r="M92" s="133">
        <v>106175</v>
      </c>
      <c r="N92" s="133">
        <v>-16006</v>
      </c>
      <c r="O92" s="133">
        <v>1372</v>
      </c>
      <c r="P92" s="133">
        <v>0</v>
      </c>
      <c r="Q92" s="133">
        <v>1372</v>
      </c>
    </row>
    <row r="93" spans="1:17" s="233" customFormat="1" x14ac:dyDescent="0.4">
      <c r="A93" s="329">
        <v>165</v>
      </c>
      <c r="B93" s="207">
        <v>88</v>
      </c>
      <c r="C93" s="72" t="s">
        <v>507</v>
      </c>
      <c r="D93" s="208">
        <v>174980.354464</v>
      </c>
      <c r="E93" s="208">
        <v>237310.44367099999</v>
      </c>
      <c r="F93" s="22">
        <v>-62330.089206999983</v>
      </c>
      <c r="G93" s="22">
        <v>412290.79813499999</v>
      </c>
      <c r="H93" s="22">
        <v>32624.128903000001</v>
      </c>
      <c r="I93" s="22">
        <v>53612.747529</v>
      </c>
      <c r="J93" s="22">
        <v>-20988.618625999999</v>
      </c>
      <c r="K93" s="22">
        <v>86236.876432000005</v>
      </c>
      <c r="L93" s="67">
        <v>70875</v>
      </c>
      <c r="M93" s="67">
        <v>117037</v>
      </c>
      <c r="N93" s="67">
        <v>-46162</v>
      </c>
      <c r="O93" s="67">
        <v>120</v>
      </c>
      <c r="P93" s="67">
        <v>181</v>
      </c>
      <c r="Q93" s="67">
        <v>-61</v>
      </c>
    </row>
    <row r="94" spans="1:17" s="233" customFormat="1" x14ac:dyDescent="0.4">
      <c r="A94" s="329">
        <v>151</v>
      </c>
      <c r="B94" s="130">
        <v>89</v>
      </c>
      <c r="C94" s="131" t="s">
        <v>501</v>
      </c>
      <c r="D94" s="188">
        <v>165723.901316</v>
      </c>
      <c r="E94" s="188">
        <v>122180.17520699999</v>
      </c>
      <c r="F94" s="369">
        <v>43543.72610900001</v>
      </c>
      <c r="G94" s="132">
        <v>287904.07652300003</v>
      </c>
      <c r="H94" s="132">
        <v>29290.151641</v>
      </c>
      <c r="I94" s="132">
        <v>23442.904995000001</v>
      </c>
      <c r="J94" s="132">
        <v>5847.2466459999996</v>
      </c>
      <c r="K94" s="132">
        <v>52733.056636000001</v>
      </c>
      <c r="L94" s="133">
        <v>0</v>
      </c>
      <c r="M94" s="133">
        <v>0</v>
      </c>
      <c r="N94" s="133">
        <v>0</v>
      </c>
      <c r="O94" s="133">
        <v>0</v>
      </c>
      <c r="P94" s="133">
        <v>0</v>
      </c>
      <c r="Q94" s="133">
        <v>0</v>
      </c>
    </row>
    <row r="95" spans="1:17" s="233" customFormat="1" x14ac:dyDescent="0.4">
      <c r="A95" s="329">
        <v>180</v>
      </c>
      <c r="B95" s="207">
        <v>90</v>
      </c>
      <c r="C95" s="72" t="s">
        <v>505</v>
      </c>
      <c r="D95" s="208">
        <v>140542.07076800001</v>
      </c>
      <c r="E95" s="208">
        <v>166689.89559500001</v>
      </c>
      <c r="F95" s="22">
        <v>-26147.824827000004</v>
      </c>
      <c r="G95" s="22">
        <v>307231.96636299998</v>
      </c>
      <c r="H95" s="22">
        <v>7791.7098040000001</v>
      </c>
      <c r="I95" s="22">
        <v>25274.26514</v>
      </c>
      <c r="J95" s="22">
        <v>-17482.555335999998</v>
      </c>
      <c r="K95" s="22">
        <v>33065.974944000001</v>
      </c>
      <c r="L95" s="67">
        <v>42532</v>
      </c>
      <c r="M95" s="67">
        <v>92123</v>
      </c>
      <c r="N95" s="67">
        <v>-49591</v>
      </c>
      <c r="O95" s="67">
        <v>0</v>
      </c>
      <c r="P95" s="67">
        <v>4291</v>
      </c>
      <c r="Q95" s="67">
        <v>-4291</v>
      </c>
    </row>
    <row r="96" spans="1:17" s="233" customFormat="1" x14ac:dyDescent="0.4">
      <c r="A96" s="329">
        <v>128</v>
      </c>
      <c r="B96" s="130">
        <v>91</v>
      </c>
      <c r="C96" s="131" t="s">
        <v>497</v>
      </c>
      <c r="D96" s="188">
        <v>136886.945974</v>
      </c>
      <c r="E96" s="188">
        <v>177922.968058</v>
      </c>
      <c r="F96" s="369">
        <v>-41036.022083999997</v>
      </c>
      <c r="G96" s="132">
        <v>314809.914032</v>
      </c>
      <c r="H96" s="132">
        <v>6014.8093500000004</v>
      </c>
      <c r="I96" s="132">
        <v>19690.511258999999</v>
      </c>
      <c r="J96" s="132">
        <v>-13675.701908999999</v>
      </c>
      <c r="K96" s="132">
        <v>25705.320608999999</v>
      </c>
      <c r="L96" s="133">
        <v>3589.0265469999999</v>
      </c>
      <c r="M96" s="133">
        <v>35986.344040999997</v>
      </c>
      <c r="N96" s="133">
        <v>-32397.317493999995</v>
      </c>
      <c r="O96" s="133">
        <v>2474.5894450000001</v>
      </c>
      <c r="P96" s="133">
        <v>33.353167999999997</v>
      </c>
      <c r="Q96" s="133">
        <v>2441.236277</v>
      </c>
    </row>
    <row r="97" spans="1:17" s="233" customFormat="1" x14ac:dyDescent="0.4">
      <c r="A97" s="329">
        <v>32</v>
      </c>
      <c r="B97" s="207">
        <v>92</v>
      </c>
      <c r="C97" s="72" t="s">
        <v>491</v>
      </c>
      <c r="D97" s="208">
        <v>119191.47699</v>
      </c>
      <c r="E97" s="208">
        <v>183677.981283</v>
      </c>
      <c r="F97" s="22">
        <v>-64486.504293000005</v>
      </c>
      <c r="G97" s="22">
        <v>302869.45827299997</v>
      </c>
      <c r="H97" s="22">
        <v>14437.915241000001</v>
      </c>
      <c r="I97" s="22">
        <v>28638.687160000001</v>
      </c>
      <c r="J97" s="22">
        <v>-14200.771919000001</v>
      </c>
      <c r="K97" s="22">
        <v>43076.602401000004</v>
      </c>
      <c r="L97" s="67">
        <v>17343.564715</v>
      </c>
      <c r="M97" s="67">
        <v>124032.424741</v>
      </c>
      <c r="N97" s="67">
        <v>-106688.86002599999</v>
      </c>
      <c r="O97" s="67">
        <v>0</v>
      </c>
      <c r="P97" s="67">
        <v>0</v>
      </c>
      <c r="Q97" s="67">
        <v>0</v>
      </c>
    </row>
    <row r="98" spans="1:17" s="233" customFormat="1" x14ac:dyDescent="0.4">
      <c r="A98" s="329">
        <v>135</v>
      </c>
      <c r="B98" s="130">
        <v>93</v>
      </c>
      <c r="C98" s="131" t="s">
        <v>498</v>
      </c>
      <c r="D98" s="188">
        <v>99516.423500000004</v>
      </c>
      <c r="E98" s="188">
        <v>144670.45224099999</v>
      </c>
      <c r="F98" s="369">
        <v>-45154.028740999987</v>
      </c>
      <c r="G98" s="132">
        <v>244186.875741</v>
      </c>
      <c r="H98" s="132">
        <v>7266.1781570000003</v>
      </c>
      <c r="I98" s="132">
        <v>19625.405964000001</v>
      </c>
      <c r="J98" s="132">
        <v>-12359.227807000001</v>
      </c>
      <c r="K98" s="132">
        <v>26891.584121</v>
      </c>
      <c r="L98" s="133">
        <v>64888.583167999997</v>
      </c>
      <c r="M98" s="133">
        <v>131757.754648</v>
      </c>
      <c r="N98" s="133">
        <v>-66869.171480000005</v>
      </c>
      <c r="O98" s="133">
        <v>4067.2748940000001</v>
      </c>
      <c r="P98" s="133">
        <v>9129.6535249999997</v>
      </c>
      <c r="Q98" s="133">
        <v>-5062.3786309999996</v>
      </c>
    </row>
    <row r="99" spans="1:17" s="233" customFormat="1" x14ac:dyDescent="0.4">
      <c r="A99" s="329">
        <v>166</v>
      </c>
      <c r="B99" s="207">
        <v>94</v>
      </c>
      <c r="C99" s="72" t="s">
        <v>503</v>
      </c>
      <c r="D99" s="208">
        <v>38069.196512000002</v>
      </c>
      <c r="E99" s="208">
        <v>86112.574848000004</v>
      </c>
      <c r="F99" s="22">
        <v>-48043.378336000002</v>
      </c>
      <c r="G99" s="22">
        <v>124181.77136000001</v>
      </c>
      <c r="H99" s="22">
        <v>432.76768299999998</v>
      </c>
      <c r="I99" s="22">
        <v>215.53538499999999</v>
      </c>
      <c r="J99" s="22">
        <v>217.23229799999999</v>
      </c>
      <c r="K99" s="22">
        <v>648.30306799999994</v>
      </c>
      <c r="L99" s="67">
        <v>37012</v>
      </c>
      <c r="M99" s="67">
        <v>114223</v>
      </c>
      <c r="N99" s="67">
        <v>-77211</v>
      </c>
      <c r="O99" s="67">
        <v>0</v>
      </c>
      <c r="P99" s="67">
        <v>27</v>
      </c>
      <c r="Q99" s="67">
        <v>-27</v>
      </c>
    </row>
    <row r="100" spans="1:17" s="233" customFormat="1" x14ac:dyDescent="0.4">
      <c r="A100" s="329">
        <v>37</v>
      </c>
      <c r="B100" s="130">
        <v>95</v>
      </c>
      <c r="C100" s="131" t="s">
        <v>492</v>
      </c>
      <c r="D100" s="188">
        <v>12325.478836</v>
      </c>
      <c r="E100" s="188">
        <v>14244.115823</v>
      </c>
      <c r="F100" s="369">
        <v>-1918.6369869999999</v>
      </c>
      <c r="G100" s="132">
        <v>26569.594659000002</v>
      </c>
      <c r="H100" s="132">
        <v>3082.201395</v>
      </c>
      <c r="I100" s="132">
        <v>3247.2130990000001</v>
      </c>
      <c r="J100" s="132">
        <v>-165.01170400000001</v>
      </c>
      <c r="K100" s="132">
        <v>6329.4144940000006</v>
      </c>
      <c r="L100" s="133">
        <v>65189</v>
      </c>
      <c r="M100" s="133">
        <v>9906</v>
      </c>
      <c r="N100" s="133">
        <v>55283</v>
      </c>
      <c r="O100" s="133">
        <v>0</v>
      </c>
      <c r="P100" s="133">
        <v>2687</v>
      </c>
      <c r="Q100" s="133">
        <v>-2687</v>
      </c>
    </row>
    <row r="101" spans="1:17" s="233" customFormat="1" x14ac:dyDescent="0.4">
      <c r="A101" s="329">
        <v>111</v>
      </c>
      <c r="B101" s="207">
        <v>96</v>
      </c>
      <c r="C101" s="72" t="s">
        <v>495</v>
      </c>
      <c r="D101" s="208">
        <v>2516.6666150000001</v>
      </c>
      <c r="E101" s="208">
        <v>2726.1152670000001</v>
      </c>
      <c r="F101" s="22">
        <v>-209.44865200000004</v>
      </c>
      <c r="G101" s="22">
        <v>5242.7818820000002</v>
      </c>
      <c r="H101" s="22">
        <v>0</v>
      </c>
      <c r="I101" s="22">
        <v>0</v>
      </c>
      <c r="J101" s="22">
        <v>0</v>
      </c>
      <c r="K101" s="22">
        <v>0</v>
      </c>
      <c r="L101" s="67">
        <v>0</v>
      </c>
      <c r="M101" s="67">
        <v>0</v>
      </c>
      <c r="N101" s="67">
        <v>0</v>
      </c>
      <c r="O101" s="67">
        <v>0</v>
      </c>
      <c r="P101" s="67">
        <v>0</v>
      </c>
      <c r="Q101" s="67">
        <v>0</v>
      </c>
    </row>
    <row r="102" spans="1:17" s="233" customFormat="1" x14ac:dyDescent="0.4">
      <c r="A102" s="329">
        <v>112</v>
      </c>
      <c r="B102" s="130">
        <v>97</v>
      </c>
      <c r="C102" s="131" t="s">
        <v>496</v>
      </c>
      <c r="D102" s="188">
        <v>0</v>
      </c>
      <c r="E102" s="188">
        <v>0</v>
      </c>
      <c r="F102" s="369">
        <v>0</v>
      </c>
      <c r="G102" s="132">
        <v>0</v>
      </c>
      <c r="H102" s="132">
        <v>0</v>
      </c>
      <c r="I102" s="132">
        <v>0</v>
      </c>
      <c r="J102" s="132">
        <v>0</v>
      </c>
      <c r="K102" s="132">
        <v>0</v>
      </c>
      <c r="L102" s="133">
        <v>0</v>
      </c>
      <c r="M102" s="133">
        <v>0</v>
      </c>
      <c r="N102" s="133">
        <v>0</v>
      </c>
      <c r="O102" s="133">
        <v>0</v>
      </c>
      <c r="P102" s="133">
        <v>0</v>
      </c>
      <c r="Q102" s="133">
        <v>0</v>
      </c>
    </row>
    <row r="103" spans="1:17" ht="17.25" x14ac:dyDescent="0.4">
      <c r="A103" s="330"/>
      <c r="B103" s="417" t="s">
        <v>28</v>
      </c>
      <c r="C103" s="417"/>
      <c r="D103" s="134">
        <v>6854329.6573909987</v>
      </c>
      <c r="E103" s="134">
        <v>8709486.7574040014</v>
      </c>
      <c r="F103" s="134">
        <v>-1855157.1000130007</v>
      </c>
      <c r="G103" s="134">
        <v>15563816.414794998</v>
      </c>
      <c r="H103" s="134">
        <v>1180710.3287280002</v>
      </c>
      <c r="I103" s="134">
        <v>1015690.8185110003</v>
      </c>
      <c r="J103" s="134">
        <v>165019.51021699992</v>
      </c>
      <c r="K103" s="134">
        <v>2196401.1472389996</v>
      </c>
      <c r="L103" s="134">
        <v>4605058.5110599995</v>
      </c>
      <c r="M103" s="134">
        <v>9388147.3396809995</v>
      </c>
      <c r="N103" s="134">
        <v>-4783088.828621001</v>
      </c>
      <c r="O103" s="134">
        <v>785353.81346300012</v>
      </c>
      <c r="P103" s="134">
        <v>199298.796115</v>
      </c>
      <c r="Q103" s="134">
        <v>586055.01734800008</v>
      </c>
    </row>
    <row r="104" spans="1:17" s="233" customFormat="1" x14ac:dyDescent="0.4">
      <c r="A104" s="329">
        <v>124</v>
      </c>
      <c r="B104" s="130">
        <v>98</v>
      </c>
      <c r="C104" s="131" t="s">
        <v>540</v>
      </c>
      <c r="D104" s="188">
        <v>2430352.0847200002</v>
      </c>
      <c r="E104" s="188">
        <v>2067251.224648</v>
      </c>
      <c r="F104" s="369">
        <v>363100.86007200019</v>
      </c>
      <c r="G104" s="132">
        <v>4497603.3093680004</v>
      </c>
      <c r="H104" s="132">
        <v>419460.22982800001</v>
      </c>
      <c r="I104" s="132">
        <v>430208.36793499999</v>
      </c>
      <c r="J104" s="132">
        <v>-10748.138106999977</v>
      </c>
      <c r="K104" s="132">
        <v>849668.59776300006</v>
      </c>
      <c r="L104" s="133">
        <v>2020514</v>
      </c>
      <c r="M104" s="133">
        <v>1515896</v>
      </c>
      <c r="N104" s="133">
        <v>504618</v>
      </c>
      <c r="O104" s="133">
        <v>306372</v>
      </c>
      <c r="P104" s="133">
        <v>157019</v>
      </c>
      <c r="Q104" s="133">
        <v>149353</v>
      </c>
    </row>
    <row r="105" spans="1:17" s="233" customFormat="1" x14ac:dyDescent="0.4">
      <c r="A105" s="329">
        <v>9</v>
      </c>
      <c r="B105" s="207">
        <v>99</v>
      </c>
      <c r="C105" s="72" t="s">
        <v>531</v>
      </c>
      <c r="D105" s="208">
        <v>1596533.7708389999</v>
      </c>
      <c r="E105" s="208">
        <v>801875.78902599995</v>
      </c>
      <c r="F105" s="22">
        <v>794657.98181299993</v>
      </c>
      <c r="G105" s="22">
        <v>2398409.5598649997</v>
      </c>
      <c r="H105" s="22">
        <v>316934.84337700001</v>
      </c>
      <c r="I105" s="22">
        <v>88736.037261999998</v>
      </c>
      <c r="J105" s="22">
        <v>228198.80611500001</v>
      </c>
      <c r="K105" s="22">
        <v>405670.88063899998</v>
      </c>
      <c r="L105" s="67">
        <v>1753277.1631730001</v>
      </c>
      <c r="M105" s="67">
        <v>884522.05866600003</v>
      </c>
      <c r="N105" s="67">
        <v>868755.10450700007</v>
      </c>
      <c r="O105" s="67">
        <v>292471.91558099998</v>
      </c>
      <c r="P105" s="67">
        <v>101567.888377</v>
      </c>
      <c r="Q105" s="67">
        <v>190904.02720399998</v>
      </c>
    </row>
    <row r="106" spans="1:17" s="233" customFormat="1" x14ac:dyDescent="0.4">
      <c r="A106" s="329">
        <v>245</v>
      </c>
      <c r="B106" s="130">
        <v>100</v>
      </c>
      <c r="C106" s="131" t="s">
        <v>574</v>
      </c>
      <c r="D106" s="188">
        <v>1574024.7830439999</v>
      </c>
      <c r="E106" s="188">
        <v>1121684.6824139999</v>
      </c>
      <c r="F106" s="369">
        <v>452340.10063</v>
      </c>
      <c r="G106" s="132">
        <v>2695709.4654580001</v>
      </c>
      <c r="H106" s="132">
        <v>197970.63135899999</v>
      </c>
      <c r="I106" s="132">
        <v>177927.82025799999</v>
      </c>
      <c r="J106" s="132">
        <v>20042.811100999999</v>
      </c>
      <c r="K106" s="132">
        <v>375898.45161699998</v>
      </c>
      <c r="L106" s="133">
        <v>1269926</v>
      </c>
      <c r="M106" s="133">
        <v>744667</v>
      </c>
      <c r="N106" s="133">
        <v>525259</v>
      </c>
      <c r="O106" s="133">
        <v>195325</v>
      </c>
      <c r="P106" s="133">
        <v>186287</v>
      </c>
      <c r="Q106" s="133">
        <v>9038</v>
      </c>
    </row>
    <row r="107" spans="1:17" s="233" customFormat="1" x14ac:dyDescent="0.4">
      <c r="A107" s="329">
        <v>21</v>
      </c>
      <c r="B107" s="207">
        <v>101</v>
      </c>
      <c r="C107" s="72" t="s">
        <v>518</v>
      </c>
      <c r="D107" s="208">
        <v>1417289.434231</v>
      </c>
      <c r="E107" s="208">
        <v>1246997.319344</v>
      </c>
      <c r="F107" s="22">
        <v>170292.11488700006</v>
      </c>
      <c r="G107" s="22">
        <v>2664286.753575</v>
      </c>
      <c r="H107" s="22">
        <v>383354.570427</v>
      </c>
      <c r="I107" s="22">
        <v>292697.37744499999</v>
      </c>
      <c r="J107" s="22">
        <v>90657.192982000008</v>
      </c>
      <c r="K107" s="22">
        <v>676051.94787200005</v>
      </c>
      <c r="L107" s="67">
        <v>362702</v>
      </c>
      <c r="M107" s="67">
        <v>175479</v>
      </c>
      <c r="N107" s="67">
        <v>187223</v>
      </c>
      <c r="O107" s="67">
        <v>162584</v>
      </c>
      <c r="P107" s="67">
        <v>47982</v>
      </c>
      <c r="Q107" s="67">
        <v>114602</v>
      </c>
    </row>
    <row r="108" spans="1:17" s="233" customFormat="1" x14ac:dyDescent="0.4">
      <c r="A108" s="329">
        <v>103</v>
      </c>
      <c r="B108" s="130">
        <v>102</v>
      </c>
      <c r="C108" s="131" t="s">
        <v>536</v>
      </c>
      <c r="D108" s="188">
        <v>1106338.6536689999</v>
      </c>
      <c r="E108" s="188">
        <v>1103936.6982519999</v>
      </c>
      <c r="F108" s="369">
        <v>2401.9554169999901</v>
      </c>
      <c r="G108" s="132">
        <v>2210275.3519209996</v>
      </c>
      <c r="H108" s="132">
        <v>32008.384593999999</v>
      </c>
      <c r="I108" s="132">
        <v>45220.362312999998</v>
      </c>
      <c r="J108" s="132">
        <v>-13211.977718999999</v>
      </c>
      <c r="K108" s="132">
        <v>77228.746906999993</v>
      </c>
      <c r="L108" s="133">
        <v>68832</v>
      </c>
      <c r="M108" s="133">
        <v>41681</v>
      </c>
      <c r="N108" s="133">
        <v>27151</v>
      </c>
      <c r="O108" s="133">
        <v>1078</v>
      </c>
      <c r="P108" s="133">
        <v>6171</v>
      </c>
      <c r="Q108" s="133">
        <v>-5093</v>
      </c>
    </row>
    <row r="109" spans="1:17" s="233" customFormat="1" x14ac:dyDescent="0.4">
      <c r="A109" s="329">
        <v>36</v>
      </c>
      <c r="B109" s="207">
        <v>103</v>
      </c>
      <c r="C109" s="72" t="s">
        <v>512</v>
      </c>
      <c r="D109" s="208">
        <v>1098760.8643139999</v>
      </c>
      <c r="E109" s="208">
        <v>833790.35401699995</v>
      </c>
      <c r="F109" s="22">
        <v>264970.51029699994</v>
      </c>
      <c r="G109" s="22">
        <v>1932551.2183309998</v>
      </c>
      <c r="H109" s="22">
        <v>124578.28866599999</v>
      </c>
      <c r="I109" s="22">
        <v>165281.306499</v>
      </c>
      <c r="J109" s="22">
        <v>-40703.017833000005</v>
      </c>
      <c r="K109" s="22">
        <v>289859.59516500001</v>
      </c>
      <c r="L109" s="67">
        <v>873521</v>
      </c>
      <c r="M109" s="67">
        <v>606278</v>
      </c>
      <c r="N109" s="67">
        <v>267243</v>
      </c>
      <c r="O109" s="67">
        <v>97746</v>
      </c>
      <c r="P109" s="67">
        <v>124802</v>
      </c>
      <c r="Q109" s="67">
        <v>-27056</v>
      </c>
    </row>
    <row r="110" spans="1:17" s="233" customFormat="1" x14ac:dyDescent="0.4">
      <c r="A110" s="329">
        <v>174</v>
      </c>
      <c r="B110" s="130">
        <v>104</v>
      </c>
      <c r="C110" s="131" t="s">
        <v>560</v>
      </c>
      <c r="D110" s="188">
        <v>1075408.4987679999</v>
      </c>
      <c r="E110" s="188">
        <v>1036639.5635</v>
      </c>
      <c r="F110" s="369">
        <v>38768.935267999885</v>
      </c>
      <c r="G110" s="132">
        <v>2112048.0622680001</v>
      </c>
      <c r="H110" s="132">
        <v>283881.57252099999</v>
      </c>
      <c r="I110" s="132">
        <v>368692.48307299998</v>
      </c>
      <c r="J110" s="132">
        <v>-84810.910551999987</v>
      </c>
      <c r="K110" s="132">
        <v>652574.05559400003</v>
      </c>
      <c r="L110" s="133">
        <v>613273</v>
      </c>
      <c r="M110" s="133">
        <v>444860</v>
      </c>
      <c r="N110" s="133">
        <v>168413</v>
      </c>
      <c r="O110" s="133">
        <v>45403</v>
      </c>
      <c r="P110" s="133">
        <v>36533</v>
      </c>
      <c r="Q110" s="133">
        <v>8870</v>
      </c>
    </row>
    <row r="111" spans="1:17" s="233" customFormat="1" x14ac:dyDescent="0.4">
      <c r="A111" s="329">
        <v>160</v>
      </c>
      <c r="B111" s="207">
        <v>105</v>
      </c>
      <c r="C111" s="72" t="s">
        <v>555</v>
      </c>
      <c r="D111" s="208">
        <v>1031111.858502</v>
      </c>
      <c r="E111" s="208">
        <v>775805.62303000002</v>
      </c>
      <c r="F111" s="22">
        <v>255306.23547199997</v>
      </c>
      <c r="G111" s="22">
        <v>1806917.481532</v>
      </c>
      <c r="H111" s="22">
        <v>299608.27925399999</v>
      </c>
      <c r="I111" s="22">
        <v>250172.51051299999</v>
      </c>
      <c r="J111" s="22">
        <v>49435.768741000007</v>
      </c>
      <c r="K111" s="22">
        <v>549780.78976700001</v>
      </c>
      <c r="L111" s="67">
        <v>659269</v>
      </c>
      <c r="M111" s="67">
        <v>372979</v>
      </c>
      <c r="N111" s="67">
        <v>286290</v>
      </c>
      <c r="O111" s="67">
        <v>179133</v>
      </c>
      <c r="P111" s="67">
        <v>135489</v>
      </c>
      <c r="Q111" s="67">
        <v>43644</v>
      </c>
    </row>
    <row r="112" spans="1:17" s="233" customFormat="1" x14ac:dyDescent="0.4">
      <c r="A112" s="329">
        <v>22</v>
      </c>
      <c r="B112" s="130">
        <v>106</v>
      </c>
      <c r="C112" s="131" t="s">
        <v>517</v>
      </c>
      <c r="D112" s="188">
        <v>1030760.2535</v>
      </c>
      <c r="E112" s="188">
        <v>1119805.2442069999</v>
      </c>
      <c r="F112" s="369">
        <v>-89044.990706999903</v>
      </c>
      <c r="G112" s="132">
        <v>2150565.497707</v>
      </c>
      <c r="H112" s="132">
        <v>156966.044532</v>
      </c>
      <c r="I112" s="132">
        <v>198733.02012</v>
      </c>
      <c r="J112" s="132">
        <v>-41766.975588000001</v>
      </c>
      <c r="K112" s="132">
        <v>355699.06465199997</v>
      </c>
      <c r="L112" s="133">
        <v>113081</v>
      </c>
      <c r="M112" s="133">
        <v>312850</v>
      </c>
      <c r="N112" s="133">
        <v>-199769</v>
      </c>
      <c r="O112" s="133">
        <v>18778</v>
      </c>
      <c r="P112" s="133">
        <v>150292</v>
      </c>
      <c r="Q112" s="133">
        <v>-131514</v>
      </c>
    </row>
    <row r="113" spans="1:17" s="233" customFormat="1" x14ac:dyDescent="0.4">
      <c r="A113" s="329">
        <v>20</v>
      </c>
      <c r="B113" s="207">
        <v>107</v>
      </c>
      <c r="C113" s="72" t="s">
        <v>513</v>
      </c>
      <c r="D113" s="208">
        <v>958655.20900899998</v>
      </c>
      <c r="E113" s="208">
        <v>282230.369198</v>
      </c>
      <c r="F113" s="22">
        <v>676424.83981100004</v>
      </c>
      <c r="G113" s="22">
        <v>1240885.5782069999</v>
      </c>
      <c r="H113" s="22">
        <v>100059.338989</v>
      </c>
      <c r="I113" s="22">
        <v>58981.236412999999</v>
      </c>
      <c r="J113" s="22">
        <v>41078.102575999997</v>
      </c>
      <c r="K113" s="22">
        <v>159040.57540199999</v>
      </c>
      <c r="L113" s="67">
        <v>1080630.720159</v>
      </c>
      <c r="M113" s="67">
        <v>229316.737524</v>
      </c>
      <c r="N113" s="67">
        <v>851313.98263500002</v>
      </c>
      <c r="O113" s="67">
        <v>150718.86937599999</v>
      </c>
      <c r="P113" s="67">
        <v>41160.056367999998</v>
      </c>
      <c r="Q113" s="67">
        <v>109558.813008</v>
      </c>
    </row>
    <row r="114" spans="1:17" s="233" customFormat="1" x14ac:dyDescent="0.4">
      <c r="A114" s="329">
        <v>144</v>
      </c>
      <c r="B114" s="130">
        <v>108</v>
      </c>
      <c r="C114" s="131" t="s">
        <v>547</v>
      </c>
      <c r="D114" s="188">
        <v>858263.08808999998</v>
      </c>
      <c r="E114" s="188">
        <v>450667.23980099999</v>
      </c>
      <c r="F114" s="369">
        <v>407595.84828899999</v>
      </c>
      <c r="G114" s="132">
        <v>1308930.3278910001</v>
      </c>
      <c r="H114" s="132">
        <v>135731.53784199999</v>
      </c>
      <c r="I114" s="132">
        <v>24488.628228000001</v>
      </c>
      <c r="J114" s="132">
        <v>111242.90961399999</v>
      </c>
      <c r="K114" s="132">
        <v>160220.16606999998</v>
      </c>
      <c r="L114" s="133">
        <v>711479</v>
      </c>
      <c r="M114" s="133">
        <v>298907</v>
      </c>
      <c r="N114" s="133">
        <v>412572</v>
      </c>
      <c r="O114" s="133">
        <v>111376</v>
      </c>
      <c r="P114" s="133">
        <v>0</v>
      </c>
      <c r="Q114" s="133">
        <v>111376</v>
      </c>
    </row>
    <row r="115" spans="1:17" s="233" customFormat="1" x14ac:dyDescent="0.4">
      <c r="A115" s="329">
        <v>169</v>
      </c>
      <c r="B115" s="207">
        <v>109</v>
      </c>
      <c r="C115" s="72" t="s">
        <v>558</v>
      </c>
      <c r="D115" s="208">
        <v>828301.88136</v>
      </c>
      <c r="E115" s="208">
        <v>901158.52838799998</v>
      </c>
      <c r="F115" s="22">
        <v>-72856.647027999978</v>
      </c>
      <c r="G115" s="22">
        <v>1729460.4097480001</v>
      </c>
      <c r="H115" s="22">
        <v>60820.324479000003</v>
      </c>
      <c r="I115" s="22">
        <v>135836.93199400001</v>
      </c>
      <c r="J115" s="22">
        <v>-75016.607515000011</v>
      </c>
      <c r="K115" s="22">
        <v>196657.25647300002</v>
      </c>
      <c r="L115" s="67">
        <v>127420</v>
      </c>
      <c r="M115" s="67">
        <v>159518</v>
      </c>
      <c r="N115" s="67">
        <v>-32098</v>
      </c>
      <c r="O115" s="67">
        <v>30674</v>
      </c>
      <c r="P115" s="67">
        <v>48570</v>
      </c>
      <c r="Q115" s="67">
        <v>-17896</v>
      </c>
    </row>
    <row r="116" spans="1:17" s="233" customFormat="1" x14ac:dyDescent="0.4">
      <c r="A116" s="329">
        <v>147</v>
      </c>
      <c r="B116" s="130">
        <v>110</v>
      </c>
      <c r="C116" s="131" t="s">
        <v>549</v>
      </c>
      <c r="D116" s="188">
        <v>734563.04186600004</v>
      </c>
      <c r="E116" s="188">
        <v>692682.276663</v>
      </c>
      <c r="F116" s="369">
        <v>41880.765203000046</v>
      </c>
      <c r="G116" s="132">
        <v>1427245.318529</v>
      </c>
      <c r="H116" s="132">
        <v>62921.804930999999</v>
      </c>
      <c r="I116" s="132">
        <v>128664.381226</v>
      </c>
      <c r="J116" s="132">
        <v>-65742.576295000006</v>
      </c>
      <c r="K116" s="132">
        <v>191586.18615699999</v>
      </c>
      <c r="L116" s="133">
        <v>150166</v>
      </c>
      <c r="M116" s="133">
        <v>78689</v>
      </c>
      <c r="N116" s="133">
        <v>71477</v>
      </c>
      <c r="O116" s="133">
        <v>0</v>
      </c>
      <c r="P116" s="133">
        <v>67</v>
      </c>
      <c r="Q116" s="133">
        <v>-67</v>
      </c>
    </row>
    <row r="117" spans="1:17" s="233" customFormat="1" x14ac:dyDescent="0.4">
      <c r="A117" s="329">
        <v>167</v>
      </c>
      <c r="B117" s="207">
        <v>111</v>
      </c>
      <c r="C117" s="72" t="s">
        <v>556</v>
      </c>
      <c r="D117" s="208">
        <v>724463.62771200004</v>
      </c>
      <c r="E117" s="208">
        <v>594415.16791299998</v>
      </c>
      <c r="F117" s="22">
        <v>130048.45979900006</v>
      </c>
      <c r="G117" s="22">
        <v>1318878.795625</v>
      </c>
      <c r="H117" s="22">
        <v>56872.696393999999</v>
      </c>
      <c r="I117" s="22">
        <v>60521.998155000001</v>
      </c>
      <c r="J117" s="22">
        <v>-3649.3017610000024</v>
      </c>
      <c r="K117" s="22">
        <v>117394.69454900001</v>
      </c>
      <c r="L117" s="67">
        <v>184249</v>
      </c>
      <c r="M117" s="67">
        <v>72962</v>
      </c>
      <c r="N117" s="67">
        <v>111287</v>
      </c>
      <c r="O117" s="67">
        <v>5652</v>
      </c>
      <c r="P117" s="67">
        <v>14752</v>
      </c>
      <c r="Q117" s="67">
        <v>-9100</v>
      </c>
    </row>
    <row r="118" spans="1:17" s="233" customFormat="1" x14ac:dyDescent="0.4">
      <c r="A118" s="329">
        <v>168</v>
      </c>
      <c r="B118" s="130">
        <v>112</v>
      </c>
      <c r="C118" s="131" t="s">
        <v>557</v>
      </c>
      <c r="D118" s="188">
        <v>698246.82843800006</v>
      </c>
      <c r="E118" s="188">
        <v>692648.37076600001</v>
      </c>
      <c r="F118" s="369">
        <v>5598.4576720000478</v>
      </c>
      <c r="G118" s="132">
        <v>1390895.1992040002</v>
      </c>
      <c r="H118" s="132">
        <v>83244.807360000006</v>
      </c>
      <c r="I118" s="132">
        <v>113339.670761</v>
      </c>
      <c r="J118" s="132">
        <v>-30094.863400999995</v>
      </c>
      <c r="K118" s="132">
        <v>196584.47812099999</v>
      </c>
      <c r="L118" s="133">
        <v>144008</v>
      </c>
      <c r="M118" s="133">
        <v>152479</v>
      </c>
      <c r="N118" s="133">
        <v>-8471</v>
      </c>
      <c r="O118" s="133">
        <v>194</v>
      </c>
      <c r="P118" s="133">
        <v>178</v>
      </c>
      <c r="Q118" s="133">
        <v>16</v>
      </c>
    </row>
    <row r="119" spans="1:17" s="233" customFormat="1" x14ac:dyDescent="0.4">
      <c r="A119" s="329">
        <v>27</v>
      </c>
      <c r="B119" s="207">
        <v>113</v>
      </c>
      <c r="C119" s="72" t="s">
        <v>516</v>
      </c>
      <c r="D119" s="208">
        <v>697248.12288599997</v>
      </c>
      <c r="E119" s="208">
        <v>651354.64636699995</v>
      </c>
      <c r="F119" s="22">
        <v>45893.476519000018</v>
      </c>
      <c r="G119" s="22">
        <v>1348602.7692529999</v>
      </c>
      <c r="H119" s="22">
        <v>114504.26179</v>
      </c>
      <c r="I119" s="22">
        <v>116014.961918</v>
      </c>
      <c r="J119" s="22">
        <v>-1510.7001279999968</v>
      </c>
      <c r="K119" s="22">
        <v>230519.223708</v>
      </c>
      <c r="L119" s="67">
        <v>96541</v>
      </c>
      <c r="M119" s="67">
        <v>48197</v>
      </c>
      <c r="N119" s="67">
        <v>48344</v>
      </c>
      <c r="O119" s="67">
        <v>3948</v>
      </c>
      <c r="P119" s="67">
        <v>4946</v>
      </c>
      <c r="Q119" s="67">
        <v>-998</v>
      </c>
    </row>
    <row r="120" spans="1:17" s="233" customFormat="1" x14ac:dyDescent="0.4">
      <c r="A120" s="329">
        <v>46</v>
      </c>
      <c r="B120" s="130">
        <v>114</v>
      </c>
      <c r="C120" s="131" t="s">
        <v>526</v>
      </c>
      <c r="D120" s="188">
        <v>692062.10002200003</v>
      </c>
      <c r="E120" s="188">
        <v>698090.29538799997</v>
      </c>
      <c r="F120" s="369">
        <v>-6028.1953659999417</v>
      </c>
      <c r="G120" s="132">
        <v>1390152.3954099999</v>
      </c>
      <c r="H120" s="132">
        <v>76857.600197000007</v>
      </c>
      <c r="I120" s="132">
        <v>88827.441414999994</v>
      </c>
      <c r="J120" s="132">
        <v>-11969.841217999987</v>
      </c>
      <c r="K120" s="132">
        <v>165685.041612</v>
      </c>
      <c r="L120" s="133">
        <v>173415</v>
      </c>
      <c r="M120" s="133">
        <v>175740</v>
      </c>
      <c r="N120" s="133">
        <v>-2325</v>
      </c>
      <c r="O120" s="133">
        <v>3579</v>
      </c>
      <c r="P120" s="133">
        <v>4342</v>
      </c>
      <c r="Q120" s="133">
        <v>-763</v>
      </c>
    </row>
    <row r="121" spans="1:17" s="233" customFormat="1" x14ac:dyDescent="0.4">
      <c r="A121" s="329">
        <v>43</v>
      </c>
      <c r="B121" s="207">
        <v>115</v>
      </c>
      <c r="C121" s="72" t="s">
        <v>524</v>
      </c>
      <c r="D121" s="208">
        <v>658785.81540299999</v>
      </c>
      <c r="E121" s="208">
        <v>655907.57809600001</v>
      </c>
      <c r="F121" s="22">
        <v>2878.237306999974</v>
      </c>
      <c r="G121" s="22">
        <v>1314693.393499</v>
      </c>
      <c r="H121" s="22">
        <v>64439.580119999999</v>
      </c>
      <c r="I121" s="22">
        <v>81848.599147999994</v>
      </c>
      <c r="J121" s="22">
        <v>-17409.019027999995</v>
      </c>
      <c r="K121" s="22">
        <v>146288.17926800001</v>
      </c>
      <c r="L121" s="67">
        <v>399758.094079</v>
      </c>
      <c r="M121" s="67">
        <v>275010.87874000001</v>
      </c>
      <c r="N121" s="67">
        <v>124747.21533899999</v>
      </c>
      <c r="O121" s="67">
        <v>7205.0805829999999</v>
      </c>
      <c r="P121" s="67">
        <v>7860.9042239999999</v>
      </c>
      <c r="Q121" s="67">
        <v>-655.82364099999995</v>
      </c>
    </row>
    <row r="122" spans="1:17" s="233" customFormat="1" x14ac:dyDescent="0.4">
      <c r="A122" s="329">
        <v>4</v>
      </c>
      <c r="B122" s="130">
        <v>116</v>
      </c>
      <c r="C122" s="131" t="s">
        <v>530</v>
      </c>
      <c r="D122" s="188">
        <v>643917.43760599999</v>
      </c>
      <c r="E122" s="188">
        <v>669942.22918999998</v>
      </c>
      <c r="F122" s="369">
        <v>-26024.791583999991</v>
      </c>
      <c r="G122" s="132">
        <v>1313859.666796</v>
      </c>
      <c r="H122" s="132">
        <v>90895.537700999994</v>
      </c>
      <c r="I122" s="132">
        <v>94957.712373999995</v>
      </c>
      <c r="J122" s="132">
        <v>-4062.1746730000013</v>
      </c>
      <c r="K122" s="132">
        <v>185853.25007499999</v>
      </c>
      <c r="L122" s="133">
        <v>125387</v>
      </c>
      <c r="M122" s="133">
        <v>190710</v>
      </c>
      <c r="N122" s="133">
        <v>-65323</v>
      </c>
      <c r="O122" s="133">
        <v>5457</v>
      </c>
      <c r="P122" s="133">
        <v>10930</v>
      </c>
      <c r="Q122" s="133">
        <v>-5473</v>
      </c>
    </row>
    <row r="123" spans="1:17" s="233" customFormat="1" x14ac:dyDescent="0.4">
      <c r="A123" s="329">
        <v>264</v>
      </c>
      <c r="B123" s="207">
        <v>117</v>
      </c>
      <c r="C123" s="72" t="s">
        <v>575</v>
      </c>
      <c r="D123" s="208">
        <v>633343.23690500006</v>
      </c>
      <c r="E123" s="208">
        <v>531822.63339900004</v>
      </c>
      <c r="F123" s="22">
        <v>101520.60350600001</v>
      </c>
      <c r="G123" s="22">
        <v>1165165.8703040001</v>
      </c>
      <c r="H123" s="22">
        <v>85123.992637999996</v>
      </c>
      <c r="I123" s="22">
        <v>37419.260413999997</v>
      </c>
      <c r="J123" s="22">
        <v>47704.732223999999</v>
      </c>
      <c r="K123" s="22">
        <v>122543.25305199999</v>
      </c>
      <c r="L123" s="67">
        <v>71744.899999999994</v>
      </c>
      <c r="M123" s="67">
        <v>43608</v>
      </c>
      <c r="N123" s="67">
        <v>28136.899999999994</v>
      </c>
      <c r="O123" s="67">
        <v>48890.1</v>
      </c>
      <c r="P123" s="67">
        <v>0</v>
      </c>
      <c r="Q123" s="67">
        <v>48890.1</v>
      </c>
    </row>
    <row r="124" spans="1:17" s="233" customFormat="1" x14ac:dyDescent="0.4">
      <c r="A124" s="329">
        <v>12</v>
      </c>
      <c r="B124" s="130">
        <v>118</v>
      </c>
      <c r="C124" s="131" t="s">
        <v>535</v>
      </c>
      <c r="D124" s="188">
        <v>561203.38516099995</v>
      </c>
      <c r="E124" s="188">
        <v>516305.48413300002</v>
      </c>
      <c r="F124" s="369">
        <v>44897.901027999935</v>
      </c>
      <c r="G124" s="132">
        <v>1077508.8692939999</v>
      </c>
      <c r="H124" s="132">
        <v>48756.819023999997</v>
      </c>
      <c r="I124" s="132">
        <v>37500.388402999997</v>
      </c>
      <c r="J124" s="132">
        <v>11256.430621</v>
      </c>
      <c r="K124" s="132">
        <v>86257.207426999987</v>
      </c>
      <c r="L124" s="133">
        <v>1010</v>
      </c>
      <c r="M124" s="133">
        <v>409</v>
      </c>
      <c r="N124" s="133">
        <v>601</v>
      </c>
      <c r="O124" s="133">
        <v>125</v>
      </c>
      <c r="P124" s="133">
        <v>0</v>
      </c>
      <c r="Q124" s="133">
        <v>125</v>
      </c>
    </row>
    <row r="125" spans="1:17" s="233" customFormat="1" x14ac:dyDescent="0.4">
      <c r="A125" s="329">
        <v>141</v>
      </c>
      <c r="B125" s="207">
        <v>119</v>
      </c>
      <c r="C125" s="72" t="s">
        <v>546</v>
      </c>
      <c r="D125" s="208">
        <v>559252.22366599995</v>
      </c>
      <c r="E125" s="208">
        <v>478017.17692300002</v>
      </c>
      <c r="F125" s="22">
        <v>81235.046742999926</v>
      </c>
      <c r="G125" s="22">
        <v>1037269.400589</v>
      </c>
      <c r="H125" s="22">
        <v>47515.613694</v>
      </c>
      <c r="I125" s="22">
        <v>20872.761654999998</v>
      </c>
      <c r="J125" s="22">
        <v>26642.852039000001</v>
      </c>
      <c r="K125" s="22">
        <v>68388.375348999994</v>
      </c>
      <c r="L125" s="67">
        <v>138464</v>
      </c>
      <c r="M125" s="67">
        <v>91550</v>
      </c>
      <c r="N125" s="67">
        <v>46914</v>
      </c>
      <c r="O125" s="67">
        <v>47005</v>
      </c>
      <c r="P125" s="67">
        <v>26929</v>
      </c>
      <c r="Q125" s="67">
        <v>20076</v>
      </c>
    </row>
    <row r="126" spans="1:17" s="233" customFormat="1" x14ac:dyDescent="0.4">
      <c r="A126" s="329">
        <v>60</v>
      </c>
      <c r="B126" s="130">
        <v>120</v>
      </c>
      <c r="C126" s="131" t="s">
        <v>519</v>
      </c>
      <c r="D126" s="188">
        <v>540479.18585300003</v>
      </c>
      <c r="E126" s="188">
        <v>536371.04333799996</v>
      </c>
      <c r="F126" s="369">
        <v>4108.1425150000723</v>
      </c>
      <c r="G126" s="132">
        <v>1076850.2291910001</v>
      </c>
      <c r="H126" s="132">
        <v>111990.55024500001</v>
      </c>
      <c r="I126" s="132">
        <v>115610.721836</v>
      </c>
      <c r="J126" s="132">
        <v>-3620.1715909999912</v>
      </c>
      <c r="K126" s="132">
        <v>227601.272081</v>
      </c>
      <c r="L126" s="133">
        <v>94924.464491000006</v>
      </c>
      <c r="M126" s="133">
        <v>104482.35094</v>
      </c>
      <c r="N126" s="133">
        <v>-9557.8864489999978</v>
      </c>
      <c r="O126" s="133">
        <v>16601.206281999999</v>
      </c>
      <c r="P126" s="133">
        <v>7571.4425300000003</v>
      </c>
      <c r="Q126" s="133">
        <v>9029.7637519999989</v>
      </c>
    </row>
    <row r="127" spans="1:17" s="233" customFormat="1" x14ac:dyDescent="0.4">
      <c r="A127" s="329">
        <v>33</v>
      </c>
      <c r="B127" s="207">
        <v>121</v>
      </c>
      <c r="C127" s="72" t="s">
        <v>521</v>
      </c>
      <c r="D127" s="208">
        <v>457014.16154499998</v>
      </c>
      <c r="E127" s="208">
        <v>473349.80730799999</v>
      </c>
      <c r="F127" s="22">
        <v>-16335.645763000008</v>
      </c>
      <c r="G127" s="22">
        <v>930363.96885299997</v>
      </c>
      <c r="H127" s="22">
        <v>56501.957079</v>
      </c>
      <c r="I127" s="22">
        <v>44225.231741000003</v>
      </c>
      <c r="J127" s="22">
        <v>12276.725337999997</v>
      </c>
      <c r="K127" s="22">
        <v>100727.18882000001</v>
      </c>
      <c r="L127" s="67">
        <v>29497.695735000001</v>
      </c>
      <c r="M127" s="67">
        <v>82748.481660000005</v>
      </c>
      <c r="N127" s="67">
        <v>-53250.785925000004</v>
      </c>
      <c r="O127" s="67">
        <v>0</v>
      </c>
      <c r="P127" s="67">
        <v>0</v>
      </c>
      <c r="Q127" s="67">
        <v>0</v>
      </c>
    </row>
    <row r="128" spans="1:17" s="233" customFormat="1" x14ac:dyDescent="0.4">
      <c r="A128" s="329">
        <v>226</v>
      </c>
      <c r="B128" s="130">
        <v>122</v>
      </c>
      <c r="C128" s="131" t="s">
        <v>569</v>
      </c>
      <c r="D128" s="188">
        <v>439052.82304799999</v>
      </c>
      <c r="E128" s="188">
        <v>454464.65812799998</v>
      </c>
      <c r="F128" s="369">
        <v>-15411.83507999999</v>
      </c>
      <c r="G128" s="132">
        <v>893517.48117599997</v>
      </c>
      <c r="H128" s="132">
        <v>51378.769447999999</v>
      </c>
      <c r="I128" s="132">
        <v>98188.938060999993</v>
      </c>
      <c r="J128" s="132">
        <v>-46810.168612999994</v>
      </c>
      <c r="K128" s="132">
        <v>149567.707509</v>
      </c>
      <c r="L128" s="133">
        <v>16829</v>
      </c>
      <c r="M128" s="133">
        <v>0</v>
      </c>
      <c r="N128" s="133">
        <v>16829</v>
      </c>
      <c r="O128" s="133">
        <v>3233</v>
      </c>
      <c r="P128" s="133">
        <v>0</v>
      </c>
      <c r="Q128" s="133">
        <v>3233</v>
      </c>
    </row>
    <row r="129" spans="1:17" s="233" customFormat="1" x14ac:dyDescent="0.4">
      <c r="A129" s="329">
        <v>8</v>
      </c>
      <c r="B129" s="207">
        <v>123</v>
      </c>
      <c r="C129" s="72" t="s">
        <v>532</v>
      </c>
      <c r="D129" s="208">
        <v>416955.35642199998</v>
      </c>
      <c r="E129" s="208">
        <v>350003.95064400003</v>
      </c>
      <c r="F129" s="22">
        <v>66951.405777999957</v>
      </c>
      <c r="G129" s="22">
        <v>766959.30706600007</v>
      </c>
      <c r="H129" s="22">
        <v>74290.134839000006</v>
      </c>
      <c r="I129" s="22">
        <v>76325.343418000004</v>
      </c>
      <c r="J129" s="22">
        <v>-2035.2085789999983</v>
      </c>
      <c r="K129" s="22">
        <v>150615.47825700001</v>
      </c>
      <c r="L129" s="67">
        <v>255</v>
      </c>
      <c r="M129" s="67">
        <v>5886</v>
      </c>
      <c r="N129" s="67">
        <v>-5631</v>
      </c>
      <c r="O129" s="67">
        <v>87</v>
      </c>
      <c r="P129" s="67">
        <v>1476</v>
      </c>
      <c r="Q129" s="67">
        <v>-1389</v>
      </c>
    </row>
    <row r="130" spans="1:17" s="233" customFormat="1" x14ac:dyDescent="0.4">
      <c r="A130" s="329">
        <v>119</v>
      </c>
      <c r="B130" s="130">
        <v>124</v>
      </c>
      <c r="C130" s="131" t="s">
        <v>538</v>
      </c>
      <c r="D130" s="188">
        <v>416293.80684500001</v>
      </c>
      <c r="E130" s="188">
        <v>454851.79757300002</v>
      </c>
      <c r="F130" s="369">
        <v>-38557.990728000004</v>
      </c>
      <c r="G130" s="132">
        <v>871145.60441799997</v>
      </c>
      <c r="H130" s="132">
        <v>53300.066719000002</v>
      </c>
      <c r="I130" s="132">
        <v>60035.394618999999</v>
      </c>
      <c r="J130" s="132">
        <v>-6735.3278999999966</v>
      </c>
      <c r="K130" s="132">
        <v>113335.46133799999</v>
      </c>
      <c r="L130" s="133">
        <v>80164.212625999993</v>
      </c>
      <c r="M130" s="133">
        <v>133039.028884</v>
      </c>
      <c r="N130" s="133">
        <v>-52874.816258000006</v>
      </c>
      <c r="O130" s="133">
        <v>7018.72361</v>
      </c>
      <c r="P130" s="133">
        <v>15748.251259000001</v>
      </c>
      <c r="Q130" s="133">
        <v>-8729.5276489999997</v>
      </c>
    </row>
    <row r="131" spans="1:17" s="233" customFormat="1" x14ac:dyDescent="0.4">
      <c r="A131" s="329">
        <v>25</v>
      </c>
      <c r="B131" s="207">
        <v>125</v>
      </c>
      <c r="C131" s="72" t="s">
        <v>514</v>
      </c>
      <c r="D131" s="208">
        <v>415152.64754099998</v>
      </c>
      <c r="E131" s="208">
        <v>270257.65482400003</v>
      </c>
      <c r="F131" s="22">
        <v>144894.99271699996</v>
      </c>
      <c r="G131" s="22">
        <v>685410.30236500001</v>
      </c>
      <c r="H131" s="22">
        <v>53416.081659000003</v>
      </c>
      <c r="I131" s="22">
        <v>40483.237077999998</v>
      </c>
      <c r="J131" s="22">
        <v>12932.844581000005</v>
      </c>
      <c r="K131" s="22">
        <v>93899.318736999994</v>
      </c>
      <c r="L131" s="67">
        <v>465282</v>
      </c>
      <c r="M131" s="67">
        <v>316411</v>
      </c>
      <c r="N131" s="67">
        <v>148871</v>
      </c>
      <c r="O131" s="67">
        <v>79388</v>
      </c>
      <c r="P131" s="67">
        <v>74377</v>
      </c>
      <c r="Q131" s="67">
        <v>5011</v>
      </c>
    </row>
    <row r="132" spans="1:17" s="233" customFormat="1" x14ac:dyDescent="0.4">
      <c r="A132" s="329">
        <v>148</v>
      </c>
      <c r="B132" s="130">
        <v>126</v>
      </c>
      <c r="C132" s="131" t="s">
        <v>550</v>
      </c>
      <c r="D132" s="188">
        <v>414339.81966099999</v>
      </c>
      <c r="E132" s="188">
        <v>439829.102334</v>
      </c>
      <c r="F132" s="369">
        <v>-25489.282673000009</v>
      </c>
      <c r="G132" s="132">
        <v>854168.92199499998</v>
      </c>
      <c r="H132" s="132">
        <v>77674.319388999997</v>
      </c>
      <c r="I132" s="132">
        <v>78174.303591999997</v>
      </c>
      <c r="J132" s="132">
        <v>-499.98420299999998</v>
      </c>
      <c r="K132" s="132">
        <v>155848.62298099999</v>
      </c>
      <c r="L132" s="133">
        <v>0</v>
      </c>
      <c r="M132" s="133">
        <v>41842.6</v>
      </c>
      <c r="N132" s="133">
        <v>-41842.6</v>
      </c>
      <c r="O132" s="133">
        <v>0</v>
      </c>
      <c r="P132" s="133">
        <v>0</v>
      </c>
      <c r="Q132" s="133">
        <v>0</v>
      </c>
    </row>
    <row r="133" spans="1:17" s="233" customFormat="1" x14ac:dyDescent="0.4">
      <c r="A133" s="329">
        <v>122</v>
      </c>
      <c r="B133" s="207">
        <v>127</v>
      </c>
      <c r="C133" s="72" t="s">
        <v>539</v>
      </c>
      <c r="D133" s="208">
        <v>401594.72190300003</v>
      </c>
      <c r="E133" s="208">
        <v>332002.60106700001</v>
      </c>
      <c r="F133" s="22">
        <v>69592.120836000016</v>
      </c>
      <c r="G133" s="22">
        <v>733597.3229700001</v>
      </c>
      <c r="H133" s="22">
        <v>42524.539148000003</v>
      </c>
      <c r="I133" s="22">
        <v>32619.511789</v>
      </c>
      <c r="J133" s="22">
        <v>9905.0273590000033</v>
      </c>
      <c r="K133" s="22">
        <v>75144.050937000007</v>
      </c>
      <c r="L133" s="67">
        <v>387740</v>
      </c>
      <c r="M133" s="67">
        <v>329533</v>
      </c>
      <c r="N133" s="67">
        <v>58207</v>
      </c>
      <c r="O133" s="67">
        <v>29955</v>
      </c>
      <c r="P133" s="67">
        <v>17716</v>
      </c>
      <c r="Q133" s="67">
        <v>12239</v>
      </c>
    </row>
    <row r="134" spans="1:17" s="233" customFormat="1" x14ac:dyDescent="0.4">
      <c r="A134" s="329">
        <v>155</v>
      </c>
      <c r="B134" s="130">
        <v>128</v>
      </c>
      <c r="C134" s="131" t="s">
        <v>553</v>
      </c>
      <c r="D134" s="188">
        <v>392848.49639699998</v>
      </c>
      <c r="E134" s="188">
        <v>343467.28718300001</v>
      </c>
      <c r="F134" s="369">
        <v>49381.209213999973</v>
      </c>
      <c r="G134" s="132">
        <v>736315.78358000005</v>
      </c>
      <c r="H134" s="132">
        <v>58464.731317999998</v>
      </c>
      <c r="I134" s="132">
        <v>55326.985336999998</v>
      </c>
      <c r="J134" s="132">
        <v>3137.745981</v>
      </c>
      <c r="K134" s="132">
        <v>113791.716655</v>
      </c>
      <c r="L134" s="133">
        <v>10569</v>
      </c>
      <c r="M134" s="133">
        <v>576</v>
      </c>
      <c r="N134" s="133">
        <v>9993</v>
      </c>
      <c r="O134" s="133">
        <v>1317</v>
      </c>
      <c r="P134" s="133">
        <v>59</v>
      </c>
      <c r="Q134" s="133">
        <v>1258</v>
      </c>
    </row>
    <row r="135" spans="1:17" s="233" customFormat="1" x14ac:dyDescent="0.4">
      <c r="A135" s="329">
        <v>49</v>
      </c>
      <c r="B135" s="207">
        <v>129</v>
      </c>
      <c r="C135" s="72" t="s">
        <v>522</v>
      </c>
      <c r="D135" s="208">
        <v>379786.446742</v>
      </c>
      <c r="E135" s="208">
        <v>368405.46687200002</v>
      </c>
      <c r="F135" s="22">
        <v>11380.979869999981</v>
      </c>
      <c r="G135" s="22">
        <v>748191.91361399996</v>
      </c>
      <c r="H135" s="22">
        <v>99515.478256000002</v>
      </c>
      <c r="I135" s="22">
        <v>30702.594646000001</v>
      </c>
      <c r="J135" s="22">
        <v>68812.883610000004</v>
      </c>
      <c r="K135" s="22">
        <v>130218.072902</v>
      </c>
      <c r="L135" s="67">
        <v>93549</v>
      </c>
      <c r="M135" s="67">
        <v>97987</v>
      </c>
      <c r="N135" s="67">
        <v>-4438</v>
      </c>
      <c r="O135" s="67">
        <v>8669</v>
      </c>
      <c r="P135" s="67">
        <v>28</v>
      </c>
      <c r="Q135" s="67">
        <v>8641</v>
      </c>
    </row>
    <row r="136" spans="1:17" s="233" customFormat="1" x14ac:dyDescent="0.4">
      <c r="A136" s="329">
        <v>19</v>
      </c>
      <c r="B136" s="130">
        <v>130</v>
      </c>
      <c r="C136" s="131" t="s">
        <v>515</v>
      </c>
      <c r="D136" s="188">
        <v>372370.92503599997</v>
      </c>
      <c r="E136" s="188">
        <v>368191.607969</v>
      </c>
      <c r="F136" s="369">
        <v>4179.3170669999672</v>
      </c>
      <c r="G136" s="132">
        <v>740562.53300499998</v>
      </c>
      <c r="H136" s="132">
        <v>112359.617253</v>
      </c>
      <c r="I136" s="132">
        <v>113915.230284</v>
      </c>
      <c r="J136" s="132">
        <v>-1555.6130310000008</v>
      </c>
      <c r="K136" s="132">
        <v>226274.84753700002</v>
      </c>
      <c r="L136" s="133">
        <v>45245.401795999998</v>
      </c>
      <c r="M136" s="133">
        <v>37308.492984999997</v>
      </c>
      <c r="N136" s="133">
        <v>7936.9088110000012</v>
      </c>
      <c r="O136" s="133">
        <v>0</v>
      </c>
      <c r="P136" s="133">
        <v>950.68837799999994</v>
      </c>
      <c r="Q136" s="133">
        <v>-950.68837799999994</v>
      </c>
    </row>
    <row r="137" spans="1:17" s="233" customFormat="1" x14ac:dyDescent="0.4">
      <c r="A137" s="329">
        <v>54</v>
      </c>
      <c r="B137" s="207">
        <v>131</v>
      </c>
      <c r="C137" s="72" t="s">
        <v>525</v>
      </c>
      <c r="D137" s="208">
        <v>368995.30251200002</v>
      </c>
      <c r="E137" s="208">
        <v>359392.64562899998</v>
      </c>
      <c r="F137" s="22">
        <v>9602.6568830000469</v>
      </c>
      <c r="G137" s="22">
        <v>728387.948141</v>
      </c>
      <c r="H137" s="22">
        <v>101177.528209</v>
      </c>
      <c r="I137" s="22">
        <v>87748.913786000005</v>
      </c>
      <c r="J137" s="22">
        <v>13428.614422999992</v>
      </c>
      <c r="K137" s="22">
        <v>188926.441995</v>
      </c>
      <c r="L137" s="67">
        <v>95361.378897000002</v>
      </c>
      <c r="M137" s="67">
        <v>110678.63575</v>
      </c>
      <c r="N137" s="67">
        <v>-15317.256852999999</v>
      </c>
      <c r="O137" s="67">
        <v>0</v>
      </c>
      <c r="P137" s="67">
        <v>1906.5034499999999</v>
      </c>
      <c r="Q137" s="67">
        <v>-1906.5034499999999</v>
      </c>
    </row>
    <row r="138" spans="1:17" s="233" customFormat="1" x14ac:dyDescent="0.4">
      <c r="A138" s="329">
        <v>237</v>
      </c>
      <c r="B138" s="130">
        <v>132</v>
      </c>
      <c r="C138" s="131" t="s">
        <v>571</v>
      </c>
      <c r="D138" s="188">
        <v>361819.88114800001</v>
      </c>
      <c r="E138" s="188">
        <v>289016.71531</v>
      </c>
      <c r="F138" s="369">
        <v>72803.165838000015</v>
      </c>
      <c r="G138" s="132">
        <v>650836.59645800001</v>
      </c>
      <c r="H138" s="132">
        <v>73953.040169999993</v>
      </c>
      <c r="I138" s="132">
        <v>52455.220425</v>
      </c>
      <c r="J138" s="132">
        <v>21497.819744999993</v>
      </c>
      <c r="K138" s="132">
        <v>126408.260595</v>
      </c>
      <c r="L138" s="133">
        <v>123060</v>
      </c>
      <c r="M138" s="133">
        <v>52452</v>
      </c>
      <c r="N138" s="133">
        <v>70608</v>
      </c>
      <c r="O138" s="133">
        <v>21473</v>
      </c>
      <c r="P138" s="133">
        <v>2862</v>
      </c>
      <c r="Q138" s="133">
        <v>18611</v>
      </c>
    </row>
    <row r="139" spans="1:17" s="233" customFormat="1" x14ac:dyDescent="0.4">
      <c r="A139" s="329">
        <v>149</v>
      </c>
      <c r="B139" s="207">
        <v>133</v>
      </c>
      <c r="C139" s="72" t="s">
        <v>551</v>
      </c>
      <c r="D139" s="208">
        <v>357369.08637099998</v>
      </c>
      <c r="E139" s="208">
        <v>280247.76167799998</v>
      </c>
      <c r="F139" s="22">
        <v>77121.324693000002</v>
      </c>
      <c r="G139" s="22">
        <v>637616.84804899991</v>
      </c>
      <c r="H139" s="22">
        <v>23222.593151000001</v>
      </c>
      <c r="I139" s="22">
        <v>19397.725072000001</v>
      </c>
      <c r="J139" s="22">
        <v>3824.8680789999999</v>
      </c>
      <c r="K139" s="22">
        <v>42620.318223000002</v>
      </c>
      <c r="L139" s="67">
        <v>442654.22</v>
      </c>
      <c r="M139" s="67">
        <v>371316.13</v>
      </c>
      <c r="N139" s="67">
        <v>71338.089999999967</v>
      </c>
      <c r="O139" s="67">
        <v>21131.74</v>
      </c>
      <c r="P139" s="67">
        <v>53116.94</v>
      </c>
      <c r="Q139" s="67">
        <v>-31985.200000000001</v>
      </c>
    </row>
    <row r="140" spans="1:17" s="233" customFormat="1" x14ac:dyDescent="0.4">
      <c r="A140" s="329">
        <v>44</v>
      </c>
      <c r="B140" s="130">
        <v>134</v>
      </c>
      <c r="C140" s="131" t="s">
        <v>511</v>
      </c>
      <c r="D140" s="188">
        <v>357065.56357100001</v>
      </c>
      <c r="E140" s="188">
        <v>372249.976983</v>
      </c>
      <c r="F140" s="369">
        <v>-15184.413411999994</v>
      </c>
      <c r="G140" s="132">
        <v>729315.54055400006</v>
      </c>
      <c r="H140" s="132">
        <v>30586.518950000001</v>
      </c>
      <c r="I140" s="132">
        <v>14617.186091</v>
      </c>
      <c r="J140" s="132">
        <v>15969.332859000002</v>
      </c>
      <c r="K140" s="132">
        <v>45203.705041000001</v>
      </c>
      <c r="L140" s="133">
        <v>13127</v>
      </c>
      <c r="M140" s="133">
        <v>55408</v>
      </c>
      <c r="N140" s="133">
        <v>-42281</v>
      </c>
      <c r="O140" s="133">
        <v>10339</v>
      </c>
      <c r="P140" s="133">
        <v>139</v>
      </c>
      <c r="Q140" s="133">
        <v>10200</v>
      </c>
    </row>
    <row r="141" spans="1:17" s="233" customFormat="1" x14ac:dyDescent="0.4">
      <c r="A141" s="329">
        <v>185</v>
      </c>
      <c r="B141" s="207">
        <v>135</v>
      </c>
      <c r="C141" s="72" t="s">
        <v>565</v>
      </c>
      <c r="D141" s="208">
        <v>351341.77428399998</v>
      </c>
      <c r="E141" s="208">
        <v>338320.55955000001</v>
      </c>
      <c r="F141" s="22">
        <v>13021.214733999979</v>
      </c>
      <c r="G141" s="22">
        <v>689662.33383399993</v>
      </c>
      <c r="H141" s="22">
        <v>39362.701676999997</v>
      </c>
      <c r="I141" s="22">
        <v>76679.790641</v>
      </c>
      <c r="J141" s="22">
        <v>-37317.088964000002</v>
      </c>
      <c r="K141" s="22">
        <v>116042.492318</v>
      </c>
      <c r="L141" s="67">
        <v>72559.015939000004</v>
      </c>
      <c r="M141" s="67">
        <v>9544.3221649999996</v>
      </c>
      <c r="N141" s="67">
        <v>63014.693774000007</v>
      </c>
      <c r="O141" s="67">
        <v>0</v>
      </c>
      <c r="P141" s="67">
        <v>0</v>
      </c>
      <c r="Q141" s="67">
        <v>0</v>
      </c>
    </row>
    <row r="142" spans="1:17" s="233" customFormat="1" x14ac:dyDescent="0.4">
      <c r="A142" s="329">
        <v>51</v>
      </c>
      <c r="B142" s="130">
        <v>136</v>
      </c>
      <c r="C142" s="131" t="s">
        <v>523</v>
      </c>
      <c r="D142" s="188">
        <v>347702.87576999998</v>
      </c>
      <c r="E142" s="188">
        <v>349455.73488599999</v>
      </c>
      <c r="F142" s="369">
        <v>-1752.8591160000069</v>
      </c>
      <c r="G142" s="132">
        <v>697158.61065599998</v>
      </c>
      <c r="H142" s="132">
        <v>40658.033025999997</v>
      </c>
      <c r="I142" s="132">
        <v>14219.465233999999</v>
      </c>
      <c r="J142" s="132">
        <v>26438.567791999998</v>
      </c>
      <c r="K142" s="132">
        <v>54877.498259999993</v>
      </c>
      <c r="L142" s="133">
        <v>38696.798638</v>
      </c>
      <c r="M142" s="133">
        <v>77205.577537000005</v>
      </c>
      <c r="N142" s="133">
        <v>-38508.778899000004</v>
      </c>
      <c r="O142" s="133">
        <v>17734.645026999999</v>
      </c>
      <c r="P142" s="133">
        <v>6942.4444160000003</v>
      </c>
      <c r="Q142" s="133">
        <v>10792.200610999998</v>
      </c>
    </row>
    <row r="143" spans="1:17" s="233" customFormat="1" x14ac:dyDescent="0.4">
      <c r="A143" s="329">
        <v>15</v>
      </c>
      <c r="B143" s="207">
        <v>137</v>
      </c>
      <c r="C143" s="72" t="s">
        <v>534</v>
      </c>
      <c r="D143" s="208">
        <v>321599.58518699999</v>
      </c>
      <c r="E143" s="208">
        <v>317853.22861599998</v>
      </c>
      <c r="F143" s="22">
        <v>3746.3565710000112</v>
      </c>
      <c r="G143" s="22">
        <v>639452.81380299991</v>
      </c>
      <c r="H143" s="22">
        <v>34453.876253000002</v>
      </c>
      <c r="I143" s="22">
        <v>37746.841289999997</v>
      </c>
      <c r="J143" s="22">
        <v>-3292.9650369999945</v>
      </c>
      <c r="K143" s="22">
        <v>72200.717543000006</v>
      </c>
      <c r="L143" s="67">
        <v>2046</v>
      </c>
      <c r="M143" s="67">
        <v>1641</v>
      </c>
      <c r="N143" s="67">
        <v>405</v>
      </c>
      <c r="O143" s="67">
        <v>0</v>
      </c>
      <c r="P143" s="67">
        <v>9</v>
      </c>
      <c r="Q143" s="67">
        <v>-9</v>
      </c>
    </row>
    <row r="144" spans="1:17" s="233" customFormat="1" x14ac:dyDescent="0.4">
      <c r="A144" s="329">
        <v>26</v>
      </c>
      <c r="B144" s="130">
        <v>138</v>
      </c>
      <c r="C144" s="131" t="s">
        <v>510</v>
      </c>
      <c r="D144" s="188">
        <v>315651.57642200001</v>
      </c>
      <c r="E144" s="188">
        <v>273096.68559100002</v>
      </c>
      <c r="F144" s="369">
        <v>42554.890830999997</v>
      </c>
      <c r="G144" s="132">
        <v>588748.26201299997</v>
      </c>
      <c r="H144" s="132">
        <v>20803.557055000001</v>
      </c>
      <c r="I144" s="132">
        <v>51332.361761</v>
      </c>
      <c r="J144" s="132">
        <v>-30528.804705999999</v>
      </c>
      <c r="K144" s="132">
        <v>72135.918816000005</v>
      </c>
      <c r="L144" s="133">
        <v>143939</v>
      </c>
      <c r="M144" s="133">
        <v>63266</v>
      </c>
      <c r="N144" s="133">
        <v>80673</v>
      </c>
      <c r="O144" s="133">
        <v>13277</v>
      </c>
      <c r="P144" s="133">
        <v>2870</v>
      </c>
      <c r="Q144" s="133">
        <v>10407</v>
      </c>
    </row>
    <row r="145" spans="1:17" s="233" customFormat="1" x14ac:dyDescent="0.4">
      <c r="A145" s="329">
        <v>194</v>
      </c>
      <c r="B145" s="207">
        <v>139</v>
      </c>
      <c r="C145" s="72" t="s">
        <v>566</v>
      </c>
      <c r="D145" s="208">
        <v>298989.44422100001</v>
      </c>
      <c r="E145" s="208">
        <v>298590.41423599998</v>
      </c>
      <c r="F145" s="22">
        <v>399.02998500003014</v>
      </c>
      <c r="G145" s="22">
        <v>597579.85845699999</v>
      </c>
      <c r="H145" s="22">
        <v>22443.636156</v>
      </c>
      <c r="I145" s="22">
        <v>11698.674935999999</v>
      </c>
      <c r="J145" s="22">
        <v>10744.961220000001</v>
      </c>
      <c r="K145" s="22">
        <v>34142.311092000004</v>
      </c>
      <c r="L145" s="67">
        <v>60584</v>
      </c>
      <c r="M145" s="67">
        <v>46985</v>
      </c>
      <c r="N145" s="67">
        <v>13599</v>
      </c>
      <c r="O145" s="67">
        <v>98</v>
      </c>
      <c r="P145" s="67">
        <v>0</v>
      </c>
      <c r="Q145" s="67">
        <v>98</v>
      </c>
    </row>
    <row r="146" spans="1:17" s="233" customFormat="1" x14ac:dyDescent="0.4">
      <c r="A146" s="329">
        <v>61</v>
      </c>
      <c r="B146" s="130">
        <v>140</v>
      </c>
      <c r="C146" s="131" t="s">
        <v>527</v>
      </c>
      <c r="D146" s="188">
        <v>271716.76981899998</v>
      </c>
      <c r="E146" s="188">
        <v>324912.703324</v>
      </c>
      <c r="F146" s="369">
        <v>-53195.933505000023</v>
      </c>
      <c r="G146" s="132">
        <v>596629.47314299992</v>
      </c>
      <c r="H146" s="132">
        <v>17568.698982000002</v>
      </c>
      <c r="I146" s="132">
        <v>34936.451832999999</v>
      </c>
      <c r="J146" s="132">
        <v>-17367.752850999997</v>
      </c>
      <c r="K146" s="132">
        <v>52505.150815000001</v>
      </c>
      <c r="L146" s="133">
        <v>1083</v>
      </c>
      <c r="M146" s="133">
        <v>57076</v>
      </c>
      <c r="N146" s="133">
        <v>-55993</v>
      </c>
      <c r="O146" s="133">
        <v>0</v>
      </c>
      <c r="P146" s="133">
        <v>944</v>
      </c>
      <c r="Q146" s="133">
        <v>-944</v>
      </c>
    </row>
    <row r="147" spans="1:17" s="233" customFormat="1" x14ac:dyDescent="0.4">
      <c r="A147" s="329">
        <v>116</v>
      </c>
      <c r="B147" s="207">
        <v>141</v>
      </c>
      <c r="C147" s="72" t="s">
        <v>537</v>
      </c>
      <c r="D147" s="208">
        <v>263033.20038200001</v>
      </c>
      <c r="E147" s="208">
        <v>233062.810337</v>
      </c>
      <c r="F147" s="22">
        <v>29970.390045000007</v>
      </c>
      <c r="G147" s="22">
        <v>496096.01071900001</v>
      </c>
      <c r="H147" s="22">
        <v>29796.706989999999</v>
      </c>
      <c r="I147" s="22">
        <v>3220.9474719999998</v>
      </c>
      <c r="J147" s="22">
        <v>26575.759517999999</v>
      </c>
      <c r="K147" s="22">
        <v>33017.654461999999</v>
      </c>
      <c r="L147" s="67">
        <v>9232.0579830000006</v>
      </c>
      <c r="M147" s="67">
        <v>19099.888659</v>
      </c>
      <c r="N147" s="67">
        <v>-9867.8306759999996</v>
      </c>
      <c r="O147" s="67">
        <v>5207.1511049999999</v>
      </c>
      <c r="P147" s="67">
        <v>1188.4429829999999</v>
      </c>
      <c r="Q147" s="67">
        <v>4018.708122</v>
      </c>
    </row>
    <row r="148" spans="1:17" s="233" customFormat="1" x14ac:dyDescent="0.4">
      <c r="A148" s="329">
        <v>184</v>
      </c>
      <c r="B148" s="130">
        <v>142</v>
      </c>
      <c r="C148" s="131" t="s">
        <v>564</v>
      </c>
      <c r="D148" s="188">
        <v>256327.24022199999</v>
      </c>
      <c r="E148" s="188">
        <v>287895.82597000001</v>
      </c>
      <c r="F148" s="369">
        <v>-31568.585748000012</v>
      </c>
      <c r="G148" s="132">
        <v>544223.06619199994</v>
      </c>
      <c r="H148" s="132">
        <v>39133.194002999997</v>
      </c>
      <c r="I148" s="132">
        <v>61463.426395000002</v>
      </c>
      <c r="J148" s="132">
        <v>-22330.232392000005</v>
      </c>
      <c r="K148" s="132">
        <v>100596.620398</v>
      </c>
      <c r="L148" s="133">
        <v>0</v>
      </c>
      <c r="M148" s="133">
        <v>29115.8</v>
      </c>
      <c r="N148" s="133">
        <v>-29115.8</v>
      </c>
      <c r="O148" s="133">
        <v>0</v>
      </c>
      <c r="P148" s="133">
        <v>0</v>
      </c>
      <c r="Q148" s="133">
        <v>0</v>
      </c>
    </row>
    <row r="149" spans="1:17" s="233" customFormat="1" x14ac:dyDescent="0.4">
      <c r="A149" s="329">
        <v>239</v>
      </c>
      <c r="B149" s="207">
        <v>143</v>
      </c>
      <c r="C149" s="72" t="s">
        <v>570</v>
      </c>
      <c r="D149" s="208">
        <v>241697.04299700001</v>
      </c>
      <c r="E149" s="208">
        <v>290627.76158699999</v>
      </c>
      <c r="F149" s="22">
        <v>-48930.718589999975</v>
      </c>
      <c r="G149" s="22">
        <v>532324.80458400003</v>
      </c>
      <c r="H149" s="22">
        <v>8094.4311989999997</v>
      </c>
      <c r="I149" s="22">
        <v>31945.609833999999</v>
      </c>
      <c r="J149" s="22">
        <v>-23851.178635</v>
      </c>
      <c r="K149" s="22">
        <v>40040.041033000001</v>
      </c>
      <c r="L149" s="67">
        <v>6638.6720480000004</v>
      </c>
      <c r="M149" s="67">
        <v>39711.234046999998</v>
      </c>
      <c r="N149" s="67">
        <v>-33072.561998999998</v>
      </c>
      <c r="O149" s="67">
        <v>193.84406799999999</v>
      </c>
      <c r="P149" s="67">
        <v>237.93796699999999</v>
      </c>
      <c r="Q149" s="67">
        <v>-44.093898999999993</v>
      </c>
    </row>
    <row r="150" spans="1:17" s="233" customFormat="1" x14ac:dyDescent="0.4">
      <c r="A150" s="329">
        <v>45</v>
      </c>
      <c r="B150" s="130">
        <v>144</v>
      </c>
      <c r="C150" s="131" t="s">
        <v>520</v>
      </c>
      <c r="D150" s="188">
        <v>239561.935199</v>
      </c>
      <c r="E150" s="188">
        <v>238018.659308</v>
      </c>
      <c r="F150" s="369">
        <v>1543.2758909999975</v>
      </c>
      <c r="G150" s="132">
        <v>477580.594507</v>
      </c>
      <c r="H150" s="132">
        <v>3738.119733</v>
      </c>
      <c r="I150" s="132">
        <v>15276.646862</v>
      </c>
      <c r="J150" s="132">
        <v>-11538.527129</v>
      </c>
      <c r="K150" s="132">
        <v>19014.766595000001</v>
      </c>
      <c r="L150" s="133">
        <v>32784</v>
      </c>
      <c r="M150" s="133">
        <v>41866</v>
      </c>
      <c r="N150" s="133">
        <v>-9082</v>
      </c>
      <c r="O150" s="133">
        <v>0</v>
      </c>
      <c r="P150" s="133">
        <v>39</v>
      </c>
      <c r="Q150" s="133">
        <v>-39</v>
      </c>
    </row>
    <row r="151" spans="1:17" s="233" customFormat="1" x14ac:dyDescent="0.4">
      <c r="A151" s="329">
        <v>244</v>
      </c>
      <c r="B151" s="207">
        <v>145</v>
      </c>
      <c r="C151" s="72" t="s">
        <v>573</v>
      </c>
      <c r="D151" s="208">
        <v>217798.76063199999</v>
      </c>
      <c r="E151" s="208">
        <v>220972.50431600001</v>
      </c>
      <c r="F151" s="22">
        <v>-3173.7436840000155</v>
      </c>
      <c r="G151" s="22">
        <v>438771.26494799997</v>
      </c>
      <c r="H151" s="22">
        <v>29635.901918</v>
      </c>
      <c r="I151" s="22">
        <v>35558.888785000003</v>
      </c>
      <c r="J151" s="22">
        <v>-5922.9868670000033</v>
      </c>
      <c r="K151" s="22">
        <v>65194.790703000006</v>
      </c>
      <c r="L151" s="67">
        <v>0</v>
      </c>
      <c r="M151" s="67">
        <v>0</v>
      </c>
      <c r="N151" s="67">
        <v>0</v>
      </c>
      <c r="O151" s="67">
        <v>0</v>
      </c>
      <c r="P151" s="67">
        <v>0</v>
      </c>
      <c r="Q151" s="67">
        <v>0</v>
      </c>
    </row>
    <row r="152" spans="1:17" s="233" customFormat="1" x14ac:dyDescent="0.4">
      <c r="A152" s="329">
        <v>152</v>
      </c>
      <c r="B152" s="130">
        <v>146</v>
      </c>
      <c r="C152" s="131" t="s">
        <v>552</v>
      </c>
      <c r="D152" s="188">
        <v>212348.18122200001</v>
      </c>
      <c r="E152" s="188">
        <v>225232.553525</v>
      </c>
      <c r="F152" s="369">
        <v>-12884.372302999982</v>
      </c>
      <c r="G152" s="132">
        <v>437580.73474700004</v>
      </c>
      <c r="H152" s="132">
        <v>23667.651293999999</v>
      </c>
      <c r="I152" s="132">
        <v>15898.975855000001</v>
      </c>
      <c r="J152" s="132">
        <v>7768.6754389999987</v>
      </c>
      <c r="K152" s="132">
        <v>39566.627149</v>
      </c>
      <c r="L152" s="133">
        <v>168250</v>
      </c>
      <c r="M152" s="133">
        <v>213591</v>
      </c>
      <c r="N152" s="133">
        <v>-45341</v>
      </c>
      <c r="O152" s="133">
        <v>7918</v>
      </c>
      <c r="P152" s="133">
        <v>12188</v>
      </c>
      <c r="Q152" s="133">
        <v>-4270</v>
      </c>
    </row>
    <row r="153" spans="1:17" s="233" customFormat="1" x14ac:dyDescent="0.4">
      <c r="A153" s="329">
        <v>142</v>
      </c>
      <c r="B153" s="207">
        <v>147</v>
      </c>
      <c r="C153" s="72" t="s">
        <v>548</v>
      </c>
      <c r="D153" s="208">
        <v>210743.14319100001</v>
      </c>
      <c r="E153" s="208">
        <v>334110.017054</v>
      </c>
      <c r="F153" s="22">
        <v>-123366.87386299999</v>
      </c>
      <c r="G153" s="22">
        <v>544853.16024500004</v>
      </c>
      <c r="H153" s="22">
        <v>34535.731940999998</v>
      </c>
      <c r="I153" s="22">
        <v>54806.033106000003</v>
      </c>
      <c r="J153" s="22">
        <v>-20270.301165000004</v>
      </c>
      <c r="K153" s="22">
        <v>89341.765046999994</v>
      </c>
      <c r="L153" s="67">
        <v>158</v>
      </c>
      <c r="M153" s="67">
        <v>21674</v>
      </c>
      <c r="N153" s="67">
        <v>-21516</v>
      </c>
      <c r="O153" s="67">
        <v>0</v>
      </c>
      <c r="P153" s="67">
        <v>2109</v>
      </c>
      <c r="Q153" s="67">
        <v>-2109</v>
      </c>
    </row>
    <row r="154" spans="1:17" s="233" customFormat="1" x14ac:dyDescent="0.4">
      <c r="A154" s="329">
        <v>209</v>
      </c>
      <c r="B154" s="130">
        <v>148</v>
      </c>
      <c r="C154" s="131" t="s">
        <v>567</v>
      </c>
      <c r="D154" s="188">
        <v>186950.98327</v>
      </c>
      <c r="E154" s="188">
        <v>131796.40760499999</v>
      </c>
      <c r="F154" s="369">
        <v>55154.575665000011</v>
      </c>
      <c r="G154" s="132">
        <v>318747.39087499998</v>
      </c>
      <c r="H154" s="132">
        <v>8866.8034989999996</v>
      </c>
      <c r="I154" s="132">
        <v>35522.160473999997</v>
      </c>
      <c r="J154" s="132">
        <v>-26655.356974999995</v>
      </c>
      <c r="K154" s="132">
        <v>44388.963972999998</v>
      </c>
      <c r="L154" s="133">
        <v>102321.710186</v>
      </c>
      <c r="M154" s="133">
        <v>44642.766291</v>
      </c>
      <c r="N154" s="133">
        <v>57678.943894999997</v>
      </c>
      <c r="O154" s="133">
        <v>7560.3842379999996</v>
      </c>
      <c r="P154" s="133">
        <v>19623.065874</v>
      </c>
      <c r="Q154" s="133">
        <v>-12062.681636000001</v>
      </c>
    </row>
    <row r="155" spans="1:17" s="233" customFormat="1" x14ac:dyDescent="0.4">
      <c r="A155" s="329">
        <v>129</v>
      </c>
      <c r="B155" s="207">
        <v>149</v>
      </c>
      <c r="C155" s="72" t="s">
        <v>542</v>
      </c>
      <c r="D155" s="208">
        <v>186602.52572599999</v>
      </c>
      <c r="E155" s="208">
        <v>175958.181495</v>
      </c>
      <c r="F155" s="22">
        <v>10644.344230999995</v>
      </c>
      <c r="G155" s="22">
        <v>362560.70722099999</v>
      </c>
      <c r="H155" s="22">
        <v>14669.579639</v>
      </c>
      <c r="I155" s="22">
        <v>21224.367926999999</v>
      </c>
      <c r="J155" s="22">
        <v>-6554.7882879999997</v>
      </c>
      <c r="K155" s="22">
        <v>35893.947566000003</v>
      </c>
      <c r="L155" s="67">
        <v>129545.19171299999</v>
      </c>
      <c r="M155" s="67">
        <v>123324.62357700001</v>
      </c>
      <c r="N155" s="67">
        <v>6220.5681359999871</v>
      </c>
      <c r="O155" s="67">
        <v>4020.4477000000002</v>
      </c>
      <c r="P155" s="67">
        <v>17492.076002999998</v>
      </c>
      <c r="Q155" s="67">
        <v>-13471.628302999998</v>
      </c>
    </row>
    <row r="156" spans="1:17" s="233" customFormat="1" x14ac:dyDescent="0.4">
      <c r="A156" s="329">
        <v>240</v>
      </c>
      <c r="B156" s="130">
        <v>150</v>
      </c>
      <c r="C156" s="131" t="s">
        <v>572</v>
      </c>
      <c r="D156" s="188">
        <v>184242.87257400001</v>
      </c>
      <c r="E156" s="188">
        <v>172142.57092999999</v>
      </c>
      <c r="F156" s="369">
        <v>12100.301644000021</v>
      </c>
      <c r="G156" s="132">
        <v>356385.44350399997</v>
      </c>
      <c r="H156" s="132">
        <v>23254.081707000001</v>
      </c>
      <c r="I156" s="132">
        <v>43610.774695</v>
      </c>
      <c r="J156" s="132">
        <v>-20356.692987999999</v>
      </c>
      <c r="K156" s="132">
        <v>66864.856402000005</v>
      </c>
      <c r="L156" s="133">
        <v>56392</v>
      </c>
      <c r="M156" s="133">
        <v>30586</v>
      </c>
      <c r="N156" s="133">
        <v>25806</v>
      </c>
      <c r="O156" s="133">
        <v>1534</v>
      </c>
      <c r="P156" s="133">
        <v>478</v>
      </c>
      <c r="Q156" s="133">
        <v>1056</v>
      </c>
    </row>
    <row r="157" spans="1:17" s="233" customFormat="1" x14ac:dyDescent="0.4">
      <c r="A157" s="329">
        <v>133</v>
      </c>
      <c r="B157" s="207">
        <v>151</v>
      </c>
      <c r="C157" s="72" t="s">
        <v>544</v>
      </c>
      <c r="D157" s="208">
        <v>183582.88003100001</v>
      </c>
      <c r="E157" s="208">
        <v>233221.45342999999</v>
      </c>
      <c r="F157" s="22">
        <v>-49638.573398999986</v>
      </c>
      <c r="G157" s="22">
        <v>416804.333461</v>
      </c>
      <c r="H157" s="22">
        <v>21254.911534999999</v>
      </c>
      <c r="I157" s="22">
        <v>28884.762300999999</v>
      </c>
      <c r="J157" s="22">
        <v>-7629.8507659999996</v>
      </c>
      <c r="K157" s="22">
        <v>50139.673836000002</v>
      </c>
      <c r="L157" s="67">
        <v>9662.1813959999999</v>
      </c>
      <c r="M157" s="67">
        <v>62187.070882</v>
      </c>
      <c r="N157" s="67">
        <v>-52524.889486</v>
      </c>
      <c r="O157" s="67">
        <v>1103.4778249999999</v>
      </c>
      <c r="P157" s="67">
        <v>6873.206897</v>
      </c>
      <c r="Q157" s="67">
        <v>-5769.7290720000001</v>
      </c>
    </row>
    <row r="158" spans="1:17" s="233" customFormat="1" x14ac:dyDescent="0.4">
      <c r="A158" s="329">
        <v>64</v>
      </c>
      <c r="B158" s="130">
        <v>152</v>
      </c>
      <c r="C158" s="131" t="s">
        <v>533</v>
      </c>
      <c r="D158" s="188">
        <v>176240.21877800001</v>
      </c>
      <c r="E158" s="188">
        <v>227254.40590400001</v>
      </c>
      <c r="F158" s="369">
        <v>-51014.187126000004</v>
      </c>
      <c r="G158" s="132">
        <v>403494.62468200002</v>
      </c>
      <c r="H158" s="132">
        <v>10719.988124</v>
      </c>
      <c r="I158" s="132">
        <v>30282.924642999998</v>
      </c>
      <c r="J158" s="132">
        <v>-19562.936518999999</v>
      </c>
      <c r="K158" s="132">
        <v>41002.912767000002</v>
      </c>
      <c r="L158" s="133">
        <v>20373</v>
      </c>
      <c r="M158" s="133">
        <v>46067</v>
      </c>
      <c r="N158" s="133">
        <v>-25694</v>
      </c>
      <c r="O158" s="133">
        <v>0</v>
      </c>
      <c r="P158" s="133">
        <v>14203</v>
      </c>
      <c r="Q158" s="133">
        <v>-14203</v>
      </c>
    </row>
    <row r="159" spans="1:17" s="233" customFormat="1" x14ac:dyDescent="0.4">
      <c r="A159" s="329">
        <v>177</v>
      </c>
      <c r="B159" s="207">
        <v>153</v>
      </c>
      <c r="C159" s="72" t="s">
        <v>561</v>
      </c>
      <c r="D159" s="208">
        <v>165363.26435499999</v>
      </c>
      <c r="E159" s="208">
        <v>78934.950245999993</v>
      </c>
      <c r="F159" s="22">
        <v>86428.314108999999</v>
      </c>
      <c r="G159" s="22">
        <v>244298.21460099999</v>
      </c>
      <c r="H159" s="22">
        <v>9047.742913</v>
      </c>
      <c r="I159" s="22">
        <v>15226.673884</v>
      </c>
      <c r="J159" s="22">
        <v>-6178.9309709999998</v>
      </c>
      <c r="K159" s="22">
        <v>24274.416796999998</v>
      </c>
      <c r="L159" s="67">
        <v>92398.260288999998</v>
      </c>
      <c r="M159" s="67">
        <v>296.89585499999998</v>
      </c>
      <c r="N159" s="67">
        <v>92101.364434000003</v>
      </c>
      <c r="O159" s="67">
        <v>3040.286372</v>
      </c>
      <c r="P159" s="67">
        <v>0</v>
      </c>
      <c r="Q159" s="67">
        <v>3040.286372</v>
      </c>
    </row>
    <row r="160" spans="1:17" s="233" customFormat="1" x14ac:dyDescent="0.4">
      <c r="A160" s="329">
        <v>126</v>
      </c>
      <c r="B160" s="130">
        <v>154</v>
      </c>
      <c r="C160" s="131" t="s">
        <v>541</v>
      </c>
      <c r="D160" s="188">
        <v>159692.04652999999</v>
      </c>
      <c r="E160" s="188">
        <v>109315.861944</v>
      </c>
      <c r="F160" s="369">
        <v>50376.184585999988</v>
      </c>
      <c r="G160" s="132">
        <v>269007.908474</v>
      </c>
      <c r="H160" s="132">
        <v>45921.282584</v>
      </c>
      <c r="I160" s="132">
        <v>7846.0307750000002</v>
      </c>
      <c r="J160" s="132">
        <v>38075.251809000001</v>
      </c>
      <c r="K160" s="132">
        <v>53767.313359</v>
      </c>
      <c r="L160" s="133">
        <v>153361.11460900001</v>
      </c>
      <c r="M160" s="133">
        <v>29836.257686000001</v>
      </c>
      <c r="N160" s="133">
        <v>123524.85692300001</v>
      </c>
      <c r="O160" s="133">
        <v>98423.504954000004</v>
      </c>
      <c r="P160" s="133">
        <v>4097.8518969999996</v>
      </c>
      <c r="Q160" s="133">
        <v>94325.653057000003</v>
      </c>
    </row>
    <row r="161" spans="1:17" s="233" customFormat="1" x14ac:dyDescent="0.4">
      <c r="A161" s="329">
        <v>211</v>
      </c>
      <c r="B161" s="207">
        <v>155</v>
      </c>
      <c r="C161" s="72" t="s">
        <v>568</v>
      </c>
      <c r="D161" s="208">
        <v>118388.331444</v>
      </c>
      <c r="E161" s="208">
        <v>94114.212727999999</v>
      </c>
      <c r="F161" s="22">
        <v>24274.118715999997</v>
      </c>
      <c r="G161" s="22">
        <v>212502.54417199999</v>
      </c>
      <c r="H161" s="22">
        <v>10546.610758000001</v>
      </c>
      <c r="I161" s="22">
        <v>11073.777558</v>
      </c>
      <c r="J161" s="22">
        <v>-527.16679999999906</v>
      </c>
      <c r="K161" s="22">
        <v>21620.388316</v>
      </c>
      <c r="L161" s="67">
        <v>20469</v>
      </c>
      <c r="M161" s="67">
        <v>0</v>
      </c>
      <c r="N161" s="67">
        <v>20469</v>
      </c>
      <c r="O161" s="67">
        <v>0</v>
      </c>
      <c r="P161" s="67">
        <v>0</v>
      </c>
      <c r="Q161" s="67">
        <v>0</v>
      </c>
    </row>
    <row r="162" spans="1:17" s="233" customFormat="1" x14ac:dyDescent="0.4">
      <c r="A162" s="329">
        <v>156</v>
      </c>
      <c r="B162" s="130">
        <v>156</v>
      </c>
      <c r="C162" s="131" t="s">
        <v>554</v>
      </c>
      <c r="D162" s="188">
        <v>102501.194757</v>
      </c>
      <c r="E162" s="188">
        <v>165463.574746</v>
      </c>
      <c r="F162" s="369">
        <v>-62962.379988999994</v>
      </c>
      <c r="G162" s="132">
        <v>267964.76950300002</v>
      </c>
      <c r="H162" s="132">
        <v>20741.417887</v>
      </c>
      <c r="I162" s="132">
        <v>14687.662982</v>
      </c>
      <c r="J162" s="132">
        <v>6053.7549049999998</v>
      </c>
      <c r="K162" s="132">
        <v>35429.080868999998</v>
      </c>
      <c r="L162" s="133">
        <v>18726</v>
      </c>
      <c r="M162" s="133">
        <v>23986</v>
      </c>
      <c r="N162" s="133">
        <v>-5260</v>
      </c>
      <c r="O162" s="133">
        <v>8542</v>
      </c>
      <c r="P162" s="133">
        <v>0</v>
      </c>
      <c r="Q162" s="133">
        <v>8542</v>
      </c>
    </row>
    <row r="163" spans="1:17" s="233" customFormat="1" x14ac:dyDescent="0.4">
      <c r="A163" s="329">
        <v>181</v>
      </c>
      <c r="B163" s="207">
        <v>157</v>
      </c>
      <c r="C163" s="72" t="s">
        <v>562</v>
      </c>
      <c r="D163" s="208">
        <v>101387.525192</v>
      </c>
      <c r="E163" s="208">
        <v>73402.533916</v>
      </c>
      <c r="F163" s="22">
        <v>27984.991276000001</v>
      </c>
      <c r="G163" s="22">
        <v>174790.05910800002</v>
      </c>
      <c r="H163" s="22">
        <v>8854.5744209999993</v>
      </c>
      <c r="I163" s="22">
        <v>9091.3106970000008</v>
      </c>
      <c r="J163" s="22">
        <v>-236.73627600000145</v>
      </c>
      <c r="K163" s="22">
        <v>17945.885117999998</v>
      </c>
      <c r="L163" s="67">
        <v>0</v>
      </c>
      <c r="M163" s="67">
        <v>4197.8999999999996</v>
      </c>
      <c r="N163" s="67">
        <v>-4197.8999999999996</v>
      </c>
      <c r="O163" s="67">
        <v>0</v>
      </c>
      <c r="P163" s="67">
        <v>0</v>
      </c>
      <c r="Q163" s="67">
        <v>0</v>
      </c>
    </row>
    <row r="164" spans="1:17" s="233" customFormat="1" x14ac:dyDescent="0.4">
      <c r="A164" s="329">
        <v>38</v>
      </c>
      <c r="B164" s="130">
        <v>158</v>
      </c>
      <c r="C164" s="131" t="s">
        <v>528</v>
      </c>
      <c r="D164" s="188">
        <v>91340.254537000001</v>
      </c>
      <c r="E164" s="188">
        <v>112914.508015</v>
      </c>
      <c r="F164" s="369">
        <v>-21574.253477999999</v>
      </c>
      <c r="G164" s="132">
        <v>204254.762552</v>
      </c>
      <c r="H164" s="132">
        <v>7687.6751839999997</v>
      </c>
      <c r="I164" s="132">
        <v>9411.6535370000001</v>
      </c>
      <c r="J164" s="132">
        <v>-1723.9783530000004</v>
      </c>
      <c r="K164" s="132">
        <v>17099.328720999998</v>
      </c>
      <c r="L164" s="133">
        <v>22333</v>
      </c>
      <c r="M164" s="133">
        <v>51374</v>
      </c>
      <c r="N164" s="133">
        <v>-29041</v>
      </c>
      <c r="O164" s="133">
        <v>1405</v>
      </c>
      <c r="P164" s="133">
        <v>1682</v>
      </c>
      <c r="Q164" s="133">
        <v>-277</v>
      </c>
    </row>
    <row r="165" spans="1:17" s="233" customFormat="1" x14ac:dyDescent="0.4">
      <c r="A165" s="329">
        <v>170</v>
      </c>
      <c r="B165" s="207">
        <v>159</v>
      </c>
      <c r="C165" s="72" t="s">
        <v>559</v>
      </c>
      <c r="D165" s="208">
        <v>90080.205331000005</v>
      </c>
      <c r="E165" s="208">
        <v>119920.293561</v>
      </c>
      <c r="F165" s="22">
        <v>-29840.088229999994</v>
      </c>
      <c r="G165" s="22">
        <v>210000.498892</v>
      </c>
      <c r="H165" s="22">
        <v>36945.746128999999</v>
      </c>
      <c r="I165" s="22">
        <v>6258.0645780000004</v>
      </c>
      <c r="J165" s="22">
        <v>30687.681550999998</v>
      </c>
      <c r="K165" s="22">
        <v>43203.810706999997</v>
      </c>
      <c r="L165" s="67">
        <v>82539</v>
      </c>
      <c r="M165" s="67">
        <v>98380</v>
      </c>
      <c r="N165" s="67">
        <v>-15841</v>
      </c>
      <c r="O165" s="67">
        <v>9667</v>
      </c>
      <c r="P165" s="67">
        <v>1977</v>
      </c>
      <c r="Q165" s="67">
        <v>7690</v>
      </c>
    </row>
    <row r="166" spans="1:17" s="233" customFormat="1" x14ac:dyDescent="0.4">
      <c r="A166" s="329">
        <v>18</v>
      </c>
      <c r="B166" s="130">
        <v>160</v>
      </c>
      <c r="C166" s="131" t="s">
        <v>529</v>
      </c>
      <c r="D166" s="188">
        <v>89797.577539999998</v>
      </c>
      <c r="E166" s="188">
        <v>75241.502326000002</v>
      </c>
      <c r="F166" s="369">
        <v>14556.075213999997</v>
      </c>
      <c r="G166" s="132">
        <v>165039.07986599999</v>
      </c>
      <c r="H166" s="132">
        <v>12390.064144</v>
      </c>
      <c r="I166" s="132">
        <v>13605.217074</v>
      </c>
      <c r="J166" s="132">
        <v>-1215.1529300000002</v>
      </c>
      <c r="K166" s="132">
        <v>25995.281218</v>
      </c>
      <c r="L166" s="133">
        <v>18319</v>
      </c>
      <c r="M166" s="133">
        <v>19249</v>
      </c>
      <c r="N166" s="133">
        <v>-930</v>
      </c>
      <c r="O166" s="133">
        <v>0</v>
      </c>
      <c r="P166" s="133">
        <v>951</v>
      </c>
      <c r="Q166" s="133">
        <v>-951</v>
      </c>
    </row>
    <row r="167" spans="1:17" s="233" customFormat="1" x14ac:dyDescent="0.4">
      <c r="A167" s="329">
        <v>137</v>
      </c>
      <c r="B167" s="207">
        <v>161</v>
      </c>
      <c r="C167" s="72" t="s">
        <v>545</v>
      </c>
      <c r="D167" s="208">
        <v>68968.759493000005</v>
      </c>
      <c r="E167" s="208">
        <v>71321.392066</v>
      </c>
      <c r="F167" s="22">
        <v>-2352.6325729999953</v>
      </c>
      <c r="G167" s="22">
        <v>140290.15155900002</v>
      </c>
      <c r="H167" s="22">
        <v>5753.8759550000004</v>
      </c>
      <c r="I167" s="22">
        <v>4872.5497859999996</v>
      </c>
      <c r="J167" s="22">
        <v>881.32616900000085</v>
      </c>
      <c r="K167" s="22">
        <v>10626.425740999999</v>
      </c>
      <c r="L167" s="67">
        <v>10341</v>
      </c>
      <c r="M167" s="67">
        <v>11998</v>
      </c>
      <c r="N167" s="67">
        <v>-1657</v>
      </c>
      <c r="O167" s="67">
        <v>839</v>
      </c>
      <c r="P167" s="67">
        <v>43</v>
      </c>
      <c r="Q167" s="67">
        <v>796</v>
      </c>
    </row>
    <row r="168" spans="1:17" s="233" customFormat="1" x14ac:dyDescent="0.4">
      <c r="A168" s="329">
        <v>131</v>
      </c>
      <c r="B168" s="130">
        <v>162</v>
      </c>
      <c r="C168" s="131" t="s">
        <v>543</v>
      </c>
      <c r="D168" s="188">
        <v>57515.702916000002</v>
      </c>
      <c r="E168" s="188">
        <v>68500.945831999998</v>
      </c>
      <c r="F168" s="369">
        <v>-10985.242915999996</v>
      </c>
      <c r="G168" s="132">
        <v>126016.64874800001</v>
      </c>
      <c r="H168" s="132">
        <v>2388.5777509999998</v>
      </c>
      <c r="I168" s="132">
        <v>4008.052901</v>
      </c>
      <c r="J168" s="132">
        <v>-1619.4751500000002</v>
      </c>
      <c r="K168" s="132">
        <v>6396.6306519999998</v>
      </c>
      <c r="L168" s="133">
        <v>1214</v>
      </c>
      <c r="M168" s="133">
        <v>9655</v>
      </c>
      <c r="N168" s="133">
        <v>-8441</v>
      </c>
      <c r="O168" s="133">
        <v>0</v>
      </c>
      <c r="P168" s="133">
        <v>0</v>
      </c>
      <c r="Q168" s="133">
        <v>0</v>
      </c>
    </row>
    <row r="169" spans="1:17" s="233" customFormat="1" x14ac:dyDescent="0.4">
      <c r="A169" s="329">
        <v>182</v>
      </c>
      <c r="B169" s="207">
        <v>163</v>
      </c>
      <c r="C169" s="72" t="s">
        <v>563</v>
      </c>
      <c r="D169" s="208">
        <v>13620.358096</v>
      </c>
      <c r="E169" s="208">
        <v>13127.624193</v>
      </c>
      <c r="F169" s="22">
        <v>492.73390300000028</v>
      </c>
      <c r="G169" s="22">
        <v>26747.982289</v>
      </c>
      <c r="H169" s="22">
        <v>1612.086202</v>
      </c>
      <c r="I169" s="22">
        <v>1644.124472</v>
      </c>
      <c r="J169" s="22">
        <v>-32.038270000000011</v>
      </c>
      <c r="K169" s="22">
        <v>3256.2106739999999</v>
      </c>
      <c r="L169" s="67">
        <v>1688.877344</v>
      </c>
      <c r="M169" s="67">
        <v>0</v>
      </c>
      <c r="N169" s="67">
        <v>1688.877344</v>
      </c>
      <c r="O169" s="67">
        <v>0</v>
      </c>
      <c r="P169" s="67">
        <v>0</v>
      </c>
      <c r="Q169" s="67">
        <v>0</v>
      </c>
    </row>
    <row r="170" spans="1:17" s="144" customFormat="1" x14ac:dyDescent="0.35">
      <c r="A170" s="331"/>
      <c r="B170" s="415" t="s">
        <v>202</v>
      </c>
      <c r="C170" s="415"/>
      <c r="D170" s="143">
        <v>33224810.654423997</v>
      </c>
      <c r="E170" s="143">
        <v>29269910.448740009</v>
      </c>
      <c r="F170" s="143">
        <v>3954900.2056839992</v>
      </c>
      <c r="G170" s="143">
        <v>62494721.103164002</v>
      </c>
      <c r="H170" s="143">
        <v>4847409.9442090029</v>
      </c>
      <c r="I170" s="143">
        <v>4638804.0175849972</v>
      </c>
      <c r="J170" s="143">
        <v>208605.92662399993</v>
      </c>
      <c r="K170" s="143">
        <v>9486213.9617940057</v>
      </c>
      <c r="L170" s="143">
        <v>14312580.131101003</v>
      </c>
      <c r="M170" s="143">
        <v>9832533.7318480015</v>
      </c>
      <c r="N170" s="143">
        <v>4480046.3992530005</v>
      </c>
      <c r="O170" s="143">
        <v>2093491.3767210001</v>
      </c>
      <c r="P170" s="143">
        <v>1375776.7006230003</v>
      </c>
      <c r="Q170" s="143">
        <v>717714.67609799991</v>
      </c>
    </row>
    <row r="171" spans="1:17" s="144" customFormat="1" x14ac:dyDescent="0.35">
      <c r="A171" s="331"/>
      <c r="B171" s="415" t="s">
        <v>169</v>
      </c>
      <c r="C171" s="415"/>
      <c r="D171" s="143">
        <v>150982647.00182599</v>
      </c>
      <c r="E171" s="143">
        <v>138242568.78732905</v>
      </c>
      <c r="F171" s="143">
        <v>12740078.214497004</v>
      </c>
      <c r="G171" s="143">
        <v>289225215.78915501</v>
      </c>
      <c r="H171" s="143">
        <v>14293285.094761003</v>
      </c>
      <c r="I171" s="143">
        <v>17234587.860544991</v>
      </c>
      <c r="J171" s="143">
        <v>-2941302.765784001</v>
      </c>
      <c r="K171" s="143">
        <v>31527872.955306008</v>
      </c>
      <c r="L171" s="143">
        <v>1782625383.6637876</v>
      </c>
      <c r="M171" s="143">
        <v>1771662563.019769</v>
      </c>
      <c r="N171" s="143">
        <v>10962820.644018998</v>
      </c>
      <c r="O171" s="143">
        <v>160305142.85442498</v>
      </c>
      <c r="P171" s="143">
        <v>181925966.81430501</v>
      </c>
      <c r="Q171" s="143">
        <v>-21620823.959880009</v>
      </c>
    </row>
    <row r="173" spans="1:17" x14ac:dyDescent="0.4">
      <c r="H173" s="24"/>
      <c r="O173" s="239"/>
      <c r="P173" s="239"/>
      <c r="Q173" s="239"/>
    </row>
    <row r="174" spans="1:17" x14ac:dyDescent="0.4">
      <c r="H174" s="25"/>
    </row>
  </sheetData>
  <sortState ref="A104:Q170">
    <sortCondition descending="1" ref="D104:D170"/>
  </sortState>
  <mergeCells count="13">
    <mergeCell ref="B1:J1"/>
    <mergeCell ref="D2:K2"/>
    <mergeCell ref="L2:Q2"/>
    <mergeCell ref="D3:F3"/>
    <mergeCell ref="H3:I3"/>
    <mergeCell ref="L3:M3"/>
    <mergeCell ref="A2:A4"/>
    <mergeCell ref="B171:C171"/>
    <mergeCell ref="B170:C170"/>
    <mergeCell ref="B81:C81"/>
    <mergeCell ref="B103:C103"/>
    <mergeCell ref="B2:B4"/>
    <mergeCell ref="C2:C4"/>
  </mergeCells>
  <printOptions horizontalCentered="1" verticalCentered="1"/>
  <pageMargins left="0" right="0" top="0" bottom="0" header="0" footer="0"/>
  <pageSetup paperSize="9" scale="65" orientation="landscape" r:id="rId1"/>
  <rowBreaks count="1" manualBreakCount="1">
    <brk id="50"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5"/>
  <sheetViews>
    <sheetView rightToLeft="1" view="pageBreakPreview" topLeftCell="B1" zoomScaleNormal="110" zoomScaleSheetLayoutView="100" workbookViewId="0">
      <selection activeCell="B1" sqref="A1:XFD1048576"/>
    </sheetView>
  </sheetViews>
  <sheetFormatPr defaultColWidth="9.140625" defaultRowHeight="18" x14ac:dyDescent="0.45"/>
  <cols>
    <col min="1" max="1" width="3.7109375" style="2" hidden="1" customWidth="1"/>
    <col min="2" max="2" width="4.140625" style="4" customWidth="1"/>
    <col min="3" max="3" width="28.42578125" style="3" bestFit="1" customWidth="1"/>
    <col min="4" max="4" width="9.7109375" style="9" bestFit="1" customWidth="1"/>
    <col min="5" max="5" width="10.42578125" style="216" bestFit="1" customWidth="1"/>
    <col min="6" max="6" width="10.85546875" style="216" bestFit="1" customWidth="1"/>
    <col min="7" max="7" width="13" style="217" bestFit="1" customWidth="1"/>
    <col min="8" max="8" width="13.140625" style="217" bestFit="1" customWidth="1"/>
    <col min="9" max="9" width="10.28515625" style="218" customWidth="1"/>
    <col min="10" max="10" width="11.28515625" style="218" customWidth="1"/>
    <col min="11" max="11" width="10.85546875" style="218" customWidth="1"/>
    <col min="12" max="12" width="15.42578125" style="311" hidden="1" customWidth="1"/>
    <col min="13" max="13" width="8.85546875" style="305" hidden="1" customWidth="1"/>
    <col min="14" max="14" width="11.5703125" style="305" hidden="1" customWidth="1"/>
    <col min="15" max="15" width="11.42578125" style="305" hidden="1" customWidth="1"/>
    <col min="16" max="16" width="13.42578125" style="305" hidden="1" customWidth="1"/>
    <col min="17" max="17" width="14.42578125" style="305" hidden="1" customWidth="1"/>
    <col min="18" max="18" width="11.42578125" style="305" hidden="1" customWidth="1"/>
    <col min="19" max="19" width="9.140625" style="2" customWidth="1"/>
    <col min="20" max="16384" width="9.140625" style="2"/>
  </cols>
  <sheetData>
    <row r="1" spans="1:18" ht="34.5" customHeight="1" x14ac:dyDescent="0.45">
      <c r="A1" s="160"/>
      <c r="B1" s="425" t="s">
        <v>252</v>
      </c>
      <c r="C1" s="425"/>
      <c r="D1" s="425"/>
      <c r="E1" s="425"/>
      <c r="F1" s="425"/>
      <c r="G1" s="425"/>
      <c r="H1" s="223" t="s">
        <v>413</v>
      </c>
      <c r="I1" s="223" t="s">
        <v>332</v>
      </c>
      <c r="J1" s="162"/>
      <c r="K1" s="163"/>
      <c r="L1" s="161"/>
      <c r="M1" s="299"/>
      <c r="N1" s="299"/>
      <c r="O1" s="299"/>
      <c r="P1" s="300"/>
      <c r="Q1" s="300"/>
      <c r="R1" s="299"/>
    </row>
    <row r="2" spans="1:18" ht="21" customHeight="1" x14ac:dyDescent="0.45">
      <c r="A2" s="430" t="s">
        <v>167</v>
      </c>
      <c r="B2" s="423" t="s">
        <v>51</v>
      </c>
      <c r="C2" s="419" t="s">
        <v>61</v>
      </c>
      <c r="D2" s="426" t="s">
        <v>264</v>
      </c>
      <c r="E2" s="427"/>
      <c r="F2" s="264" t="s">
        <v>413</v>
      </c>
      <c r="G2" s="428" t="s">
        <v>265</v>
      </c>
      <c r="H2" s="429"/>
      <c r="I2" s="265" t="s">
        <v>413</v>
      </c>
      <c r="J2" s="158"/>
      <c r="K2" s="159"/>
      <c r="L2" s="26"/>
      <c r="M2" s="299" t="s">
        <v>176</v>
      </c>
      <c r="N2" s="299"/>
      <c r="O2" s="299"/>
      <c r="P2" s="300" t="s">
        <v>177</v>
      </c>
      <c r="Q2" s="300"/>
      <c r="R2" s="299"/>
    </row>
    <row r="3" spans="1:18" ht="47.25" x14ac:dyDescent="0.45">
      <c r="A3" s="430"/>
      <c r="B3" s="423"/>
      <c r="C3" s="419"/>
      <c r="D3" s="220" t="s">
        <v>71</v>
      </c>
      <c r="E3" s="221" t="s">
        <v>72</v>
      </c>
      <c r="F3" s="221" t="s">
        <v>73</v>
      </c>
      <c r="G3" s="222" t="s">
        <v>295</v>
      </c>
      <c r="H3" s="222" t="s">
        <v>296</v>
      </c>
      <c r="I3" s="219" t="s">
        <v>71</v>
      </c>
      <c r="J3" s="219" t="s">
        <v>72</v>
      </c>
      <c r="K3" s="219" t="s">
        <v>73</v>
      </c>
      <c r="L3" s="308" t="s">
        <v>53</v>
      </c>
      <c r="M3" s="301" t="s">
        <v>71</v>
      </c>
      <c r="N3" s="302" t="s">
        <v>72</v>
      </c>
      <c r="O3" s="302" t="s">
        <v>73</v>
      </c>
      <c r="P3" s="302" t="s">
        <v>71</v>
      </c>
      <c r="Q3" s="302" t="s">
        <v>72</v>
      </c>
      <c r="R3" s="302" t="s">
        <v>73</v>
      </c>
    </row>
    <row r="4" spans="1:18" x14ac:dyDescent="0.45">
      <c r="A4" s="390">
        <v>56</v>
      </c>
      <c r="B4" s="136">
        <v>1</v>
      </c>
      <c r="C4" s="136" t="s">
        <v>418</v>
      </c>
      <c r="D4" s="210">
        <v>4.2113792495725813</v>
      </c>
      <c r="E4" s="210">
        <v>0.49990308416059498</v>
      </c>
      <c r="F4" s="210">
        <v>0.47310784177582432</v>
      </c>
      <c r="G4" s="211">
        <v>262138.31776899999</v>
      </c>
      <c r="H4" s="211">
        <v>262138.31776899999</v>
      </c>
      <c r="I4" s="210">
        <v>0.49278338801326238</v>
      </c>
      <c r="J4" s="210">
        <v>0</v>
      </c>
      <c r="K4" s="210">
        <v>0</v>
      </c>
      <c r="L4" s="309">
        <v>293007.43504100002</v>
      </c>
      <c r="M4" s="303">
        <v>5.3832162262006412E-2</v>
      </c>
      <c r="N4" s="303">
        <v>6.3900357453064377E-3</v>
      </c>
      <c r="O4" s="303">
        <v>6.0475242424411569E-3</v>
      </c>
      <c r="P4" s="303">
        <v>6.2990278793446418E-3</v>
      </c>
      <c r="Q4" s="303">
        <v>0</v>
      </c>
      <c r="R4" s="303">
        <v>0</v>
      </c>
    </row>
    <row r="5" spans="1:18" x14ac:dyDescent="0.45">
      <c r="A5" s="349">
        <v>249</v>
      </c>
      <c r="B5" s="209">
        <v>2</v>
      </c>
      <c r="C5" s="209" t="s">
        <v>478</v>
      </c>
      <c r="D5" s="212">
        <v>1.3631337797136693</v>
      </c>
      <c r="E5" s="212">
        <v>0.7674323898611114</v>
      </c>
      <c r="F5" s="212">
        <v>0.87200094646298032</v>
      </c>
      <c r="G5" s="213">
        <v>21924.134987000001</v>
      </c>
      <c r="H5" s="213">
        <v>21450.732079000001</v>
      </c>
      <c r="I5" s="212">
        <v>0.39681612985466175</v>
      </c>
      <c r="J5" s="212">
        <v>0.5369547885351259</v>
      </c>
      <c r="K5" s="212">
        <v>7.1890258352639916E-2</v>
      </c>
      <c r="L5" s="310">
        <v>168546.766588</v>
      </c>
      <c r="M5" s="303">
        <v>1.5539123333141477E-4</v>
      </c>
      <c r="N5" s="303">
        <v>8.7483904612827181E-5</v>
      </c>
      <c r="O5" s="303">
        <v>9.9404258447403438E-5</v>
      </c>
      <c r="P5" s="303">
        <v>4.5235287058080956E-5</v>
      </c>
      <c r="Q5" s="303">
        <v>6.1210475505352573E-5</v>
      </c>
      <c r="R5" s="303">
        <v>8.1951720925566733E-6</v>
      </c>
    </row>
    <row r="6" spans="1:18" x14ac:dyDescent="0.45">
      <c r="A6" s="390">
        <v>212</v>
      </c>
      <c r="B6" s="136">
        <v>3</v>
      </c>
      <c r="C6" s="136" t="s">
        <v>460</v>
      </c>
      <c r="D6" s="210">
        <v>1.009872479972505</v>
      </c>
      <c r="E6" s="210">
        <v>2.7510908330178718E-2</v>
      </c>
      <c r="F6" s="210">
        <v>0.12047976728895619</v>
      </c>
      <c r="G6" s="211">
        <v>30516.457665000002</v>
      </c>
      <c r="H6" s="211">
        <v>48056.908836000002</v>
      </c>
      <c r="I6" s="210">
        <v>9.1853338518224165E-2</v>
      </c>
      <c r="J6" s="210">
        <v>1.9672027950017313E-2</v>
      </c>
      <c r="K6" s="210">
        <v>0</v>
      </c>
      <c r="L6" s="309">
        <v>262836.26764600002</v>
      </c>
      <c r="M6" s="303">
        <v>1.7952272712218841E-4</v>
      </c>
      <c r="N6" s="303">
        <v>4.8905514181123936E-6</v>
      </c>
      <c r="O6" s="303">
        <v>2.1417413401887055E-5</v>
      </c>
      <c r="P6" s="303">
        <v>1.6328558459695931E-5</v>
      </c>
      <c r="Q6" s="303">
        <v>3.4970515343750858E-6</v>
      </c>
      <c r="R6" s="303">
        <v>0</v>
      </c>
    </row>
    <row r="7" spans="1:18" x14ac:dyDescent="0.45">
      <c r="A7" s="390">
        <v>230</v>
      </c>
      <c r="B7" s="209">
        <v>4</v>
      </c>
      <c r="C7" s="209" t="s">
        <v>470</v>
      </c>
      <c r="D7" s="212">
        <v>0.98730066912888437</v>
      </c>
      <c r="E7" s="212">
        <v>4.2466540082434125</v>
      </c>
      <c r="F7" s="212">
        <v>1.685083128791738</v>
      </c>
      <c r="G7" s="213">
        <v>9456.0355209999998</v>
      </c>
      <c r="H7" s="213">
        <v>27882.043711999999</v>
      </c>
      <c r="I7" s="212">
        <v>8.8428602068015921E-2</v>
      </c>
      <c r="J7" s="212">
        <v>0.83688005860702397</v>
      </c>
      <c r="K7" s="212">
        <v>0.20228249644739049</v>
      </c>
      <c r="L7" s="310">
        <v>132057.45557799999</v>
      </c>
      <c r="M7" s="303">
        <v>8.8182004090019004E-5</v>
      </c>
      <c r="N7" s="303">
        <v>3.7929525709146561E-4</v>
      </c>
      <c r="O7" s="303">
        <v>1.5050532426585166E-4</v>
      </c>
      <c r="P7" s="303">
        <v>7.8981120878978161E-6</v>
      </c>
      <c r="Q7" s="303">
        <v>7.4746997605150227E-5</v>
      </c>
      <c r="R7" s="303">
        <v>1.8067116215774056E-5</v>
      </c>
    </row>
    <row r="8" spans="1:18" x14ac:dyDescent="0.45">
      <c r="A8" s="390">
        <v>262</v>
      </c>
      <c r="B8" s="136">
        <v>5</v>
      </c>
      <c r="C8" s="136" t="s">
        <v>484</v>
      </c>
      <c r="D8" s="210">
        <v>0.73238789681327132</v>
      </c>
      <c r="E8" s="210">
        <v>3.9043697513690958</v>
      </c>
      <c r="F8" s="210">
        <v>2.6533748664454091</v>
      </c>
      <c r="G8" s="211">
        <v>53522.663149</v>
      </c>
      <c r="H8" s="211">
        <v>53012.308685999997</v>
      </c>
      <c r="I8" s="210">
        <v>0.16520998033015685</v>
      </c>
      <c r="J8" s="210">
        <v>0.10302272181056374</v>
      </c>
      <c r="K8" s="210">
        <v>0.19352340082988032</v>
      </c>
      <c r="L8" s="309">
        <v>665112.94640999998</v>
      </c>
      <c r="M8" s="303">
        <v>3.2946111831866245E-4</v>
      </c>
      <c r="N8" s="303">
        <v>1.7563616632834439E-3</v>
      </c>
      <c r="O8" s="303">
        <v>1.1936077242967013E-3</v>
      </c>
      <c r="P8" s="303">
        <v>7.4318902747863376E-5</v>
      </c>
      <c r="Q8" s="303">
        <v>4.6344268232213278E-5</v>
      </c>
      <c r="R8" s="303">
        <v>8.7055556673813951E-5</v>
      </c>
    </row>
    <row r="9" spans="1:18" x14ac:dyDescent="0.45">
      <c r="A9" s="390">
        <v>215</v>
      </c>
      <c r="B9" s="209">
        <v>6</v>
      </c>
      <c r="C9" s="209" t="s">
        <v>461</v>
      </c>
      <c r="D9" s="212">
        <v>0.55748084749743732</v>
      </c>
      <c r="E9" s="212">
        <v>0.99903014021751013</v>
      </c>
      <c r="F9" s="212">
        <v>0.45935034093270383</v>
      </c>
      <c r="G9" s="213">
        <v>7527.1891070000001</v>
      </c>
      <c r="H9" s="213">
        <v>7050.6435229999997</v>
      </c>
      <c r="I9" s="212">
        <v>1.7000792954511571E-2</v>
      </c>
      <c r="J9" s="212">
        <v>2.2525941683078073E-4</v>
      </c>
      <c r="K9" s="212">
        <v>3.1970044893461017E-2</v>
      </c>
      <c r="L9" s="310">
        <v>113672.122434</v>
      </c>
      <c r="M9" s="303">
        <v>4.2859937039440951E-5</v>
      </c>
      <c r="N9" s="303">
        <v>7.6806887810478884E-5</v>
      </c>
      <c r="O9" s="303">
        <v>3.5315521205438228E-5</v>
      </c>
      <c r="P9" s="303">
        <v>1.3070456481543734E-6</v>
      </c>
      <c r="Q9" s="303">
        <v>1.7318271051370656E-8</v>
      </c>
      <c r="R9" s="303">
        <v>2.4579034731558896E-6</v>
      </c>
    </row>
    <row r="10" spans="1:18" x14ac:dyDescent="0.45">
      <c r="A10" s="390">
        <v>16</v>
      </c>
      <c r="B10" s="136">
        <v>7</v>
      </c>
      <c r="C10" s="136" t="s">
        <v>424</v>
      </c>
      <c r="D10" s="210">
        <v>0.54401688743066612</v>
      </c>
      <c r="E10" s="210">
        <v>1.1380325536658356</v>
      </c>
      <c r="F10" s="210">
        <v>1.4135432143234337</v>
      </c>
      <c r="G10" s="211">
        <v>1266809.4182869999</v>
      </c>
      <c r="H10" s="211">
        <v>1373345.8280170001</v>
      </c>
      <c r="I10" s="210">
        <v>5.1917716456171721E-2</v>
      </c>
      <c r="J10" s="210">
        <v>8.7461239051159129E-2</v>
      </c>
      <c r="K10" s="210">
        <v>0.17774604060729732</v>
      </c>
      <c r="L10" s="309">
        <v>10859713.230397001</v>
      </c>
      <c r="M10" s="303">
        <v>3.9957503534696773E-3</v>
      </c>
      <c r="N10" s="303">
        <v>8.358736803275809E-3</v>
      </c>
      <c r="O10" s="303">
        <v>1.0382335417845593E-2</v>
      </c>
      <c r="P10" s="303">
        <v>3.8133050402323356E-4</v>
      </c>
      <c r="Q10" s="303">
        <v>6.4239416997529265E-4</v>
      </c>
      <c r="R10" s="303">
        <v>1.3055271279146846E-3</v>
      </c>
    </row>
    <row r="11" spans="1:18" x14ac:dyDescent="0.45">
      <c r="A11" s="390">
        <v>246</v>
      </c>
      <c r="B11" s="209">
        <v>8</v>
      </c>
      <c r="C11" s="209" t="s">
        <v>476</v>
      </c>
      <c r="D11" s="212">
        <v>0.42105943610660751</v>
      </c>
      <c r="E11" s="212">
        <v>0.17027343975289813</v>
      </c>
      <c r="F11" s="212">
        <v>0.98856769348089379</v>
      </c>
      <c r="G11" s="213">
        <v>10506.886132</v>
      </c>
      <c r="H11" s="213">
        <v>11142.865862000001</v>
      </c>
      <c r="I11" s="212">
        <v>0</v>
      </c>
      <c r="J11" s="212">
        <v>5.4087089381207026E-3</v>
      </c>
      <c r="K11" s="212">
        <v>2.158899923605806E-2</v>
      </c>
      <c r="L11" s="310">
        <v>130517.27036900001</v>
      </c>
      <c r="M11" s="303">
        <v>3.7168838937892145E-5</v>
      </c>
      <c r="N11" s="303">
        <v>1.5030813977468858E-5</v>
      </c>
      <c r="O11" s="303">
        <v>8.726538399887973E-5</v>
      </c>
      <c r="P11" s="303">
        <v>0</v>
      </c>
      <c r="Q11" s="303">
        <v>4.7745143355971745E-7</v>
      </c>
      <c r="R11" s="303">
        <v>1.9057595356493809E-6</v>
      </c>
    </row>
    <row r="12" spans="1:18" x14ac:dyDescent="0.45">
      <c r="A12" s="390">
        <v>42</v>
      </c>
      <c r="B12" s="136">
        <v>9</v>
      </c>
      <c r="C12" s="136" t="s">
        <v>421</v>
      </c>
      <c r="D12" s="210">
        <v>0.36585774981848734</v>
      </c>
      <c r="E12" s="210">
        <v>2.6805474520050137</v>
      </c>
      <c r="F12" s="210">
        <v>1.5692391227865892</v>
      </c>
      <c r="G12" s="211">
        <v>735525.69940399996</v>
      </c>
      <c r="H12" s="211">
        <v>802617.78989000001</v>
      </c>
      <c r="I12" s="210">
        <v>4.1756047348656476E-2</v>
      </c>
      <c r="J12" s="210">
        <v>0.17475802983780403</v>
      </c>
      <c r="K12" s="210">
        <v>0.12984873199994315</v>
      </c>
      <c r="L12" s="309">
        <v>4662372.4692620002</v>
      </c>
      <c r="M12" s="303">
        <v>1.1536839019926275E-3</v>
      </c>
      <c r="N12" s="303">
        <v>8.4527509542706714E-3</v>
      </c>
      <c r="O12" s="303">
        <v>4.9483874955064226E-3</v>
      </c>
      <c r="P12" s="303">
        <v>1.3167215853945166E-4</v>
      </c>
      <c r="Q12" s="303">
        <v>5.51076274502451E-4</v>
      </c>
      <c r="R12" s="303">
        <v>4.0946075866046756E-4</v>
      </c>
    </row>
    <row r="13" spans="1:18" x14ac:dyDescent="0.45">
      <c r="A13" s="390">
        <v>225</v>
      </c>
      <c r="B13" s="209">
        <v>10</v>
      </c>
      <c r="C13" s="209" t="s">
        <v>468</v>
      </c>
      <c r="D13" s="212">
        <v>0.36269715406972919</v>
      </c>
      <c r="E13" s="212">
        <v>1.6102472483313439</v>
      </c>
      <c r="F13" s="212">
        <v>1.1888183569303579</v>
      </c>
      <c r="G13" s="213">
        <v>69588.583167000004</v>
      </c>
      <c r="H13" s="213">
        <v>118330.366486</v>
      </c>
      <c r="I13" s="212">
        <v>6.5322742064364156E-2</v>
      </c>
      <c r="J13" s="212">
        <v>9.3419388667838749E-2</v>
      </c>
      <c r="K13" s="212">
        <v>0.18290806884426761</v>
      </c>
      <c r="L13" s="310">
        <v>512225.53216200002</v>
      </c>
      <c r="M13" s="303">
        <v>1.2565303366450815E-4</v>
      </c>
      <c r="N13" s="303">
        <v>5.5785508497224431E-4</v>
      </c>
      <c r="O13" s="303">
        <v>4.1185499072219684E-4</v>
      </c>
      <c r="P13" s="303">
        <v>2.2630452474114334E-5</v>
      </c>
      <c r="Q13" s="303">
        <v>3.2364272665180545E-5</v>
      </c>
      <c r="R13" s="303">
        <v>6.3366788170552928E-5</v>
      </c>
    </row>
    <row r="14" spans="1:18" x14ac:dyDescent="0.45">
      <c r="A14" s="390">
        <v>201</v>
      </c>
      <c r="B14" s="136">
        <v>11</v>
      </c>
      <c r="C14" s="136" t="s">
        <v>454</v>
      </c>
      <c r="D14" s="210">
        <v>0.32104608122647771</v>
      </c>
      <c r="E14" s="210">
        <v>0</v>
      </c>
      <c r="F14" s="210">
        <v>2.4811069739277242E-2</v>
      </c>
      <c r="G14" s="211">
        <v>76744.164485000001</v>
      </c>
      <c r="H14" s="211">
        <v>90602.713969000004</v>
      </c>
      <c r="I14" s="210">
        <v>2.707436845624258E-2</v>
      </c>
      <c r="J14" s="210">
        <v>0</v>
      </c>
      <c r="K14" s="210">
        <v>0</v>
      </c>
      <c r="L14" s="309">
        <v>499894.40195999999</v>
      </c>
      <c r="M14" s="303">
        <v>1.0854585769477722E-4</v>
      </c>
      <c r="N14" s="303">
        <v>0</v>
      </c>
      <c r="O14" s="303">
        <v>8.3886364066065075E-6</v>
      </c>
      <c r="P14" s="303">
        <v>9.1538589550766929E-6</v>
      </c>
      <c r="Q14" s="303">
        <v>0</v>
      </c>
      <c r="R14" s="303">
        <v>0</v>
      </c>
    </row>
    <row r="15" spans="1:18" x14ac:dyDescent="0.45">
      <c r="A15" s="390">
        <v>259</v>
      </c>
      <c r="B15" s="209">
        <v>12</v>
      </c>
      <c r="C15" s="209" t="s">
        <v>483</v>
      </c>
      <c r="D15" s="212">
        <v>0.28956842724795517</v>
      </c>
      <c r="E15" s="212">
        <v>0</v>
      </c>
      <c r="F15" s="212">
        <v>0.79022092692764045</v>
      </c>
      <c r="G15" s="213">
        <v>19001.686658999999</v>
      </c>
      <c r="H15" s="213">
        <v>11230.007458</v>
      </c>
      <c r="I15" s="212">
        <v>8.8084406877226906E-2</v>
      </c>
      <c r="J15" s="212">
        <v>0</v>
      </c>
      <c r="K15" s="212">
        <v>1.3225665908697547E-2</v>
      </c>
      <c r="L15" s="310">
        <v>168585.101497</v>
      </c>
      <c r="M15" s="303">
        <v>3.3017030215678557E-5</v>
      </c>
      <c r="N15" s="303">
        <v>0</v>
      </c>
      <c r="O15" s="303">
        <v>9.0102185757600286E-5</v>
      </c>
      <c r="P15" s="303">
        <v>1.0043517351099823E-5</v>
      </c>
      <c r="Q15" s="303">
        <v>0</v>
      </c>
      <c r="R15" s="303">
        <v>1.5080104384309055E-6</v>
      </c>
    </row>
    <row r="16" spans="1:18" x14ac:dyDescent="0.45">
      <c r="A16" s="390">
        <v>242</v>
      </c>
      <c r="B16" s="136">
        <v>13</v>
      </c>
      <c r="C16" s="136" t="s">
        <v>473</v>
      </c>
      <c r="D16" s="210">
        <v>0.27917548728552505</v>
      </c>
      <c r="E16" s="210">
        <v>2.3873332717247327E-3</v>
      </c>
      <c r="F16" s="210">
        <v>0.48667714012876195</v>
      </c>
      <c r="G16" s="211">
        <v>2424.5254629999999</v>
      </c>
      <c r="H16" s="211">
        <v>2932.2328689999999</v>
      </c>
      <c r="I16" s="210">
        <v>1.0268532657553505E-2</v>
      </c>
      <c r="J16" s="210">
        <v>0</v>
      </c>
      <c r="K16" s="210">
        <v>0</v>
      </c>
      <c r="L16" s="309">
        <v>54574.350719000002</v>
      </c>
      <c r="M16" s="303">
        <v>1.0304655292459718E-5</v>
      </c>
      <c r="N16" s="303">
        <v>8.8118934339615844E-8</v>
      </c>
      <c r="O16" s="303">
        <v>1.7963755401697944E-5</v>
      </c>
      <c r="P16" s="303">
        <v>3.7902213559041402E-7</v>
      </c>
      <c r="Q16" s="303">
        <v>0</v>
      </c>
      <c r="R16" s="303">
        <v>0</v>
      </c>
    </row>
    <row r="17" spans="1:18" x14ac:dyDescent="0.45">
      <c r="A17" s="390">
        <v>224</v>
      </c>
      <c r="B17" s="209">
        <v>14</v>
      </c>
      <c r="C17" s="209" t="s">
        <v>467</v>
      </c>
      <c r="D17" s="212">
        <v>0.27349897489515806</v>
      </c>
      <c r="E17" s="212">
        <v>5.1151463173126813E-2</v>
      </c>
      <c r="F17" s="212">
        <v>0.14151568569178485</v>
      </c>
      <c r="G17" s="213">
        <v>0</v>
      </c>
      <c r="H17" s="213">
        <v>0</v>
      </c>
      <c r="I17" s="212">
        <v>0</v>
      </c>
      <c r="J17" s="212">
        <v>8.4941075464930026E-3</v>
      </c>
      <c r="K17" s="212">
        <v>6.7983619734664311E-2</v>
      </c>
      <c r="L17" s="310">
        <v>115074.20899299999</v>
      </c>
      <c r="M17" s="303">
        <v>2.128635541840382E-5</v>
      </c>
      <c r="N17" s="303">
        <v>3.9811053247711745E-6</v>
      </c>
      <c r="O17" s="303">
        <v>1.1014129702201624E-5</v>
      </c>
      <c r="P17" s="303">
        <v>0</v>
      </c>
      <c r="Q17" s="303">
        <v>6.6109422262407568E-7</v>
      </c>
      <c r="R17" s="303">
        <v>5.2911477743432524E-6</v>
      </c>
    </row>
    <row r="18" spans="1:18" x14ac:dyDescent="0.45">
      <c r="A18" s="390">
        <v>220</v>
      </c>
      <c r="B18" s="136">
        <v>15</v>
      </c>
      <c r="C18" s="136" t="s">
        <v>464</v>
      </c>
      <c r="D18" s="210">
        <v>0.27124749788134123</v>
      </c>
      <c r="E18" s="210">
        <v>1.5754329374348079</v>
      </c>
      <c r="F18" s="210">
        <v>1.8280065057654866</v>
      </c>
      <c r="G18" s="211">
        <v>45127.357830000001</v>
      </c>
      <c r="H18" s="211">
        <v>31910.811275</v>
      </c>
      <c r="I18" s="210">
        <v>2.0588007267910501E-2</v>
      </c>
      <c r="J18" s="210">
        <v>0.1340021134059913</v>
      </c>
      <c r="K18" s="210">
        <v>0.35385465233555624</v>
      </c>
      <c r="L18" s="309">
        <v>369061</v>
      </c>
      <c r="M18" s="303">
        <v>6.7706677559376286E-5</v>
      </c>
      <c r="N18" s="303">
        <v>3.9324724004636462E-4</v>
      </c>
      <c r="O18" s="303">
        <v>4.5629267745890529E-4</v>
      </c>
      <c r="P18" s="303">
        <v>5.139017246486459E-6</v>
      </c>
      <c r="Q18" s="303">
        <v>3.3448558808912564E-5</v>
      </c>
      <c r="R18" s="303">
        <v>8.8326428946634595E-5</v>
      </c>
    </row>
    <row r="19" spans="1:18" x14ac:dyDescent="0.45">
      <c r="A19" s="390">
        <v>53</v>
      </c>
      <c r="B19" s="209">
        <v>16</v>
      </c>
      <c r="C19" s="209" t="s">
        <v>416</v>
      </c>
      <c r="D19" s="212">
        <v>0.24883056323080824</v>
      </c>
      <c r="E19" s="212">
        <v>0.40476103286573994</v>
      </c>
      <c r="F19" s="212">
        <v>0.11605482009329442</v>
      </c>
      <c r="G19" s="213">
        <v>26941.165044000001</v>
      </c>
      <c r="H19" s="213">
        <v>31558.437999000002</v>
      </c>
      <c r="I19" s="212">
        <v>3.3728303298792062E-2</v>
      </c>
      <c r="J19" s="212">
        <v>1.0267630470898153E-3</v>
      </c>
      <c r="K19" s="212">
        <v>2.1751721484470337E-2</v>
      </c>
      <c r="L19" s="310">
        <v>137676.97691999999</v>
      </c>
      <c r="M19" s="303">
        <v>2.3170353089861569E-5</v>
      </c>
      <c r="N19" s="303">
        <v>3.7690129085216373E-5</v>
      </c>
      <c r="O19" s="303">
        <v>1.0806675532248517E-5</v>
      </c>
      <c r="P19" s="303">
        <v>3.1406780839460643E-6</v>
      </c>
      <c r="Q19" s="303">
        <v>9.5609084478203018E-8</v>
      </c>
      <c r="R19" s="303">
        <v>2.0254548338582264E-6</v>
      </c>
    </row>
    <row r="20" spans="1:18" x14ac:dyDescent="0.45">
      <c r="A20" s="390">
        <v>2</v>
      </c>
      <c r="B20" s="136">
        <v>17</v>
      </c>
      <c r="C20" s="136" t="s">
        <v>420</v>
      </c>
      <c r="D20" s="210">
        <v>0.21390897273842779</v>
      </c>
      <c r="E20" s="210">
        <v>1.1784189146311665</v>
      </c>
      <c r="F20" s="210">
        <v>1.5498782924373256</v>
      </c>
      <c r="G20" s="211">
        <v>302455.92165500001</v>
      </c>
      <c r="H20" s="211">
        <v>300768.57161099999</v>
      </c>
      <c r="I20" s="210">
        <v>6.2306225103689345E-3</v>
      </c>
      <c r="J20" s="210">
        <v>1.26999414946442E-2</v>
      </c>
      <c r="K20" s="210">
        <v>0.18672468920667981</v>
      </c>
      <c r="L20" s="309">
        <v>2199448.822187</v>
      </c>
      <c r="M20" s="303">
        <v>3.1820754376667393E-4</v>
      </c>
      <c r="N20" s="303">
        <v>1.7529970040644747E-3</v>
      </c>
      <c r="O20" s="303">
        <v>2.3055739937419182E-3</v>
      </c>
      <c r="P20" s="303">
        <v>9.2685737291920321E-6</v>
      </c>
      <c r="Q20" s="303">
        <v>1.8892228489792592E-5</v>
      </c>
      <c r="R20" s="303">
        <v>2.7776864127018042E-4</v>
      </c>
    </row>
    <row r="21" spans="1:18" x14ac:dyDescent="0.45">
      <c r="A21" s="390">
        <v>247</v>
      </c>
      <c r="B21" s="209">
        <v>18</v>
      </c>
      <c r="C21" s="209" t="s">
        <v>477</v>
      </c>
      <c r="D21" s="212">
        <v>0.20757524420847559</v>
      </c>
      <c r="E21" s="212">
        <v>0.39806314987149427</v>
      </c>
      <c r="F21" s="212">
        <v>1.2979911960295041</v>
      </c>
      <c r="G21" s="213">
        <v>172538.672835</v>
      </c>
      <c r="H21" s="213">
        <v>188057.137517</v>
      </c>
      <c r="I21" s="212">
        <v>0</v>
      </c>
      <c r="J21" s="212">
        <v>6.6897475036028281E-3</v>
      </c>
      <c r="K21" s="212">
        <v>1.9146861773642936E-2</v>
      </c>
      <c r="L21" s="310">
        <v>1413727.0095240001</v>
      </c>
      <c r="M21" s="303">
        <v>1.984763300711539E-4</v>
      </c>
      <c r="N21" s="303">
        <v>3.8061433300644028E-4</v>
      </c>
      <c r="O21" s="303">
        <v>1.2410946692364996E-3</v>
      </c>
      <c r="P21" s="303">
        <v>0</v>
      </c>
      <c r="Q21" s="303">
        <v>6.3965071493989763E-6</v>
      </c>
      <c r="R21" s="303">
        <v>1.8307572618802424E-5</v>
      </c>
    </row>
    <row r="22" spans="1:18" x14ac:dyDescent="0.45">
      <c r="A22" s="390">
        <v>6</v>
      </c>
      <c r="B22" s="136">
        <v>19</v>
      </c>
      <c r="C22" s="136" t="s">
        <v>417</v>
      </c>
      <c r="D22" s="210">
        <v>0.20677029928681231</v>
      </c>
      <c r="E22" s="210">
        <v>2.8050359511843794</v>
      </c>
      <c r="F22" s="210">
        <v>1.0665199704485375</v>
      </c>
      <c r="G22" s="211">
        <v>258736.39585999999</v>
      </c>
      <c r="H22" s="211">
        <v>299275.29367099999</v>
      </c>
      <c r="I22" s="210">
        <v>2.1760220504577113E-2</v>
      </c>
      <c r="J22" s="210">
        <v>0.22712497593421402</v>
      </c>
      <c r="K22" s="210">
        <v>0.16650227207393009</v>
      </c>
      <c r="L22" s="309">
        <v>1550283.536602</v>
      </c>
      <c r="M22" s="303">
        <v>2.1680380475959154E-4</v>
      </c>
      <c r="N22" s="303">
        <v>2.9411500046273827E-3</v>
      </c>
      <c r="O22" s="303">
        <v>1.1182727318327071E-3</v>
      </c>
      <c r="P22" s="303">
        <v>2.2816132752489994E-5</v>
      </c>
      <c r="Q22" s="303">
        <v>2.3814618979762177E-4</v>
      </c>
      <c r="R22" s="303">
        <v>1.7458177606384623E-4</v>
      </c>
    </row>
    <row r="23" spans="1:18" x14ac:dyDescent="0.45">
      <c r="A23" s="390">
        <v>197</v>
      </c>
      <c r="B23" s="209">
        <v>20</v>
      </c>
      <c r="C23" s="209" t="s">
        <v>453</v>
      </c>
      <c r="D23" s="212">
        <v>0.20268354831312077</v>
      </c>
      <c r="E23" s="212">
        <v>1.9203785512629319</v>
      </c>
      <c r="F23" s="212">
        <v>1.1568136413517545</v>
      </c>
      <c r="G23" s="213">
        <v>8271.6111430000001</v>
      </c>
      <c r="H23" s="213">
        <v>13313.998271</v>
      </c>
      <c r="I23" s="212">
        <v>5.700277353179773E-2</v>
      </c>
      <c r="J23" s="212">
        <v>0.83202635266353642</v>
      </c>
      <c r="K23" s="212">
        <v>1.237739374124241E-2</v>
      </c>
      <c r="L23" s="310">
        <v>137840.08250700001</v>
      </c>
      <c r="M23" s="303">
        <v>1.8895641091432028E-5</v>
      </c>
      <c r="N23" s="303">
        <v>1.7903171799760488E-4</v>
      </c>
      <c r="O23" s="303">
        <v>1.0784661882318296E-4</v>
      </c>
      <c r="P23" s="303">
        <v>5.3142149860581681E-6</v>
      </c>
      <c r="Q23" s="303">
        <v>7.7567575017264921E-5</v>
      </c>
      <c r="R23" s="303">
        <v>1.1539110684037372E-6</v>
      </c>
    </row>
    <row r="24" spans="1:18" x14ac:dyDescent="0.45">
      <c r="A24" s="390">
        <v>235</v>
      </c>
      <c r="B24" s="136">
        <v>21</v>
      </c>
      <c r="C24" s="136" t="s">
        <v>472</v>
      </c>
      <c r="D24" s="210">
        <v>0.19482755657796597</v>
      </c>
      <c r="E24" s="210">
        <v>2.2369934177059085</v>
      </c>
      <c r="F24" s="210">
        <v>1.8362122223631989</v>
      </c>
      <c r="G24" s="211">
        <v>73851.255187000002</v>
      </c>
      <c r="H24" s="211">
        <v>57444.053661999998</v>
      </c>
      <c r="I24" s="210">
        <v>1.7996281349560342E-2</v>
      </c>
      <c r="J24" s="210">
        <v>0.12548412298247461</v>
      </c>
      <c r="K24" s="210">
        <v>0.20547038192385902</v>
      </c>
      <c r="L24" s="309">
        <v>1067629.115856</v>
      </c>
      <c r="M24" s="303">
        <v>1.4068195701974281E-4</v>
      </c>
      <c r="N24" s="303">
        <v>1.6152982533413436E-3</v>
      </c>
      <c r="O24" s="303">
        <v>1.3259003679094588E-3</v>
      </c>
      <c r="P24" s="303">
        <v>1.2994835657762265E-5</v>
      </c>
      <c r="Q24" s="303">
        <v>9.0610139069398563E-5</v>
      </c>
      <c r="R24" s="303">
        <v>1.483669761421809E-4</v>
      </c>
    </row>
    <row r="25" spans="1:18" x14ac:dyDescent="0.45">
      <c r="A25" s="390">
        <v>154</v>
      </c>
      <c r="B25" s="209">
        <v>22</v>
      </c>
      <c r="C25" s="209" t="s">
        <v>444</v>
      </c>
      <c r="D25" s="212">
        <v>0.18345403912619485</v>
      </c>
      <c r="E25" s="212">
        <v>2.5016859272213998</v>
      </c>
      <c r="F25" s="212">
        <v>2.1477741699295749</v>
      </c>
      <c r="G25" s="213">
        <v>377077.969682</v>
      </c>
      <c r="H25" s="213">
        <v>433343.99986099999</v>
      </c>
      <c r="I25" s="212">
        <v>4.3650151333799257E-2</v>
      </c>
      <c r="J25" s="212">
        <v>0.24574334400958847</v>
      </c>
      <c r="K25" s="212">
        <v>0.20920587051538808</v>
      </c>
      <c r="L25" s="310">
        <v>5234840.2918640003</v>
      </c>
      <c r="M25" s="303">
        <v>6.4952866584604607E-4</v>
      </c>
      <c r="N25" s="303">
        <v>8.8573504863318515E-3</v>
      </c>
      <c r="O25" s="303">
        <v>7.604307311943846E-3</v>
      </c>
      <c r="P25" s="303">
        <v>1.5454565456756052E-4</v>
      </c>
      <c r="Q25" s="303">
        <v>8.7006722302415999E-4</v>
      </c>
      <c r="R25" s="303">
        <v>7.4070437811155315E-4</v>
      </c>
    </row>
    <row r="26" spans="1:18" x14ac:dyDescent="0.45">
      <c r="A26" s="390">
        <v>263</v>
      </c>
      <c r="B26" s="136">
        <v>23</v>
      </c>
      <c r="C26" s="136" t="s">
        <v>486</v>
      </c>
      <c r="D26" s="210">
        <v>0.18048679349262267</v>
      </c>
      <c r="E26" s="210">
        <v>2.7725158152844074</v>
      </c>
      <c r="F26" s="210">
        <v>1.7149894407287078</v>
      </c>
      <c r="G26" s="211">
        <v>338741.44832800003</v>
      </c>
      <c r="H26" s="211">
        <v>310302.13972099999</v>
      </c>
      <c r="I26" s="210">
        <v>1.1339076787805755E-2</v>
      </c>
      <c r="J26" s="210">
        <v>0.14524308447619427</v>
      </c>
      <c r="K26" s="210">
        <v>0.22711295361187814</v>
      </c>
      <c r="L26" s="309">
        <v>1429413.8650239999</v>
      </c>
      <c r="M26" s="303">
        <v>1.7449019494667831E-4</v>
      </c>
      <c r="N26" s="303">
        <v>2.6804001319991272E-3</v>
      </c>
      <c r="O26" s="303">
        <v>1.6580096308070249E-3</v>
      </c>
      <c r="P26" s="303">
        <v>1.0962340683948457E-5</v>
      </c>
      <c r="Q26" s="303">
        <v>1.4041744348427306E-4</v>
      </c>
      <c r="R26" s="303">
        <v>2.1956722031450098E-4</v>
      </c>
    </row>
    <row r="27" spans="1:18" x14ac:dyDescent="0.45">
      <c r="A27" s="390">
        <v>139</v>
      </c>
      <c r="B27" s="209">
        <v>24</v>
      </c>
      <c r="C27" s="209" t="s">
        <v>442</v>
      </c>
      <c r="D27" s="212">
        <v>0.17909583317114608</v>
      </c>
      <c r="E27" s="212">
        <v>1.996598992178287</v>
      </c>
      <c r="F27" s="212">
        <v>4.7225819687066757</v>
      </c>
      <c r="G27" s="213">
        <v>0</v>
      </c>
      <c r="H27" s="213">
        <v>0</v>
      </c>
      <c r="I27" s="212">
        <v>0</v>
      </c>
      <c r="J27" s="212">
        <v>0</v>
      </c>
      <c r="K27" s="212">
        <v>0</v>
      </c>
      <c r="L27" s="310">
        <v>203698.24317500001</v>
      </c>
      <c r="M27" s="303">
        <v>2.467404617897112E-5</v>
      </c>
      <c r="N27" s="303">
        <v>2.75071590788027E-4</v>
      </c>
      <c r="O27" s="303">
        <v>6.5063046703321128E-4</v>
      </c>
      <c r="P27" s="303">
        <v>0</v>
      </c>
      <c r="Q27" s="303">
        <v>0</v>
      </c>
      <c r="R27" s="303">
        <v>0</v>
      </c>
    </row>
    <row r="28" spans="1:18" x14ac:dyDescent="0.45">
      <c r="A28" s="390">
        <v>248</v>
      </c>
      <c r="B28" s="136">
        <v>25</v>
      </c>
      <c r="C28" s="136" t="s">
        <v>479</v>
      </c>
      <c r="D28" s="210">
        <v>0.1741002407863006</v>
      </c>
      <c r="E28" s="210">
        <v>2.8775103893986254</v>
      </c>
      <c r="F28" s="210">
        <v>1.9942503956616773</v>
      </c>
      <c r="G28" s="211">
        <v>1969409.736822</v>
      </c>
      <c r="H28" s="211">
        <v>1366262.9252929999</v>
      </c>
      <c r="I28" s="210">
        <v>0</v>
      </c>
      <c r="J28" s="210">
        <v>2.0900140690830758E-2</v>
      </c>
      <c r="K28" s="210">
        <v>0.13514645675355344</v>
      </c>
      <c r="L28" s="309">
        <v>14607852.757879</v>
      </c>
      <c r="M28" s="303">
        <v>1.7200986799132132E-3</v>
      </c>
      <c r="N28" s="303">
        <v>2.8429609286505939E-2</v>
      </c>
      <c r="O28" s="303">
        <v>1.9703059901017519E-2</v>
      </c>
      <c r="P28" s="303">
        <v>0</v>
      </c>
      <c r="Q28" s="303">
        <v>2.0649198559366517E-4</v>
      </c>
      <c r="R28" s="303">
        <v>1.335237911256395E-3</v>
      </c>
    </row>
    <row r="29" spans="1:18" x14ac:dyDescent="0.45">
      <c r="A29" s="390">
        <v>102</v>
      </c>
      <c r="B29" s="209">
        <v>26</v>
      </c>
      <c r="C29" s="209" t="s">
        <v>425</v>
      </c>
      <c r="D29" s="212">
        <v>0.17174740240477165</v>
      </c>
      <c r="E29" s="212">
        <v>0.671945830016349</v>
      </c>
      <c r="F29" s="212">
        <v>0.54801094723988042</v>
      </c>
      <c r="G29" s="213">
        <v>91443.931475000005</v>
      </c>
      <c r="H29" s="213">
        <v>92219.254329999996</v>
      </c>
      <c r="I29" s="212">
        <v>2.0131895425219412E-2</v>
      </c>
      <c r="J29" s="212">
        <v>4.7846463959601433E-5</v>
      </c>
      <c r="K29" s="212">
        <v>4.6272784429250299E-2</v>
      </c>
      <c r="L29" s="310">
        <v>964242</v>
      </c>
      <c r="M29" s="303">
        <v>1.1200665557699481E-4</v>
      </c>
      <c r="N29" s="303">
        <v>4.3821568242215285E-4</v>
      </c>
      <c r="O29" s="303">
        <v>3.5739040335095406E-4</v>
      </c>
      <c r="P29" s="303">
        <v>1.3129201638172667E-5</v>
      </c>
      <c r="Q29" s="303">
        <v>3.1203513615128078E-8</v>
      </c>
      <c r="R29" s="303">
        <v>3.0177223967211346E-5</v>
      </c>
    </row>
    <row r="30" spans="1:18" x14ac:dyDescent="0.45">
      <c r="A30" s="390">
        <v>195</v>
      </c>
      <c r="B30" s="136">
        <v>27</v>
      </c>
      <c r="C30" s="136" t="s">
        <v>451</v>
      </c>
      <c r="D30" s="210">
        <v>0.1701517390888424</v>
      </c>
      <c r="E30" s="210">
        <v>1.6744358455014849</v>
      </c>
      <c r="F30" s="210">
        <v>0.89581784218067062</v>
      </c>
      <c r="G30" s="211">
        <v>1168945.725444</v>
      </c>
      <c r="H30" s="211">
        <v>1676687.5946239999</v>
      </c>
      <c r="I30" s="210">
        <v>1.9295638923466606E-2</v>
      </c>
      <c r="J30" s="210">
        <v>0.12781170176422108</v>
      </c>
      <c r="K30" s="210">
        <v>9.6489694361990744E-2</v>
      </c>
      <c r="L30" s="309">
        <v>15216114.544647999</v>
      </c>
      <c r="M30" s="303">
        <v>1.7510871833328365E-3</v>
      </c>
      <c r="N30" s="303">
        <v>1.7232166794603168E-2</v>
      </c>
      <c r="O30" s="303">
        <v>9.2191543292096355E-3</v>
      </c>
      <c r="P30" s="303">
        <v>1.9857772946686405E-4</v>
      </c>
      <c r="Q30" s="303">
        <v>1.315352014841455E-3</v>
      </c>
      <c r="R30" s="303">
        <v>9.9300699496678957E-4</v>
      </c>
    </row>
    <row r="31" spans="1:18" x14ac:dyDescent="0.45">
      <c r="A31" s="390">
        <v>108</v>
      </c>
      <c r="B31" s="209">
        <v>28</v>
      </c>
      <c r="C31" s="209" t="s">
        <v>431</v>
      </c>
      <c r="D31" s="212">
        <v>0.16891749025031166</v>
      </c>
      <c r="E31" s="212">
        <v>1.6684326835902086</v>
      </c>
      <c r="F31" s="212">
        <v>0.66553575475974613</v>
      </c>
      <c r="G31" s="213">
        <v>106947.84366899999</v>
      </c>
      <c r="H31" s="213">
        <v>102453.582716</v>
      </c>
      <c r="I31" s="212">
        <v>2.3059992781756085E-2</v>
      </c>
      <c r="J31" s="212">
        <v>0.14081304395725461</v>
      </c>
      <c r="K31" s="212">
        <v>7.353530902280489E-2</v>
      </c>
      <c r="L31" s="310">
        <v>713507.44897799997</v>
      </c>
      <c r="M31" s="303">
        <v>8.151560191084256E-5</v>
      </c>
      <c r="N31" s="303">
        <v>8.0514631284801048E-4</v>
      </c>
      <c r="O31" s="303">
        <v>3.2117187842439847E-4</v>
      </c>
      <c r="P31" s="303">
        <v>1.1128209333912146E-5</v>
      </c>
      <c r="Q31" s="303">
        <v>6.7953058135448839E-5</v>
      </c>
      <c r="R31" s="303">
        <v>3.5486407996064178E-5</v>
      </c>
    </row>
    <row r="32" spans="1:18" x14ac:dyDescent="0.45">
      <c r="A32" s="390">
        <v>115</v>
      </c>
      <c r="B32" s="136">
        <v>29</v>
      </c>
      <c r="C32" s="136" t="s">
        <v>434</v>
      </c>
      <c r="D32" s="210">
        <v>0.16143138945221391</v>
      </c>
      <c r="E32" s="210">
        <v>2.8720790928177156</v>
      </c>
      <c r="F32" s="210">
        <v>2.1552870148346792</v>
      </c>
      <c r="G32" s="211">
        <v>1369496.220796</v>
      </c>
      <c r="H32" s="211">
        <v>1909817.1310109999</v>
      </c>
      <c r="I32" s="210">
        <v>1.5936717204310259E-2</v>
      </c>
      <c r="J32" s="210">
        <v>0.10902325975136723</v>
      </c>
      <c r="K32" s="210">
        <v>0.24898559746975152</v>
      </c>
      <c r="L32" s="309">
        <v>14890047.782079</v>
      </c>
      <c r="M32" s="303">
        <v>1.6257422197921791E-3</v>
      </c>
      <c r="N32" s="303">
        <v>2.8924116032330572E-2</v>
      </c>
      <c r="O32" s="303">
        <v>2.1705450889548398E-2</v>
      </c>
      <c r="P32" s="303">
        <v>1.6049539121141629E-4</v>
      </c>
      <c r="Q32" s="303">
        <v>1.0979507573998417E-3</v>
      </c>
      <c r="R32" s="303">
        <v>2.5074825862573561E-3</v>
      </c>
    </row>
    <row r="33" spans="1:18" x14ac:dyDescent="0.45">
      <c r="A33" s="390">
        <v>175</v>
      </c>
      <c r="B33" s="209">
        <v>30</v>
      </c>
      <c r="C33" s="209" t="s">
        <v>447</v>
      </c>
      <c r="D33" s="212">
        <v>0.16064445181652004</v>
      </c>
      <c r="E33" s="212">
        <v>9.10925777828554E-2</v>
      </c>
      <c r="F33" s="212">
        <v>7.7687649948589054E-3</v>
      </c>
      <c r="G33" s="213">
        <v>5724.0370210000001</v>
      </c>
      <c r="H33" s="213">
        <v>5988.6257720000003</v>
      </c>
      <c r="I33" s="212">
        <v>1.0719634737744071E-3</v>
      </c>
      <c r="J33" s="212">
        <v>0</v>
      </c>
      <c r="K33" s="212">
        <v>0</v>
      </c>
      <c r="L33" s="310">
        <v>55995.413984999999</v>
      </c>
      <c r="M33" s="303">
        <v>6.0839522781841386E-6</v>
      </c>
      <c r="N33" s="303">
        <v>3.4498726215621282E-6</v>
      </c>
      <c r="O33" s="303">
        <v>2.9421990585228854E-7</v>
      </c>
      <c r="P33" s="303">
        <v>4.0597571498135698E-8</v>
      </c>
      <c r="Q33" s="303">
        <v>0</v>
      </c>
      <c r="R33" s="303">
        <v>0</v>
      </c>
    </row>
    <row r="34" spans="1:18" x14ac:dyDescent="0.45">
      <c r="A34" s="390">
        <v>219</v>
      </c>
      <c r="B34" s="136">
        <v>31</v>
      </c>
      <c r="C34" s="136" t="s">
        <v>465</v>
      </c>
      <c r="D34" s="210">
        <v>0.15948973945167627</v>
      </c>
      <c r="E34" s="210">
        <v>2.1667963379989184</v>
      </c>
      <c r="F34" s="210">
        <v>2.6230438872882313</v>
      </c>
      <c r="G34" s="211">
        <v>64975.376718</v>
      </c>
      <c r="H34" s="211">
        <v>101514.052925</v>
      </c>
      <c r="I34" s="210">
        <v>0.10452204650499004</v>
      </c>
      <c r="J34" s="210">
        <v>0.43922814400367188</v>
      </c>
      <c r="K34" s="210">
        <v>0.35218171304388596</v>
      </c>
      <c r="L34" s="309">
        <v>1365856.3669429999</v>
      </c>
      <c r="M34" s="303">
        <v>1.4733481704749677E-4</v>
      </c>
      <c r="N34" s="303">
        <v>2.0016619447483916E-3</v>
      </c>
      <c r="O34" s="303">
        <v>2.4231382693948246E-3</v>
      </c>
      <c r="P34" s="303">
        <v>9.6556284135811859E-5</v>
      </c>
      <c r="Q34" s="303">
        <v>4.0575399057881154E-4</v>
      </c>
      <c r="R34" s="303">
        <v>3.2534148238744009E-4</v>
      </c>
    </row>
    <row r="35" spans="1:18" x14ac:dyDescent="0.45">
      <c r="A35" s="390">
        <v>178</v>
      </c>
      <c r="B35" s="209">
        <v>32</v>
      </c>
      <c r="C35" s="209" t="s">
        <v>448</v>
      </c>
      <c r="D35" s="212">
        <v>0.15712468372411267</v>
      </c>
      <c r="E35" s="212">
        <v>6.8560110462576249</v>
      </c>
      <c r="F35" s="212">
        <v>3.351473039682562</v>
      </c>
      <c r="G35" s="213">
        <v>292102.843681</v>
      </c>
      <c r="H35" s="213">
        <v>317890.69080400001</v>
      </c>
      <c r="I35" s="212">
        <v>1.4578998743062202E-6</v>
      </c>
      <c r="J35" s="212">
        <v>0.48733166011645912</v>
      </c>
      <c r="K35" s="212">
        <v>0.2701333488144147</v>
      </c>
      <c r="L35" s="310">
        <v>3847490.8937929999</v>
      </c>
      <c r="M35" s="303">
        <v>4.0887412265644348E-4</v>
      </c>
      <c r="N35" s="303">
        <v>1.7840898291853043E-2</v>
      </c>
      <c r="O35" s="303">
        <v>8.7212942373397287E-3</v>
      </c>
      <c r="P35" s="303">
        <v>3.7937866788298687E-9</v>
      </c>
      <c r="Q35" s="303">
        <v>1.268147691693631E-3</v>
      </c>
      <c r="R35" s="303">
        <v>7.0294834254479939E-4</v>
      </c>
    </row>
    <row r="36" spans="1:18" x14ac:dyDescent="0.45">
      <c r="A36" s="390">
        <v>136</v>
      </c>
      <c r="B36" s="136">
        <v>33</v>
      </c>
      <c r="C36" s="136" t="s">
        <v>440</v>
      </c>
      <c r="D36" s="210">
        <v>0.1529581099572388</v>
      </c>
      <c r="E36" s="210">
        <v>1.8913681898373771</v>
      </c>
      <c r="F36" s="210">
        <v>1.5872739823278261</v>
      </c>
      <c r="G36" s="211">
        <v>714282.39901699999</v>
      </c>
      <c r="H36" s="211">
        <v>820548.16006000002</v>
      </c>
      <c r="I36" s="210">
        <v>2.1219191263751026E-2</v>
      </c>
      <c r="J36" s="210">
        <v>0.17978569870778061</v>
      </c>
      <c r="K36" s="210">
        <v>7.6118815803882758E-2</v>
      </c>
      <c r="L36" s="309">
        <v>8211645.4036569996</v>
      </c>
      <c r="M36" s="303">
        <v>8.4951353754519497E-4</v>
      </c>
      <c r="N36" s="303">
        <v>1.050446349133358E-2</v>
      </c>
      <c r="O36" s="303">
        <v>8.8155556848716603E-3</v>
      </c>
      <c r="P36" s="303">
        <v>1.1784919570042154E-4</v>
      </c>
      <c r="Q36" s="303">
        <v>9.9851119337169398E-4</v>
      </c>
      <c r="R36" s="303">
        <v>4.2275603761961428E-4</v>
      </c>
    </row>
    <row r="37" spans="1:18" x14ac:dyDescent="0.45">
      <c r="A37" s="390">
        <v>217</v>
      </c>
      <c r="B37" s="209">
        <v>34</v>
      </c>
      <c r="C37" s="209" t="s">
        <v>462</v>
      </c>
      <c r="D37" s="212">
        <v>0.15106313297357085</v>
      </c>
      <c r="E37" s="212">
        <v>2.1692340626700322</v>
      </c>
      <c r="F37" s="212">
        <v>1.3524424900322003</v>
      </c>
      <c r="G37" s="213">
        <v>407577.87600500003</v>
      </c>
      <c r="H37" s="213">
        <v>447917.47539500002</v>
      </c>
      <c r="I37" s="212">
        <v>2.4976029154901894E-2</v>
      </c>
      <c r="J37" s="212">
        <v>0.11720947594674717</v>
      </c>
      <c r="K37" s="212">
        <v>0.16832278910431278</v>
      </c>
      <c r="L37" s="310">
        <v>4001817.0280019999</v>
      </c>
      <c r="M37" s="303">
        <v>4.0886818977973609E-4</v>
      </c>
      <c r="N37" s="303">
        <v>5.8712591679639737E-3</v>
      </c>
      <c r="O37" s="303">
        <v>3.6605272364992531E-3</v>
      </c>
      <c r="P37" s="303">
        <v>6.760023857202317E-5</v>
      </c>
      <c r="Q37" s="303">
        <v>3.1723972164513767E-4</v>
      </c>
      <c r="R37" s="303">
        <v>4.5558325664937278E-4</v>
      </c>
    </row>
    <row r="38" spans="1:18" x14ac:dyDescent="0.45">
      <c r="A38" s="390">
        <v>106</v>
      </c>
      <c r="B38" s="136">
        <v>35</v>
      </c>
      <c r="C38" s="136" t="s">
        <v>428</v>
      </c>
      <c r="D38" s="210">
        <v>0.1510422478982783</v>
      </c>
      <c r="E38" s="210">
        <v>1.2867842424342133</v>
      </c>
      <c r="F38" s="210">
        <v>1.4330821686806452</v>
      </c>
      <c r="G38" s="211">
        <v>6885.9247770000002</v>
      </c>
      <c r="H38" s="211">
        <v>0</v>
      </c>
      <c r="I38" s="210">
        <v>6.5622270324782322E-3</v>
      </c>
      <c r="J38" s="210">
        <v>0</v>
      </c>
      <c r="K38" s="210">
        <v>5.6978723021096897E-2</v>
      </c>
      <c r="L38" s="309">
        <v>108613.223855</v>
      </c>
      <c r="M38" s="303">
        <v>1.1095547913220167E-5</v>
      </c>
      <c r="N38" s="303">
        <v>9.4527037398973158E-5</v>
      </c>
      <c r="O38" s="303">
        <v>1.0527406793419958E-4</v>
      </c>
      <c r="P38" s="303">
        <v>4.8206051928813207E-7</v>
      </c>
      <c r="Q38" s="303">
        <v>0</v>
      </c>
      <c r="R38" s="303">
        <v>4.1856511016735733E-6</v>
      </c>
    </row>
    <row r="39" spans="1:18" x14ac:dyDescent="0.45">
      <c r="A39" s="390">
        <v>207</v>
      </c>
      <c r="B39" s="209">
        <v>36</v>
      </c>
      <c r="C39" s="209" t="s">
        <v>456</v>
      </c>
      <c r="D39" s="212">
        <v>0.13503088016023765</v>
      </c>
      <c r="E39" s="212">
        <v>2.874742444070428E-3</v>
      </c>
      <c r="F39" s="212">
        <v>0</v>
      </c>
      <c r="G39" s="213">
        <v>43738.630107999998</v>
      </c>
      <c r="H39" s="213">
        <v>47565.6685</v>
      </c>
      <c r="I39" s="212">
        <v>4.8844257503728374E-2</v>
      </c>
      <c r="J39" s="212">
        <v>9.5456456380419287E-4</v>
      </c>
      <c r="K39" s="212">
        <v>0</v>
      </c>
      <c r="L39" s="310">
        <v>1011919</v>
      </c>
      <c r="M39" s="303">
        <v>9.2415848868841052E-5</v>
      </c>
      <c r="N39" s="303">
        <v>1.9674889398098389E-6</v>
      </c>
      <c r="O39" s="303">
        <v>0</v>
      </c>
      <c r="P39" s="303">
        <v>3.3429268284548611E-5</v>
      </c>
      <c r="Q39" s="303">
        <v>6.5330903834289431E-7</v>
      </c>
      <c r="R39" s="303">
        <v>0</v>
      </c>
    </row>
    <row r="40" spans="1:18" x14ac:dyDescent="0.45">
      <c r="A40" s="390">
        <v>254</v>
      </c>
      <c r="B40" s="136">
        <v>37</v>
      </c>
      <c r="C40" s="136" t="s">
        <v>481</v>
      </c>
      <c r="D40" s="210">
        <v>0.13241336973363058</v>
      </c>
      <c r="E40" s="210">
        <v>3.6834204485926327</v>
      </c>
      <c r="F40" s="210">
        <v>0.19204411563001436</v>
      </c>
      <c r="G40" s="211">
        <v>364502.12320799998</v>
      </c>
      <c r="H40" s="211">
        <v>450658.72902500001</v>
      </c>
      <c r="I40" s="210">
        <v>5.834984240358723E-3</v>
      </c>
      <c r="J40" s="210">
        <v>0.33899448334628784</v>
      </c>
      <c r="K40" s="210">
        <v>0</v>
      </c>
      <c r="L40" s="309">
        <v>6924042.3563980004</v>
      </c>
      <c r="M40" s="303">
        <v>6.2009633130380882E-4</v>
      </c>
      <c r="N40" s="303">
        <v>1.7249583719653711E-2</v>
      </c>
      <c r="O40" s="303">
        <v>8.9934915024227145E-4</v>
      </c>
      <c r="P40" s="303">
        <v>2.7325430414924456E-5</v>
      </c>
      <c r="Q40" s="303">
        <v>1.5875227394192197E-3</v>
      </c>
      <c r="R40" s="303">
        <v>0</v>
      </c>
    </row>
    <row r="41" spans="1:18" x14ac:dyDescent="0.45">
      <c r="A41" s="390">
        <v>183</v>
      </c>
      <c r="B41" s="209">
        <v>38</v>
      </c>
      <c r="C41" s="209" t="s">
        <v>449</v>
      </c>
      <c r="D41" s="212">
        <v>0.12853266503301347</v>
      </c>
      <c r="E41" s="212">
        <v>0.75520947316747544</v>
      </c>
      <c r="F41" s="212">
        <v>0.7149814650513473</v>
      </c>
      <c r="G41" s="213">
        <v>3922023.3638169998</v>
      </c>
      <c r="H41" s="213">
        <v>3867070.7173950002</v>
      </c>
      <c r="I41" s="212">
        <v>1.6237519762741841E-2</v>
      </c>
      <c r="J41" s="212">
        <v>5.6951447328127229E-2</v>
      </c>
      <c r="K41" s="212">
        <v>9.2647728346626629E-2</v>
      </c>
      <c r="L41" s="310">
        <v>37946376</v>
      </c>
      <c r="M41" s="303">
        <v>3.2987653661560885E-3</v>
      </c>
      <c r="N41" s="303">
        <v>1.9382301406712269E-2</v>
      </c>
      <c r="O41" s="303">
        <v>1.8349857553713149E-2</v>
      </c>
      <c r="P41" s="303">
        <v>4.16732725582637E-4</v>
      </c>
      <c r="Q41" s="303">
        <v>1.4616476049122201E-3</v>
      </c>
      <c r="R41" s="303">
        <v>2.3777855803767131E-3</v>
      </c>
    </row>
    <row r="42" spans="1:18" x14ac:dyDescent="0.45">
      <c r="A42" s="390">
        <v>218</v>
      </c>
      <c r="B42" s="136">
        <v>39</v>
      </c>
      <c r="C42" s="136" t="s">
        <v>463</v>
      </c>
      <c r="D42" s="210">
        <v>0.12689785791870559</v>
      </c>
      <c r="E42" s="210">
        <v>2.2186155633658609</v>
      </c>
      <c r="F42" s="210">
        <v>1.5952454138031995</v>
      </c>
      <c r="G42" s="211">
        <v>1430616.908333</v>
      </c>
      <c r="H42" s="211">
        <v>898022.50037599995</v>
      </c>
      <c r="I42" s="210">
        <v>1.8437875739777662E-2</v>
      </c>
      <c r="J42" s="210">
        <v>0.18474334662278757</v>
      </c>
      <c r="K42" s="210">
        <v>0.10690817570717125</v>
      </c>
      <c r="L42" s="309">
        <v>15515692.071632</v>
      </c>
      <c r="M42" s="303">
        <v>1.3316590690526083E-3</v>
      </c>
      <c r="N42" s="303">
        <v>2.3282028429432663E-2</v>
      </c>
      <c r="O42" s="303">
        <v>1.674041672174257E-2</v>
      </c>
      <c r="P42" s="303">
        <v>1.9348604338671602E-4</v>
      </c>
      <c r="Q42" s="303">
        <v>1.9386864129335344E-3</v>
      </c>
      <c r="R42" s="303">
        <v>1.1218884547880045E-3</v>
      </c>
    </row>
    <row r="43" spans="1:18" x14ac:dyDescent="0.45">
      <c r="A43" s="390">
        <v>255</v>
      </c>
      <c r="B43" s="209">
        <v>40</v>
      </c>
      <c r="C43" s="209" t="s">
        <v>482</v>
      </c>
      <c r="D43" s="212">
        <v>0.12683372293534914</v>
      </c>
      <c r="E43" s="212">
        <v>1.4461530328089209</v>
      </c>
      <c r="F43" s="212">
        <v>1.4829127623826934</v>
      </c>
      <c r="G43" s="213">
        <v>204020.52274700001</v>
      </c>
      <c r="H43" s="213">
        <v>175126.22484400001</v>
      </c>
      <c r="I43" s="212">
        <v>1.3396549147021528E-2</v>
      </c>
      <c r="J43" s="212">
        <v>8.3807921086780701E-2</v>
      </c>
      <c r="K43" s="212">
        <v>0.13054277754545032</v>
      </c>
      <c r="L43" s="310">
        <v>2883602.3507340001</v>
      </c>
      <c r="M43" s="303">
        <v>2.4736469738579524E-4</v>
      </c>
      <c r="N43" s="303">
        <v>2.820442379639623E-3</v>
      </c>
      <c r="O43" s="303">
        <v>2.8921351374610964E-3</v>
      </c>
      <c r="P43" s="303">
        <v>2.6127383546535737E-5</v>
      </c>
      <c r="Q43" s="303">
        <v>1.6345117495866122E-4</v>
      </c>
      <c r="R43" s="303">
        <v>2.5459849254674577E-4</v>
      </c>
    </row>
    <row r="44" spans="1:18" x14ac:dyDescent="0.45">
      <c r="A44" s="390">
        <v>11</v>
      </c>
      <c r="B44" s="136">
        <v>41</v>
      </c>
      <c r="C44" s="136" t="s">
        <v>415</v>
      </c>
      <c r="D44" s="210">
        <v>0.11638579054756656</v>
      </c>
      <c r="E44" s="210">
        <v>1.2162438421796193</v>
      </c>
      <c r="F44" s="210">
        <v>1.1481863760143598</v>
      </c>
      <c r="G44" s="211">
        <v>1947528.9550330001</v>
      </c>
      <c r="H44" s="211">
        <v>3014897.274216</v>
      </c>
      <c r="I44" s="210">
        <v>1.0829019488800678E-2</v>
      </c>
      <c r="J44" s="210">
        <v>0.11869674519884163</v>
      </c>
      <c r="K44" s="210">
        <v>0.1071229872902892</v>
      </c>
      <c r="L44" s="309">
        <v>21001484.784255002</v>
      </c>
      <c r="M44" s="303">
        <v>1.6531702034202982E-3</v>
      </c>
      <c r="N44" s="303">
        <v>1.7275803777463846E-2</v>
      </c>
      <c r="O44" s="303">
        <v>1.6309100070289993E-2</v>
      </c>
      <c r="P44" s="303">
        <v>1.5381785239347069E-4</v>
      </c>
      <c r="Q44" s="303">
        <v>1.6859955281697324E-3</v>
      </c>
      <c r="R44" s="303">
        <v>1.5215992421110905E-3</v>
      </c>
    </row>
    <row r="45" spans="1:18" x14ac:dyDescent="0.45">
      <c r="A45" s="390">
        <v>196</v>
      </c>
      <c r="B45" s="209">
        <v>42</v>
      </c>
      <c r="C45" s="209" t="s">
        <v>452</v>
      </c>
      <c r="D45" s="212">
        <v>0.10911222112969582</v>
      </c>
      <c r="E45" s="212">
        <v>1.1420314805651783</v>
      </c>
      <c r="F45" s="212">
        <v>1.0907933890702304</v>
      </c>
      <c r="G45" s="213">
        <v>1538252.918446</v>
      </c>
      <c r="H45" s="213">
        <v>1463059.0578640001</v>
      </c>
      <c r="I45" s="212">
        <v>8.801697524528548E-3</v>
      </c>
      <c r="J45" s="212">
        <v>0.15089086065322801</v>
      </c>
      <c r="K45" s="212">
        <v>9.3052554683077965E-2</v>
      </c>
      <c r="L45" s="310">
        <v>26116191.230976</v>
      </c>
      <c r="M45" s="303">
        <v>1.9273067597518358E-3</v>
      </c>
      <c r="N45" s="303">
        <v>2.0172304894484752E-2</v>
      </c>
      <c r="O45" s="303">
        <v>1.9267259436949655E-2</v>
      </c>
      <c r="P45" s="303">
        <v>1.5546902959798781E-4</v>
      </c>
      <c r="Q45" s="303">
        <v>2.6652649236794928E-3</v>
      </c>
      <c r="R45" s="303">
        <v>1.6436363937610686E-3</v>
      </c>
    </row>
    <row r="46" spans="1:18" x14ac:dyDescent="0.45">
      <c r="A46" s="390">
        <v>243</v>
      </c>
      <c r="B46" s="136">
        <v>43</v>
      </c>
      <c r="C46" s="136" t="s">
        <v>475</v>
      </c>
      <c r="D46" s="210">
        <v>0.1057917293784818</v>
      </c>
      <c r="E46" s="210">
        <v>0.85060779909720263</v>
      </c>
      <c r="F46" s="210">
        <v>0</v>
      </c>
      <c r="G46" s="211">
        <v>536128.06824699999</v>
      </c>
      <c r="H46" s="211">
        <v>580939.48868199997</v>
      </c>
      <c r="I46" s="210">
        <v>1.7834389577010381E-3</v>
      </c>
      <c r="J46" s="210">
        <v>6.3148979426836976E-2</v>
      </c>
      <c r="K46" s="210">
        <v>0</v>
      </c>
      <c r="L46" s="309">
        <v>8402994.8499999996</v>
      </c>
      <c r="M46" s="303">
        <v>6.0124769177003423E-4</v>
      </c>
      <c r="N46" s="303">
        <v>4.8342718170254892E-3</v>
      </c>
      <c r="O46" s="303">
        <v>0</v>
      </c>
      <c r="P46" s="303">
        <v>1.0135844862638288E-5</v>
      </c>
      <c r="Q46" s="303">
        <v>3.5889552369622096E-4</v>
      </c>
      <c r="R46" s="303">
        <v>0</v>
      </c>
    </row>
    <row r="47" spans="1:18" x14ac:dyDescent="0.45">
      <c r="A47" s="390">
        <v>210</v>
      </c>
      <c r="B47" s="209">
        <v>44</v>
      </c>
      <c r="C47" s="209" t="s">
        <v>458</v>
      </c>
      <c r="D47" s="212">
        <v>0.10412732544722313</v>
      </c>
      <c r="E47" s="212">
        <v>1.9405012663829493</v>
      </c>
      <c r="F47" s="212">
        <v>1.6323862307784534</v>
      </c>
      <c r="G47" s="213">
        <v>1585314.4360110001</v>
      </c>
      <c r="H47" s="213">
        <v>2010669.931903</v>
      </c>
      <c r="I47" s="212">
        <v>5.7107472341680517E-3</v>
      </c>
      <c r="J47" s="212">
        <v>0.16090870693064904</v>
      </c>
      <c r="K47" s="212">
        <v>0.18805502002816929</v>
      </c>
      <c r="L47" s="310">
        <v>34118423.837894998</v>
      </c>
      <c r="M47" s="303">
        <v>2.4028202401296318E-3</v>
      </c>
      <c r="N47" s="303">
        <v>4.4778598689979868E-2</v>
      </c>
      <c r="O47" s="303">
        <v>3.7668600995724402E-2</v>
      </c>
      <c r="P47" s="303">
        <v>1.317800008939848E-4</v>
      </c>
      <c r="Q47" s="303">
        <v>3.7130954450761942E-3</v>
      </c>
      <c r="R47" s="303">
        <v>4.339518051010488E-3</v>
      </c>
    </row>
    <row r="48" spans="1:18" x14ac:dyDescent="0.45">
      <c r="A48" s="390">
        <v>3</v>
      </c>
      <c r="B48" s="136">
        <v>45</v>
      </c>
      <c r="C48" s="136" t="s">
        <v>423</v>
      </c>
      <c r="D48" s="210">
        <v>0.10325232442091856</v>
      </c>
      <c r="E48" s="210">
        <v>0.93117744850981676</v>
      </c>
      <c r="F48" s="210">
        <v>0.78691849548216108</v>
      </c>
      <c r="G48" s="211">
        <v>548149.85874299996</v>
      </c>
      <c r="H48" s="211">
        <v>696679.36795999995</v>
      </c>
      <c r="I48" s="210">
        <v>4.6919538784129973E-3</v>
      </c>
      <c r="J48" s="210">
        <v>6.9335991060165636E-2</v>
      </c>
      <c r="K48" s="210">
        <v>9.0980391932820218E-2</v>
      </c>
      <c r="L48" s="309">
        <v>10289281.110257</v>
      </c>
      <c r="M48" s="303">
        <v>7.185425287169105E-4</v>
      </c>
      <c r="N48" s="303">
        <v>6.4801504691438128E-3</v>
      </c>
      <c r="O48" s="303">
        <v>5.4762389980956569E-3</v>
      </c>
      <c r="P48" s="303">
        <v>3.2651743419104701E-5</v>
      </c>
      <c r="Q48" s="303">
        <v>4.8251561044151167E-4</v>
      </c>
      <c r="R48" s="303">
        <v>6.3314100917053883E-4</v>
      </c>
    </row>
    <row r="49" spans="1:18" x14ac:dyDescent="0.45">
      <c r="A49" s="390">
        <v>104</v>
      </c>
      <c r="B49" s="209">
        <v>46</v>
      </c>
      <c r="C49" s="209" t="s">
        <v>426</v>
      </c>
      <c r="D49" s="212">
        <v>9.2894641205799516E-2</v>
      </c>
      <c r="E49" s="212">
        <v>1.3827641480053827</v>
      </c>
      <c r="F49" s="212">
        <v>1.50477992786725</v>
      </c>
      <c r="G49" s="213">
        <v>42065537.364895999</v>
      </c>
      <c r="H49" s="213">
        <v>39650155.953468002</v>
      </c>
      <c r="I49" s="212">
        <v>6.5322110409721029E-3</v>
      </c>
      <c r="J49" s="212">
        <v>0.10567027508068694</v>
      </c>
      <c r="K49" s="212">
        <v>0.15066576155399375</v>
      </c>
      <c r="L49" s="310">
        <v>260891501.20694301</v>
      </c>
      <c r="M49" s="303">
        <v>1.6391481260804072E-2</v>
      </c>
      <c r="N49" s="303">
        <v>0.24399203577231646</v>
      </c>
      <c r="O49" s="303">
        <v>0.26552201148638738</v>
      </c>
      <c r="P49" s="303">
        <v>1.1526242362301844E-3</v>
      </c>
      <c r="Q49" s="303">
        <v>1.8645772364541464E-2</v>
      </c>
      <c r="R49" s="303">
        <v>2.6585333395990132E-2</v>
      </c>
    </row>
    <row r="50" spans="1:18" x14ac:dyDescent="0.45">
      <c r="A50" s="390">
        <v>250</v>
      </c>
      <c r="B50" s="136">
        <v>47</v>
      </c>
      <c r="C50" s="136" t="s">
        <v>480</v>
      </c>
      <c r="D50" s="210">
        <v>9.10947367524549E-2</v>
      </c>
      <c r="E50" s="210">
        <v>3.16776842309014</v>
      </c>
      <c r="F50" s="210">
        <v>1.0656122300644519</v>
      </c>
      <c r="G50" s="211">
        <v>1710860.9162330001</v>
      </c>
      <c r="H50" s="211">
        <v>2479101.7835590001</v>
      </c>
      <c r="I50" s="210">
        <v>3.8616485781665477E-3</v>
      </c>
      <c r="J50" s="210">
        <v>0.16808871048555579</v>
      </c>
      <c r="K50" s="210">
        <v>0.10703839689161279</v>
      </c>
      <c r="L50" s="309">
        <v>29546808.599208001</v>
      </c>
      <c r="M50" s="303">
        <v>1.8204194714650916E-3</v>
      </c>
      <c r="N50" s="303">
        <v>6.3304066997374064E-2</v>
      </c>
      <c r="O50" s="303">
        <v>2.1294987194618465E-2</v>
      </c>
      <c r="P50" s="303">
        <v>7.7170432829209792E-5</v>
      </c>
      <c r="Q50" s="303">
        <v>3.3590520419734143E-3</v>
      </c>
      <c r="R50" s="303">
        <v>2.1390344694162513E-3</v>
      </c>
    </row>
    <row r="51" spans="1:18" x14ac:dyDescent="0.45">
      <c r="A51" s="390">
        <v>241</v>
      </c>
      <c r="B51" s="209">
        <v>48</v>
      </c>
      <c r="C51" s="209" t="s">
        <v>474</v>
      </c>
      <c r="D51" s="212">
        <v>8.8712038218612024E-2</v>
      </c>
      <c r="E51" s="212">
        <v>2.5359544861817089</v>
      </c>
      <c r="F51" s="212">
        <v>0.86181094311666628</v>
      </c>
      <c r="G51" s="213">
        <v>23018.498457999998</v>
      </c>
      <c r="H51" s="213">
        <v>164689.39168500001</v>
      </c>
      <c r="I51" s="212">
        <v>2.4521018144067716E-3</v>
      </c>
      <c r="J51" s="212">
        <v>1.7004572869174419E-2</v>
      </c>
      <c r="K51" s="212">
        <v>0.12134014123184561</v>
      </c>
      <c r="L51" s="310">
        <v>4450545.3830300001</v>
      </c>
      <c r="M51" s="303">
        <v>2.6703205604011629E-4</v>
      </c>
      <c r="N51" s="303">
        <v>7.6334751637707719E-3</v>
      </c>
      <c r="O51" s="303">
        <v>2.5941366321806927E-3</v>
      </c>
      <c r="P51" s="303">
        <v>7.381070283912868E-6</v>
      </c>
      <c r="Q51" s="303">
        <v>5.1185455170693615E-5</v>
      </c>
      <c r="R51" s="303">
        <v>3.652458904561597E-4</v>
      </c>
    </row>
    <row r="52" spans="1:18" x14ac:dyDescent="0.45">
      <c r="A52" s="390">
        <v>113</v>
      </c>
      <c r="B52" s="136">
        <v>49</v>
      </c>
      <c r="C52" s="136" t="s">
        <v>432</v>
      </c>
      <c r="D52" s="210">
        <v>8.8176412312277727E-2</v>
      </c>
      <c r="E52" s="210">
        <v>2.060406220296676</v>
      </c>
      <c r="F52" s="210">
        <v>1.764876857371718</v>
      </c>
      <c r="G52" s="211">
        <v>1849538.2649749999</v>
      </c>
      <c r="H52" s="211">
        <v>2377708.420502</v>
      </c>
      <c r="I52" s="210">
        <v>5.4504784891884666E-3</v>
      </c>
      <c r="J52" s="210">
        <v>0.20234130004536166</v>
      </c>
      <c r="K52" s="210">
        <v>0.2012497628684323</v>
      </c>
      <c r="L52" s="309">
        <v>39813770.704815</v>
      </c>
      <c r="M52" s="303">
        <v>2.3743970471403245E-3</v>
      </c>
      <c r="N52" s="303">
        <v>5.5482212499825066E-2</v>
      </c>
      <c r="O52" s="303">
        <v>4.7524256077338865E-2</v>
      </c>
      <c r="P52" s="303">
        <v>1.4676941021821271E-4</v>
      </c>
      <c r="Q52" s="303">
        <v>5.4486066368947131E-3</v>
      </c>
      <c r="R52" s="303">
        <v>5.4192139389862715E-3</v>
      </c>
    </row>
    <row r="53" spans="1:18" x14ac:dyDescent="0.45">
      <c r="A53" s="390">
        <v>227</v>
      </c>
      <c r="B53" s="209">
        <v>50</v>
      </c>
      <c r="C53" s="209" t="s">
        <v>469</v>
      </c>
      <c r="D53" s="212">
        <v>8.333936046711686E-2</v>
      </c>
      <c r="E53" s="212">
        <v>2.5377435588627467E-3</v>
      </c>
      <c r="F53" s="212">
        <v>0</v>
      </c>
      <c r="G53" s="213">
        <v>5119.6621169999999</v>
      </c>
      <c r="H53" s="213">
        <v>5998.3217690000001</v>
      </c>
      <c r="I53" s="212">
        <v>0</v>
      </c>
      <c r="J53" s="212">
        <v>0</v>
      </c>
      <c r="K53" s="212">
        <v>0</v>
      </c>
      <c r="L53" s="310">
        <v>88881.621358000004</v>
      </c>
      <c r="M53" s="303">
        <v>5.0099078745651333E-6</v>
      </c>
      <c r="N53" s="303">
        <v>1.5255530361538973E-7</v>
      </c>
      <c r="O53" s="303">
        <v>0</v>
      </c>
      <c r="P53" s="303">
        <v>0</v>
      </c>
      <c r="Q53" s="303">
        <v>0</v>
      </c>
      <c r="R53" s="303">
        <v>0</v>
      </c>
    </row>
    <row r="54" spans="1:18" x14ac:dyDescent="0.45">
      <c r="A54" s="390">
        <v>5</v>
      </c>
      <c r="B54" s="136">
        <v>51</v>
      </c>
      <c r="C54" s="136" t="s">
        <v>419</v>
      </c>
      <c r="D54" s="210">
        <v>7.5712891663895526E-2</v>
      </c>
      <c r="E54" s="210">
        <v>1.272348604897364</v>
      </c>
      <c r="F54" s="210">
        <v>1.1168575976993635</v>
      </c>
      <c r="G54" s="211">
        <v>5931696.870414</v>
      </c>
      <c r="H54" s="211">
        <v>9088495.4394189995</v>
      </c>
      <c r="I54" s="210">
        <v>7.5538645230691535E-3</v>
      </c>
      <c r="J54" s="210">
        <v>0.11688293820190447</v>
      </c>
      <c r="K54" s="210">
        <v>0.13133957262901488</v>
      </c>
      <c r="L54" s="309">
        <v>94468400.662331998</v>
      </c>
      <c r="M54" s="303">
        <v>4.8375337087887644E-3</v>
      </c>
      <c r="N54" s="303">
        <v>8.1294336146144647E-2</v>
      </c>
      <c r="O54" s="303">
        <v>7.1359528847105322E-2</v>
      </c>
      <c r="P54" s="303">
        <v>4.8264005585981417E-4</v>
      </c>
      <c r="Q54" s="303">
        <v>7.46801688732245E-3</v>
      </c>
      <c r="R54" s="303">
        <v>8.3916965252265954E-3</v>
      </c>
    </row>
    <row r="55" spans="1:18" x14ac:dyDescent="0.45">
      <c r="A55" s="390">
        <v>7</v>
      </c>
      <c r="B55" s="209">
        <v>52</v>
      </c>
      <c r="C55" s="209" t="s">
        <v>414</v>
      </c>
      <c r="D55" s="212">
        <v>7.1106201613342884E-2</v>
      </c>
      <c r="E55" s="212">
        <v>0.8746157929088042</v>
      </c>
      <c r="F55" s="212">
        <v>0.71110829160401268</v>
      </c>
      <c r="G55" s="213">
        <v>499678.494252</v>
      </c>
      <c r="H55" s="213">
        <v>717946.33917499997</v>
      </c>
      <c r="I55" s="212">
        <v>5.5983299502488926E-3</v>
      </c>
      <c r="J55" s="212">
        <v>4.8843800184995095E-2</v>
      </c>
      <c r="K55" s="212">
        <v>6.9812318611685617E-2</v>
      </c>
      <c r="L55" s="310">
        <v>10212899.779665001</v>
      </c>
      <c r="M55" s="303">
        <v>4.9116132034282426E-4</v>
      </c>
      <c r="N55" s="303">
        <v>6.0413499510732606E-3</v>
      </c>
      <c r="O55" s="303">
        <v>4.911932848138771E-3</v>
      </c>
      <c r="P55" s="303">
        <v>3.8670088792410667E-5</v>
      </c>
      <c r="Q55" s="303">
        <v>3.3738527505484955E-4</v>
      </c>
      <c r="R55" s="303">
        <v>4.8222391025700881E-4</v>
      </c>
    </row>
    <row r="56" spans="1:18" x14ac:dyDescent="0.45">
      <c r="A56" s="390">
        <v>164</v>
      </c>
      <c r="B56" s="136">
        <v>53</v>
      </c>
      <c r="C56" s="136" t="s">
        <v>445</v>
      </c>
      <c r="D56" s="210">
        <v>6.7124962617514258E-2</v>
      </c>
      <c r="E56" s="210">
        <v>1.1402028277444667</v>
      </c>
      <c r="F56" s="210">
        <v>0.29935598489895626</v>
      </c>
      <c r="G56" s="211">
        <v>705.88467400000002</v>
      </c>
      <c r="H56" s="211">
        <v>1051.0539269999999</v>
      </c>
      <c r="I56" s="210">
        <v>0</v>
      </c>
      <c r="J56" s="210">
        <v>8.9681367377083779E-2</v>
      </c>
      <c r="K56" s="210">
        <v>5.275374551593163E-5</v>
      </c>
      <c r="L56" s="309">
        <v>19371.636183999999</v>
      </c>
      <c r="M56" s="303">
        <v>8.7946380206231112E-7</v>
      </c>
      <c r="N56" s="303">
        <v>1.4938810762908416E-5</v>
      </c>
      <c r="O56" s="303">
        <v>3.922128853158582E-6</v>
      </c>
      <c r="P56" s="303">
        <v>0</v>
      </c>
      <c r="Q56" s="303">
        <v>1.1749953110144131E-6</v>
      </c>
      <c r="R56" s="303">
        <v>6.9117371236141938E-10</v>
      </c>
    </row>
    <row r="57" spans="1:18" x14ac:dyDescent="0.45">
      <c r="A57" s="390">
        <v>214</v>
      </c>
      <c r="B57" s="209">
        <v>54</v>
      </c>
      <c r="C57" s="209" t="s">
        <v>459</v>
      </c>
      <c r="D57" s="212">
        <v>6.6374891076692866E-2</v>
      </c>
      <c r="E57" s="212">
        <v>1.7599879370567399</v>
      </c>
      <c r="F57" s="212">
        <v>1.5145140773583659</v>
      </c>
      <c r="G57" s="213">
        <v>3416407.1527880002</v>
      </c>
      <c r="H57" s="213">
        <v>3571712.8519319999</v>
      </c>
      <c r="I57" s="212">
        <v>4.6627270218285808E-3</v>
      </c>
      <c r="J57" s="212">
        <v>0.12952438792426052</v>
      </c>
      <c r="K57" s="212">
        <v>0.13068445612030882</v>
      </c>
      <c r="L57" s="310">
        <v>40066578.811304003</v>
      </c>
      <c r="M57" s="303">
        <v>1.7986791075866521E-3</v>
      </c>
      <c r="N57" s="303">
        <v>4.7693540142020506E-2</v>
      </c>
      <c r="O57" s="303">
        <v>4.104149603715021E-2</v>
      </c>
      <c r="P57" s="303">
        <v>1.2635425147217689E-4</v>
      </c>
      <c r="Q57" s="303">
        <v>3.5099539404611275E-3</v>
      </c>
      <c r="R57" s="303">
        <v>3.5413903826723376E-3</v>
      </c>
    </row>
    <row r="58" spans="1:18" x14ac:dyDescent="0.45">
      <c r="A58" s="390">
        <v>132</v>
      </c>
      <c r="B58" s="136">
        <v>55</v>
      </c>
      <c r="C58" s="136" t="s">
        <v>439</v>
      </c>
      <c r="D58" s="210">
        <v>6.4142560132125354E-2</v>
      </c>
      <c r="E58" s="210">
        <v>1.8551152167711586</v>
      </c>
      <c r="F58" s="210">
        <v>1.2404559531803108</v>
      </c>
      <c r="G58" s="211">
        <v>2076455.9514589999</v>
      </c>
      <c r="H58" s="211">
        <v>3043021.051335</v>
      </c>
      <c r="I58" s="210">
        <v>9.7099711187447479E-3</v>
      </c>
      <c r="J58" s="210">
        <v>0.18511894783797972</v>
      </c>
      <c r="K58" s="210">
        <v>0.11924684097775864</v>
      </c>
      <c r="L58" s="309">
        <v>47625105.779518999</v>
      </c>
      <c r="M58" s="303">
        <v>2.0660929291689343E-3</v>
      </c>
      <c r="N58" s="303">
        <v>5.9755027305886013E-2</v>
      </c>
      <c r="O58" s="303">
        <v>3.9956267235547113E-2</v>
      </c>
      <c r="P58" s="303">
        <v>3.1276741417162937E-4</v>
      </c>
      <c r="Q58" s="303">
        <v>5.9628575534777231E-3</v>
      </c>
      <c r="R58" s="303">
        <v>3.8410542775713791E-3</v>
      </c>
    </row>
    <row r="59" spans="1:18" x14ac:dyDescent="0.45">
      <c r="A59" s="390">
        <v>172</v>
      </c>
      <c r="B59" s="209">
        <v>56</v>
      </c>
      <c r="C59" s="209" t="s">
        <v>446</v>
      </c>
      <c r="D59" s="212">
        <v>5.9565488230376627E-2</v>
      </c>
      <c r="E59" s="212">
        <v>13.914681239411381</v>
      </c>
      <c r="F59" s="212">
        <v>13.144801468426907</v>
      </c>
      <c r="G59" s="213">
        <v>346639.29117899999</v>
      </c>
      <c r="H59" s="213">
        <v>395251.22277699999</v>
      </c>
      <c r="I59" s="212">
        <v>5.692548102206315E-3</v>
      </c>
      <c r="J59" s="212">
        <v>1.803914553818422</v>
      </c>
      <c r="K59" s="212">
        <v>1.6141032200905834</v>
      </c>
      <c r="L59" s="310">
        <v>7071202.3349759998</v>
      </c>
      <c r="M59" s="303">
        <v>2.8487581342544053E-4</v>
      </c>
      <c r="N59" s="303">
        <v>6.6547866128486372E-2</v>
      </c>
      <c r="O59" s="303">
        <v>6.2865866156443045E-2</v>
      </c>
      <c r="P59" s="303">
        <v>2.7224980760796797E-5</v>
      </c>
      <c r="Q59" s="303">
        <v>8.6273384326420108E-3</v>
      </c>
      <c r="R59" s="303">
        <v>7.719553409812124E-3</v>
      </c>
    </row>
    <row r="60" spans="1:18" x14ac:dyDescent="0.45">
      <c r="A60" s="390">
        <v>271</v>
      </c>
      <c r="B60" s="136">
        <v>57</v>
      </c>
      <c r="C60" s="136" t="s">
        <v>488</v>
      </c>
      <c r="D60" s="210">
        <v>5.8248279045413909E-2</v>
      </c>
      <c r="E60" s="210">
        <v>0.94857148685727111</v>
      </c>
      <c r="F60" s="210">
        <v>7.6217967679528889E-2</v>
      </c>
      <c r="G60" s="211">
        <v>14732</v>
      </c>
      <c r="H60" s="211">
        <v>14732</v>
      </c>
      <c r="I60" s="210">
        <v>3.2718086076274057E-2</v>
      </c>
      <c r="J60" s="210">
        <v>0</v>
      </c>
      <c r="K60" s="210">
        <v>0</v>
      </c>
      <c r="L60" s="309">
        <v>330468.36790700001</v>
      </c>
      <c r="M60" s="303">
        <v>1.3019089191843422E-5</v>
      </c>
      <c r="N60" s="303">
        <v>2.1201547916301338E-4</v>
      </c>
      <c r="O60" s="303">
        <v>1.7035499340112301E-5</v>
      </c>
      <c r="P60" s="303">
        <v>7.3128285984435381E-6</v>
      </c>
      <c r="Q60" s="303">
        <v>0</v>
      </c>
      <c r="R60" s="303">
        <v>0</v>
      </c>
    </row>
    <row r="61" spans="1:18" x14ac:dyDescent="0.45">
      <c r="A61" s="390">
        <v>107</v>
      </c>
      <c r="B61" s="209">
        <v>58</v>
      </c>
      <c r="C61" s="209" t="s">
        <v>430</v>
      </c>
      <c r="D61" s="212">
        <v>5.6454192915899287E-2</v>
      </c>
      <c r="E61" s="212">
        <v>1.1828238777658731</v>
      </c>
      <c r="F61" s="212">
        <v>1.4651722939033271</v>
      </c>
      <c r="G61" s="213">
        <v>4590327.0449649999</v>
      </c>
      <c r="H61" s="213">
        <v>5641219.5600309996</v>
      </c>
      <c r="I61" s="212">
        <v>5.651670010107618E-3</v>
      </c>
      <c r="J61" s="212">
        <v>0.10636393089264068</v>
      </c>
      <c r="K61" s="212">
        <v>0.15828833928770794</v>
      </c>
      <c r="L61" s="310">
        <v>45190906.236077003</v>
      </c>
      <c r="M61" s="303">
        <v>1.7254995948695836E-3</v>
      </c>
      <c r="N61" s="303">
        <v>3.6152533876935192E-2</v>
      </c>
      <c r="O61" s="303">
        <v>4.4782399126856019E-2</v>
      </c>
      <c r="P61" s="303">
        <v>1.7274101017270607E-4</v>
      </c>
      <c r="Q61" s="303">
        <v>3.2509705689601626E-3</v>
      </c>
      <c r="R61" s="303">
        <v>4.8380191303133164E-3</v>
      </c>
    </row>
    <row r="62" spans="1:18" x14ac:dyDescent="0.45">
      <c r="A62" s="390">
        <v>114</v>
      </c>
      <c r="B62" s="136">
        <v>59</v>
      </c>
      <c r="C62" s="136" t="s">
        <v>433</v>
      </c>
      <c r="D62" s="210">
        <v>5.5553670333794374E-2</v>
      </c>
      <c r="E62" s="210">
        <v>0.71620403835090363</v>
      </c>
      <c r="F62" s="210">
        <v>1.0834646973519704</v>
      </c>
      <c r="G62" s="211">
        <v>462784.28548199998</v>
      </c>
      <c r="H62" s="211">
        <v>408193.25601100002</v>
      </c>
      <c r="I62" s="210">
        <v>8.7547644038005103E-3</v>
      </c>
      <c r="J62" s="210">
        <v>7.3189165028607998E-3</v>
      </c>
      <c r="K62" s="210">
        <v>7.6364847665895047E-2</v>
      </c>
      <c r="L62" s="309">
        <v>5524341</v>
      </c>
      <c r="M62" s="303">
        <v>2.0756821174234888E-4</v>
      </c>
      <c r="N62" s="303">
        <v>2.6759922537955556E-3</v>
      </c>
      <c r="O62" s="303">
        <v>4.048208306742733E-3</v>
      </c>
      <c r="P62" s="303">
        <v>3.271090425895764E-5</v>
      </c>
      <c r="Q62" s="303">
        <v>2.7346067348249335E-5</v>
      </c>
      <c r="R62" s="303">
        <v>2.8532614991496431E-4</v>
      </c>
    </row>
    <row r="63" spans="1:18" x14ac:dyDescent="0.45">
      <c r="A63" s="390">
        <v>208</v>
      </c>
      <c r="B63" s="209">
        <v>60</v>
      </c>
      <c r="C63" s="209" t="s">
        <v>457</v>
      </c>
      <c r="D63" s="212">
        <v>5.2593037706278351E-2</v>
      </c>
      <c r="E63" s="212">
        <v>0.29527380507949241</v>
      </c>
      <c r="F63" s="212">
        <v>0.91329849116451256</v>
      </c>
      <c r="G63" s="213">
        <v>10706985.733612999</v>
      </c>
      <c r="H63" s="213">
        <v>10976549.946763</v>
      </c>
      <c r="I63" s="212">
        <v>3.489453396474133E-3</v>
      </c>
      <c r="J63" s="212">
        <v>0</v>
      </c>
      <c r="K63" s="212">
        <v>6.0872959959112669E-2</v>
      </c>
      <c r="L63" s="310">
        <v>53421673.824167997</v>
      </c>
      <c r="M63" s="303">
        <v>1.900261437951515E-3</v>
      </c>
      <c r="N63" s="303">
        <v>1.0668663570326344E-2</v>
      </c>
      <c r="O63" s="303">
        <v>3.2998776640202468E-2</v>
      </c>
      <c r="P63" s="303">
        <v>1.2607892637578466E-4</v>
      </c>
      <c r="Q63" s="303">
        <v>0</v>
      </c>
      <c r="R63" s="303">
        <v>2.1994268342187743E-3</v>
      </c>
    </row>
    <row r="64" spans="1:18" x14ac:dyDescent="0.45">
      <c r="A64" s="390">
        <v>223</v>
      </c>
      <c r="B64" s="136">
        <v>61</v>
      </c>
      <c r="C64" s="136" t="s">
        <v>466</v>
      </c>
      <c r="D64" s="210">
        <v>5.2023561481474634E-2</v>
      </c>
      <c r="E64" s="210">
        <v>0.69413255396681528</v>
      </c>
      <c r="F64" s="210">
        <v>2.2180638537947872</v>
      </c>
      <c r="G64" s="211">
        <v>5763.7046799999998</v>
      </c>
      <c r="H64" s="211">
        <v>6750.9576880000004</v>
      </c>
      <c r="I64" s="210">
        <v>1.2785326622931139E-4</v>
      </c>
      <c r="J64" s="210">
        <v>6.9033530571992107E-3</v>
      </c>
      <c r="K64" s="210">
        <v>0.59523196981390958</v>
      </c>
      <c r="L64" s="309">
        <v>66032.746627</v>
      </c>
      <c r="M64" s="303">
        <v>2.3234163996299134E-6</v>
      </c>
      <c r="N64" s="303">
        <v>3.1000548856652016E-5</v>
      </c>
      <c r="O64" s="303">
        <v>9.9060613817611638E-5</v>
      </c>
      <c r="P64" s="303">
        <v>5.7100353579062817E-9</v>
      </c>
      <c r="Q64" s="303">
        <v>3.0830960527843702E-7</v>
      </c>
      <c r="R64" s="303">
        <v>2.6583564847672439E-5</v>
      </c>
    </row>
    <row r="65" spans="1:18" x14ac:dyDescent="0.45">
      <c r="A65" s="390">
        <v>118</v>
      </c>
      <c r="B65" s="209">
        <v>62</v>
      </c>
      <c r="C65" s="209" t="s">
        <v>435</v>
      </c>
      <c r="D65" s="212">
        <v>5.1028182769272269E-2</v>
      </c>
      <c r="E65" s="212">
        <v>1.8359421936641531</v>
      </c>
      <c r="F65" s="212">
        <v>0.95183411004433383</v>
      </c>
      <c r="G65" s="213">
        <v>1971391.534609</v>
      </c>
      <c r="H65" s="213">
        <v>1967454.662309</v>
      </c>
      <c r="I65" s="212">
        <v>3.1324797488146983E-3</v>
      </c>
      <c r="J65" s="212">
        <v>0.10358227768014741</v>
      </c>
      <c r="K65" s="212">
        <v>0.12531443987477342</v>
      </c>
      <c r="L65" s="310">
        <v>32848218</v>
      </c>
      <c r="M65" s="303">
        <v>1.13367749335726E-3</v>
      </c>
      <c r="N65" s="303">
        <v>4.0788564889191907E-2</v>
      </c>
      <c r="O65" s="303">
        <v>2.1146606628068793E-2</v>
      </c>
      <c r="P65" s="303">
        <v>6.9593342284708439E-5</v>
      </c>
      <c r="Q65" s="303">
        <v>2.301255708980049E-3</v>
      </c>
      <c r="R65" s="303">
        <v>2.7840724942345082E-3</v>
      </c>
    </row>
    <row r="66" spans="1:18" x14ac:dyDescent="0.45">
      <c r="A66" s="390">
        <v>138</v>
      </c>
      <c r="B66" s="136">
        <v>63</v>
      </c>
      <c r="C66" s="136" t="s">
        <v>441</v>
      </c>
      <c r="D66" s="210">
        <v>4.8834886118684098E-2</v>
      </c>
      <c r="E66" s="210">
        <v>2.7834953095866766</v>
      </c>
      <c r="F66" s="210">
        <v>1.7342182817083067</v>
      </c>
      <c r="G66" s="211">
        <v>1153030.2941970001</v>
      </c>
      <c r="H66" s="211">
        <v>1282517.3475250001</v>
      </c>
      <c r="I66" s="210">
        <v>1.1043841909393456E-3</v>
      </c>
      <c r="J66" s="210">
        <v>0.16659811183924744</v>
      </c>
      <c r="K66" s="210">
        <v>0.16476434835189752</v>
      </c>
      <c r="L66" s="309">
        <v>19915327.554876</v>
      </c>
      <c r="M66" s="303">
        <v>6.5778693192902E-4</v>
      </c>
      <c r="N66" s="303">
        <v>3.749259976325249E-2</v>
      </c>
      <c r="O66" s="303">
        <v>2.3359246094026981E-2</v>
      </c>
      <c r="P66" s="303">
        <v>1.4875625733280199E-5</v>
      </c>
      <c r="Q66" s="303">
        <v>2.2440118030699978E-3</v>
      </c>
      <c r="R66" s="303">
        <v>2.2193117217532143E-3</v>
      </c>
    </row>
    <row r="67" spans="1:18" x14ac:dyDescent="0.45">
      <c r="A67" s="390">
        <v>261</v>
      </c>
      <c r="B67" s="209">
        <v>64</v>
      </c>
      <c r="C67" s="209" t="s">
        <v>485</v>
      </c>
      <c r="D67" s="212">
        <v>4.7768774028055939E-2</v>
      </c>
      <c r="E67" s="212">
        <v>2.8496768246577808</v>
      </c>
      <c r="F67" s="212">
        <v>2.3721252733821907</v>
      </c>
      <c r="G67" s="213">
        <v>62673.339604000001</v>
      </c>
      <c r="H67" s="213">
        <v>72926.692274999994</v>
      </c>
      <c r="I67" s="212">
        <v>4.8382586930855202E-3</v>
      </c>
      <c r="J67" s="212">
        <v>0.13347742093574347</v>
      </c>
      <c r="K67" s="212">
        <v>0.31253969035962703</v>
      </c>
      <c r="L67" s="310">
        <v>740404.72</v>
      </c>
      <c r="M67" s="303">
        <v>2.3921085435585269E-5</v>
      </c>
      <c r="N67" s="303">
        <v>1.4270276801830735E-3</v>
      </c>
      <c r="O67" s="303">
        <v>1.1878850249570823E-3</v>
      </c>
      <c r="P67" s="303">
        <v>2.4228463449530153E-6</v>
      </c>
      <c r="Q67" s="303">
        <v>6.6841254666703476E-5</v>
      </c>
      <c r="R67" s="303">
        <v>1.5650995419545351E-4</v>
      </c>
    </row>
    <row r="68" spans="1:18" x14ac:dyDescent="0.45">
      <c r="A68" s="390">
        <v>253</v>
      </c>
      <c r="B68" s="136">
        <v>65</v>
      </c>
      <c r="C68" s="136" t="s">
        <v>487</v>
      </c>
      <c r="D68" s="210">
        <v>4.7037078617549376E-2</v>
      </c>
      <c r="E68" s="210">
        <v>1.2639026155839821</v>
      </c>
      <c r="F68" s="210">
        <v>0</v>
      </c>
      <c r="G68" s="211">
        <v>56062.464599999999</v>
      </c>
      <c r="H68" s="211">
        <v>57809.971799999999</v>
      </c>
      <c r="I68" s="210">
        <v>0</v>
      </c>
      <c r="J68" s="210">
        <v>5.8220107166508508E-2</v>
      </c>
      <c r="K68" s="210">
        <v>0</v>
      </c>
      <c r="L68" s="309">
        <v>875396.01248100004</v>
      </c>
      <c r="M68" s="303">
        <v>2.7849186454909611E-5</v>
      </c>
      <c r="N68" s="303">
        <v>7.4831729853889692E-4</v>
      </c>
      <c r="O68" s="303">
        <v>0</v>
      </c>
      <c r="P68" s="303">
        <v>0</v>
      </c>
      <c r="Q68" s="303">
        <v>3.4470308691747328E-5</v>
      </c>
      <c r="R68" s="303">
        <v>0</v>
      </c>
    </row>
    <row r="69" spans="1:18" x14ac:dyDescent="0.45">
      <c r="A69" s="390">
        <v>272</v>
      </c>
      <c r="B69" s="209">
        <v>66</v>
      </c>
      <c r="C69" s="209" t="s">
        <v>489</v>
      </c>
      <c r="D69" s="212">
        <v>3.5914621658625509E-2</v>
      </c>
      <c r="E69" s="212">
        <v>1.137623797529802</v>
      </c>
      <c r="F69" s="212">
        <v>0</v>
      </c>
      <c r="G69" s="213">
        <v>28167.525159000001</v>
      </c>
      <c r="H69" s="213">
        <v>60872.704901999998</v>
      </c>
      <c r="I69" s="212">
        <v>1.7536547742905834E-2</v>
      </c>
      <c r="J69" s="212">
        <v>0</v>
      </c>
      <c r="K69" s="212">
        <v>0</v>
      </c>
      <c r="L69" s="310">
        <v>999966.46</v>
      </c>
      <c r="M69" s="303">
        <v>2.4289822287429991E-5</v>
      </c>
      <c r="N69" s="303">
        <v>7.6939916378914906E-4</v>
      </c>
      <c r="O69" s="303">
        <v>0</v>
      </c>
      <c r="P69" s="303">
        <v>1.1860340121609293E-5</v>
      </c>
      <c r="Q69" s="303">
        <v>0</v>
      </c>
      <c r="R69" s="303">
        <v>0</v>
      </c>
    </row>
    <row r="70" spans="1:18" x14ac:dyDescent="0.45">
      <c r="A70" s="390">
        <v>123</v>
      </c>
      <c r="B70" s="136">
        <v>67</v>
      </c>
      <c r="C70" s="136" t="s">
        <v>437</v>
      </c>
      <c r="D70" s="210">
        <v>3.5862573801070108E-2</v>
      </c>
      <c r="E70" s="210">
        <v>1.2288060306136763</v>
      </c>
      <c r="F70" s="210">
        <v>1.6803492211408595</v>
      </c>
      <c r="G70" s="211">
        <v>6347010.0075650001</v>
      </c>
      <c r="H70" s="211">
        <v>6478166.0549349999</v>
      </c>
      <c r="I70" s="210">
        <v>5.6531051960601155E-3</v>
      </c>
      <c r="J70" s="210">
        <v>0.10152013624025107</v>
      </c>
      <c r="K70" s="210">
        <v>0.14166902490451894</v>
      </c>
      <c r="L70" s="309">
        <v>103612411.986568</v>
      </c>
      <c r="M70" s="303">
        <v>2.5131640973954745E-3</v>
      </c>
      <c r="N70" s="303">
        <v>8.6111811604252089E-2</v>
      </c>
      <c r="O70" s="303">
        <v>0.11775488722819015</v>
      </c>
      <c r="P70" s="303">
        <v>3.9615620162527647E-4</v>
      </c>
      <c r="Q70" s="303">
        <v>7.1142903177262512E-3</v>
      </c>
      <c r="R70" s="303">
        <v>9.9278291925728578E-3</v>
      </c>
    </row>
    <row r="71" spans="1:18" x14ac:dyDescent="0.45">
      <c r="A71" s="390">
        <v>130</v>
      </c>
      <c r="B71" s="209">
        <v>68</v>
      </c>
      <c r="C71" s="209" t="s">
        <v>438</v>
      </c>
      <c r="D71" s="212">
        <v>3.5066665984103032E-2</v>
      </c>
      <c r="E71" s="212">
        <v>0.5914327985921386</v>
      </c>
      <c r="F71" s="212">
        <v>0.56909016752557884</v>
      </c>
      <c r="G71" s="213">
        <v>9807260.7660399992</v>
      </c>
      <c r="H71" s="213">
        <v>9969332.3531529997</v>
      </c>
      <c r="I71" s="212">
        <v>2.4977014986852213E-3</v>
      </c>
      <c r="J71" s="212">
        <v>8.8791933103726697E-2</v>
      </c>
      <c r="K71" s="212">
        <v>5.464943192442568E-2</v>
      </c>
      <c r="L71" s="310">
        <v>148632586.17135599</v>
      </c>
      <c r="M71" s="303">
        <v>3.5251379681874367E-3</v>
      </c>
      <c r="N71" s="303">
        <v>5.9454817144397251E-2</v>
      </c>
      <c r="O71" s="303">
        <v>5.720878505461606E-2</v>
      </c>
      <c r="P71" s="303">
        <v>2.510858143801136E-4</v>
      </c>
      <c r="Q71" s="303">
        <v>8.9259644699214262E-3</v>
      </c>
      <c r="R71" s="303">
        <v>5.4937297861165704E-3</v>
      </c>
    </row>
    <row r="72" spans="1:18" x14ac:dyDescent="0.45">
      <c r="A72" s="390">
        <v>121</v>
      </c>
      <c r="B72" s="136">
        <v>69</v>
      </c>
      <c r="C72" s="136" t="s">
        <v>436</v>
      </c>
      <c r="D72" s="210">
        <v>2.9818520501384841E-2</v>
      </c>
      <c r="E72" s="210">
        <v>1.2926079559793138</v>
      </c>
      <c r="F72" s="210">
        <v>1.2177934795382059</v>
      </c>
      <c r="G72" s="211">
        <v>5008809.699759</v>
      </c>
      <c r="H72" s="211">
        <v>5001542.2628380004</v>
      </c>
      <c r="I72" s="210">
        <v>3.6377176358692318E-3</v>
      </c>
      <c r="J72" s="210">
        <v>9.1974461087401649E-2</v>
      </c>
      <c r="K72" s="210">
        <v>0.11535864240127032</v>
      </c>
      <c r="L72" s="309">
        <v>41627791.980726004</v>
      </c>
      <c r="M72" s="303">
        <v>8.3953165318337503E-4</v>
      </c>
      <c r="N72" s="303">
        <v>3.6392995894980705E-2</v>
      </c>
      <c r="O72" s="303">
        <v>3.4286616368681445E-2</v>
      </c>
      <c r="P72" s="303">
        <v>1.0241886751268497E-4</v>
      </c>
      <c r="Q72" s="303">
        <v>2.589513834657566E-3</v>
      </c>
      <c r="R72" s="303">
        <v>3.2478885650825784E-3</v>
      </c>
    </row>
    <row r="73" spans="1:18" x14ac:dyDescent="0.45">
      <c r="A73" s="390">
        <v>1</v>
      </c>
      <c r="B73" s="209">
        <v>70</v>
      </c>
      <c r="C73" s="209" t="s">
        <v>422</v>
      </c>
      <c r="D73" s="212">
        <v>2.9507345177239828E-2</v>
      </c>
      <c r="E73" s="212">
        <v>0.39434217653836195</v>
      </c>
      <c r="F73" s="212">
        <v>0.61663204829243068</v>
      </c>
      <c r="G73" s="213">
        <v>10517982.007301999</v>
      </c>
      <c r="H73" s="213">
        <v>11457639.490405001</v>
      </c>
      <c r="I73" s="212">
        <v>1.9894765014159634E-3</v>
      </c>
      <c r="J73" s="212">
        <v>3.246799041154428E-4</v>
      </c>
      <c r="K73" s="212">
        <v>5.2796388113591081E-2</v>
      </c>
      <c r="L73" s="310">
        <v>151901734.29727101</v>
      </c>
      <c r="M73" s="303">
        <v>3.0315202776118495E-3</v>
      </c>
      <c r="N73" s="303">
        <v>4.0513855018571389E-2</v>
      </c>
      <c r="O73" s="303">
        <v>6.3351431550193224E-2</v>
      </c>
      <c r="P73" s="303">
        <v>2.0439447600751376E-4</v>
      </c>
      <c r="Q73" s="303">
        <v>3.3356905107757539E-5</v>
      </c>
      <c r="R73" s="303">
        <v>5.424185747299015E-3</v>
      </c>
    </row>
    <row r="74" spans="1:18" x14ac:dyDescent="0.45">
      <c r="A74" s="390">
        <v>110</v>
      </c>
      <c r="B74" s="136">
        <v>71</v>
      </c>
      <c r="C74" s="136" t="s">
        <v>429</v>
      </c>
      <c r="D74" s="210">
        <v>2.4413225913521019E-2</v>
      </c>
      <c r="E74" s="210">
        <v>0.66177359493308652</v>
      </c>
      <c r="F74" s="210">
        <v>0.87890353144093025</v>
      </c>
      <c r="G74" s="211">
        <v>66461.736170999997</v>
      </c>
      <c r="H74" s="211">
        <v>68687.140952000002</v>
      </c>
      <c r="I74" s="210">
        <v>0</v>
      </c>
      <c r="J74" s="210">
        <v>9.4789541218788784E-2</v>
      </c>
      <c r="K74" s="210">
        <v>0.10159973916153053</v>
      </c>
      <c r="L74" s="309">
        <v>970492.03979299997</v>
      </c>
      <c r="M74" s="303">
        <v>1.6024509896422497E-5</v>
      </c>
      <c r="N74" s="303">
        <v>4.3437919915872682E-4</v>
      </c>
      <c r="O74" s="303">
        <v>5.7690034031002786E-4</v>
      </c>
      <c r="P74" s="303">
        <v>0</v>
      </c>
      <c r="Q74" s="303">
        <v>6.2218567374849488E-5</v>
      </c>
      <c r="R74" s="303">
        <v>6.668868880479213E-5</v>
      </c>
    </row>
    <row r="75" spans="1:18" x14ac:dyDescent="0.45">
      <c r="A75" s="390">
        <v>231</v>
      </c>
      <c r="B75" s="209">
        <v>72</v>
      </c>
      <c r="C75" s="209" t="s">
        <v>471</v>
      </c>
      <c r="D75" s="212">
        <v>2.3762875831900961E-2</v>
      </c>
      <c r="E75" s="212">
        <v>5.8774084224688376E-2</v>
      </c>
      <c r="F75" s="212">
        <v>6.5647847752139032E-3</v>
      </c>
      <c r="G75" s="213">
        <v>117805.20262500001</v>
      </c>
      <c r="H75" s="213">
        <v>241797.40921499999</v>
      </c>
      <c r="I75" s="212">
        <v>2.7922757781139703E-3</v>
      </c>
      <c r="J75" s="212">
        <v>1.9966968814862757E-4</v>
      </c>
      <c r="K75" s="212">
        <v>0</v>
      </c>
      <c r="L75" s="310">
        <v>5022770.1068850001</v>
      </c>
      <c r="M75" s="303">
        <v>8.0725344615863593E-5</v>
      </c>
      <c r="N75" s="303">
        <v>1.9966262657276234E-4</v>
      </c>
      <c r="O75" s="303">
        <v>2.2301362724653135E-5</v>
      </c>
      <c r="P75" s="303">
        <v>9.4856963460700358E-6</v>
      </c>
      <c r="Q75" s="303">
        <v>6.7830192351977416E-7</v>
      </c>
      <c r="R75" s="303">
        <v>0</v>
      </c>
    </row>
    <row r="76" spans="1:18" x14ac:dyDescent="0.45">
      <c r="A76" s="390">
        <v>105</v>
      </c>
      <c r="B76" s="136">
        <v>73</v>
      </c>
      <c r="C76" s="136" t="s">
        <v>427</v>
      </c>
      <c r="D76" s="210">
        <v>1.7989355900301856E-2</v>
      </c>
      <c r="E76" s="210">
        <v>1.0458717068697225</v>
      </c>
      <c r="F76" s="210">
        <v>0.84027649532160609</v>
      </c>
      <c r="G76" s="211">
        <v>1281435.5463159999</v>
      </c>
      <c r="H76" s="211">
        <v>2151390.2213209998</v>
      </c>
      <c r="I76" s="210">
        <v>1.4539375797248506E-3</v>
      </c>
      <c r="J76" s="210">
        <v>7.9018963231343067E-2</v>
      </c>
      <c r="K76" s="210">
        <v>7.5456656915037223E-2</v>
      </c>
      <c r="L76" s="309">
        <v>59885951.205596</v>
      </c>
      <c r="M76" s="303">
        <v>7.2863188848331262E-4</v>
      </c>
      <c r="N76" s="303">
        <v>4.2361465363802406E-2</v>
      </c>
      <c r="O76" s="303">
        <v>3.4034139578285168E-2</v>
      </c>
      <c r="P76" s="303">
        <v>5.8889561712101018E-5</v>
      </c>
      <c r="Q76" s="303">
        <v>3.2005446289647779E-3</v>
      </c>
      <c r="R76" s="303">
        <v>3.0562587527504766E-3</v>
      </c>
    </row>
    <row r="77" spans="1:18" x14ac:dyDescent="0.45">
      <c r="A77" s="390">
        <v>150</v>
      </c>
      <c r="B77" s="209">
        <v>74</v>
      </c>
      <c r="C77" s="209" t="s">
        <v>443</v>
      </c>
      <c r="D77" s="212">
        <v>1.5438668336866447E-2</v>
      </c>
      <c r="E77" s="212">
        <v>0</v>
      </c>
      <c r="F77" s="212">
        <v>0</v>
      </c>
      <c r="G77" s="213">
        <v>525.78098799999998</v>
      </c>
      <c r="H77" s="213">
        <v>525.78098799999998</v>
      </c>
      <c r="I77" s="212">
        <v>0</v>
      </c>
      <c r="J77" s="212">
        <v>0</v>
      </c>
      <c r="K77" s="212">
        <v>0</v>
      </c>
      <c r="L77" s="310">
        <v>5841.4672810000002</v>
      </c>
      <c r="M77" s="303">
        <v>6.0995724493291875E-8</v>
      </c>
      <c r="N77" s="303">
        <v>0</v>
      </c>
      <c r="O77" s="303">
        <v>0</v>
      </c>
      <c r="P77" s="303">
        <v>0</v>
      </c>
      <c r="Q77" s="303">
        <v>0</v>
      </c>
      <c r="R77" s="303">
        <v>0</v>
      </c>
    </row>
    <row r="78" spans="1:18" x14ac:dyDescent="0.45">
      <c r="A78" s="390">
        <v>205</v>
      </c>
      <c r="B78" s="136">
        <v>75</v>
      </c>
      <c r="C78" s="136" t="s">
        <v>455</v>
      </c>
      <c r="D78" s="210">
        <v>1.5270826505080057E-2</v>
      </c>
      <c r="E78" s="210">
        <v>0</v>
      </c>
      <c r="F78" s="210">
        <v>0.10474314254615531</v>
      </c>
      <c r="G78" s="211">
        <v>0</v>
      </c>
      <c r="H78" s="211">
        <v>0</v>
      </c>
      <c r="I78" s="210">
        <v>0</v>
      </c>
      <c r="J78" s="210">
        <v>0</v>
      </c>
      <c r="K78" s="210">
        <v>0</v>
      </c>
      <c r="L78" s="309">
        <v>19348.871190000002</v>
      </c>
      <c r="M78" s="303">
        <v>1.998415477561223E-7</v>
      </c>
      <c r="N78" s="303">
        <v>0</v>
      </c>
      <c r="O78" s="303">
        <v>1.3707202891932854E-6</v>
      </c>
      <c r="P78" s="303">
        <v>0</v>
      </c>
      <c r="Q78" s="303">
        <v>0</v>
      </c>
      <c r="R78" s="303">
        <v>0</v>
      </c>
    </row>
    <row r="79" spans="1:18" x14ac:dyDescent="0.45">
      <c r="A79" s="390">
        <v>191</v>
      </c>
      <c r="B79" s="209">
        <v>76</v>
      </c>
      <c r="C79" s="209" t="s">
        <v>450</v>
      </c>
      <c r="D79" s="212">
        <v>7.5237814325795536E-4</v>
      </c>
      <c r="E79" s="212">
        <v>0.48896900038250807</v>
      </c>
      <c r="F79" s="212">
        <v>0.33422479435851649</v>
      </c>
      <c r="G79" s="213">
        <v>4672.5343759999996</v>
      </c>
      <c r="H79" s="213">
        <v>5945.3690210000004</v>
      </c>
      <c r="I79" s="212">
        <v>2.9747936346701409E-5</v>
      </c>
      <c r="J79" s="212">
        <v>9.8072537904812268E-2</v>
      </c>
      <c r="K79" s="212">
        <v>0</v>
      </c>
      <c r="L79" s="310">
        <v>12115934.58323</v>
      </c>
      <c r="M79" s="303">
        <v>6.1653920579816533E-6</v>
      </c>
      <c r="N79" s="303">
        <v>4.006875556622793E-3</v>
      </c>
      <c r="O79" s="303">
        <v>2.7388181211585993E-3</v>
      </c>
      <c r="P79" s="303">
        <v>2.4377062536546159E-7</v>
      </c>
      <c r="Q79" s="303">
        <v>8.0365923933694867E-4</v>
      </c>
      <c r="R79" s="303">
        <v>0</v>
      </c>
    </row>
    <row r="80" spans="1:18" x14ac:dyDescent="0.45">
      <c r="A80" s="234"/>
      <c r="B80" s="417" t="s">
        <v>25</v>
      </c>
      <c r="C80" s="417"/>
      <c r="D80" s="306">
        <v>0.12875615409198785</v>
      </c>
      <c r="E80" s="306">
        <v>1.3458201131740251</v>
      </c>
      <c r="F80" s="306">
        <v>1.2273079637076572</v>
      </c>
      <c r="G80" s="214">
        <v>132617034.81897302</v>
      </c>
      <c r="H80" s="214">
        <v>141900940.66811901</v>
      </c>
      <c r="I80" s="306">
        <v>1.2902202633604252E-2</v>
      </c>
      <c r="J80" s="306">
        <v>0.10669036460615573</v>
      </c>
      <c r="K80" s="306">
        <v>0.12048858829249694</v>
      </c>
      <c r="L80" s="309">
        <v>1478537663.1100471</v>
      </c>
      <c r="M80" s="309">
        <v>0.12875615409198785</v>
      </c>
      <c r="N80" s="309">
        <v>1.3458201131740251</v>
      </c>
      <c r="O80" s="309">
        <v>1.2273079637076572</v>
      </c>
      <c r="P80" s="309">
        <v>1.2902202633604252E-2</v>
      </c>
      <c r="Q80" s="309">
        <v>0.10669036460615573</v>
      </c>
      <c r="R80" s="309">
        <v>0.12048858829249694</v>
      </c>
    </row>
    <row r="81" spans="1:18" x14ac:dyDescent="0.45">
      <c r="A81" s="390">
        <v>140</v>
      </c>
      <c r="B81" s="136">
        <v>77</v>
      </c>
      <c r="C81" s="136" t="s">
        <v>506</v>
      </c>
      <c r="D81" s="210">
        <v>8.5745544646782683</v>
      </c>
      <c r="E81" s="210">
        <v>1.3587752742966186E-3</v>
      </c>
      <c r="F81" s="210">
        <v>2.1075145725871487E-3</v>
      </c>
      <c r="G81" s="211">
        <v>119458.871852</v>
      </c>
      <c r="H81" s="211">
        <v>125573.08355</v>
      </c>
      <c r="I81" s="210">
        <v>1.1988150686952905</v>
      </c>
      <c r="J81" s="210">
        <v>0</v>
      </c>
      <c r="K81" s="210">
        <v>1.8331060577898246E-4</v>
      </c>
      <c r="L81" s="309">
        <v>195306.93151200001</v>
      </c>
      <c r="M81" s="303">
        <v>0.25595524027152916</v>
      </c>
      <c r="N81" s="303">
        <v>4.056020091075991E-5</v>
      </c>
      <c r="O81" s="303">
        <v>6.2910487189089546E-5</v>
      </c>
      <c r="P81" s="303">
        <v>3.5785299424364446E-2</v>
      </c>
      <c r="Q81" s="303">
        <v>0</v>
      </c>
      <c r="R81" s="303">
        <v>5.4719239745641417E-6</v>
      </c>
    </row>
    <row r="82" spans="1:18" x14ac:dyDescent="0.45">
      <c r="A82" s="390">
        <v>153</v>
      </c>
      <c r="B82" s="209">
        <v>78</v>
      </c>
      <c r="C82" s="209" t="s">
        <v>502</v>
      </c>
      <c r="D82" s="212">
        <v>2.8861306487128222</v>
      </c>
      <c r="E82" s="212">
        <v>6.1842308330332918E-4</v>
      </c>
      <c r="F82" s="212">
        <v>5.9433629499268574E-3</v>
      </c>
      <c r="G82" s="213">
        <v>76463.253249000001</v>
      </c>
      <c r="H82" s="213">
        <v>82438.215681999995</v>
      </c>
      <c r="I82" s="212">
        <v>9.9440905633279189E-2</v>
      </c>
      <c r="J82" s="212">
        <v>0</v>
      </c>
      <c r="K82" s="212">
        <v>0</v>
      </c>
      <c r="L82" s="310">
        <v>175110.57832500001</v>
      </c>
      <c r="M82" s="303">
        <v>7.7243718849113713E-2</v>
      </c>
      <c r="N82" s="303">
        <v>1.6551329302361588E-5</v>
      </c>
      <c r="O82" s="303">
        <v>1.590667619039133E-4</v>
      </c>
      <c r="P82" s="303">
        <v>2.6614129059833024E-3</v>
      </c>
      <c r="Q82" s="303">
        <v>0</v>
      </c>
      <c r="R82" s="303">
        <v>0</v>
      </c>
    </row>
    <row r="83" spans="1:18" x14ac:dyDescent="0.45">
      <c r="A83" s="390">
        <v>143</v>
      </c>
      <c r="B83" s="136">
        <v>79</v>
      </c>
      <c r="C83" s="136" t="s">
        <v>499</v>
      </c>
      <c r="D83" s="210">
        <v>2.5353678688130277</v>
      </c>
      <c r="E83" s="210">
        <v>0</v>
      </c>
      <c r="F83" s="210">
        <v>4.7469736298798346E-2</v>
      </c>
      <c r="G83" s="211">
        <v>102753.15277</v>
      </c>
      <c r="H83" s="211">
        <v>88490.519765000005</v>
      </c>
      <c r="I83" s="210">
        <v>0.30947480676932332</v>
      </c>
      <c r="J83" s="210">
        <v>0</v>
      </c>
      <c r="K83" s="210">
        <v>0</v>
      </c>
      <c r="L83" s="309">
        <v>170903.64576000001</v>
      </c>
      <c r="M83" s="303">
        <v>6.6225784987456474E-2</v>
      </c>
      <c r="N83" s="303">
        <v>0</v>
      </c>
      <c r="O83" s="303">
        <v>1.2399465135634379E-3</v>
      </c>
      <c r="P83" s="303">
        <v>8.0837231804688769E-3</v>
      </c>
      <c r="Q83" s="303">
        <v>0</v>
      </c>
      <c r="R83" s="303">
        <v>0</v>
      </c>
    </row>
    <row r="84" spans="1:18" x14ac:dyDescent="0.45">
      <c r="A84" s="390">
        <v>179</v>
      </c>
      <c r="B84" s="209">
        <v>80</v>
      </c>
      <c r="C84" s="209" t="s">
        <v>504</v>
      </c>
      <c r="D84" s="212">
        <v>1.8976484157636648</v>
      </c>
      <c r="E84" s="212">
        <v>2.3941328433566545E-2</v>
      </c>
      <c r="F84" s="212">
        <v>1.3741333144880766E-4</v>
      </c>
      <c r="G84" s="213">
        <v>162153.78649299999</v>
      </c>
      <c r="H84" s="213">
        <v>138214.92338699999</v>
      </c>
      <c r="I84" s="212">
        <v>0.34057623117982061</v>
      </c>
      <c r="J84" s="212">
        <v>6.8740097129757246E-6</v>
      </c>
      <c r="K84" s="212">
        <v>0</v>
      </c>
      <c r="L84" s="310">
        <v>288611.15676400001</v>
      </c>
      <c r="M84" s="303">
        <v>8.3707365374613679E-2</v>
      </c>
      <c r="N84" s="303">
        <v>1.0560784126788271E-3</v>
      </c>
      <c r="O84" s="303">
        <v>6.0614536641126519E-6</v>
      </c>
      <c r="P84" s="303">
        <v>1.5023193329416321E-2</v>
      </c>
      <c r="Q84" s="303">
        <v>3.03220152823274E-7</v>
      </c>
      <c r="R84" s="303">
        <v>0</v>
      </c>
    </row>
    <row r="85" spans="1:18" x14ac:dyDescent="0.45">
      <c r="A85" s="390">
        <v>128</v>
      </c>
      <c r="B85" s="136">
        <v>81</v>
      </c>
      <c r="C85" s="136" t="s">
        <v>497</v>
      </c>
      <c r="D85" s="210">
        <v>1.586998485915144</v>
      </c>
      <c r="E85" s="210">
        <v>3.6185516669715104E-2</v>
      </c>
      <c r="F85" s="210">
        <v>0.36282385630894254</v>
      </c>
      <c r="G85" s="211">
        <v>64561.529671999997</v>
      </c>
      <c r="H85" s="211">
        <v>63741.584373999998</v>
      </c>
      <c r="I85" s="210">
        <v>0.1177261761109592</v>
      </c>
      <c r="J85" s="210">
        <v>2.2666432155091804E-2</v>
      </c>
      <c r="K85" s="210">
        <v>3.0550413975009047E-4</v>
      </c>
      <c r="L85" s="309">
        <v>116825.148315</v>
      </c>
      <c r="M85" s="303">
        <v>2.8336594721932777E-2</v>
      </c>
      <c r="N85" s="303">
        <v>6.4610919907852121E-4</v>
      </c>
      <c r="O85" s="303">
        <v>6.47838839351294E-3</v>
      </c>
      <c r="P85" s="303">
        <v>2.1020555282353984E-3</v>
      </c>
      <c r="Q85" s="303">
        <v>4.0471966890418616E-4</v>
      </c>
      <c r="R85" s="303">
        <v>5.4549182439698369E-6</v>
      </c>
    </row>
    <row r="86" spans="1:18" x14ac:dyDescent="0.45">
      <c r="A86" s="390">
        <v>65</v>
      </c>
      <c r="B86" s="209">
        <v>82</v>
      </c>
      <c r="C86" s="209" t="s">
        <v>32</v>
      </c>
      <c r="D86" s="212">
        <v>1.468647285969128</v>
      </c>
      <c r="E86" s="212">
        <v>4.803871319883115E-2</v>
      </c>
      <c r="F86" s="212">
        <v>4.8651095298636121E-2</v>
      </c>
      <c r="G86" s="213">
        <v>104483.696167</v>
      </c>
      <c r="H86" s="213">
        <v>117823.60946599999</v>
      </c>
      <c r="I86" s="212">
        <v>0.19774842997659847</v>
      </c>
      <c r="J86" s="212">
        <v>2.3079439369920234E-2</v>
      </c>
      <c r="K86" s="212">
        <v>7.7250195012707277E-3</v>
      </c>
      <c r="L86" s="310">
        <v>205353.53984400001</v>
      </c>
      <c r="M86" s="303">
        <v>4.6095072877149035E-2</v>
      </c>
      <c r="N86" s="303">
        <v>1.5077466230180542E-3</v>
      </c>
      <c r="O86" s="303">
        <v>1.5269668931188801E-3</v>
      </c>
      <c r="P86" s="303">
        <v>6.2065469212358717E-3</v>
      </c>
      <c r="Q86" s="303">
        <v>7.243729994831303E-4</v>
      </c>
      <c r="R86" s="303">
        <v>2.4245803624217289E-4</v>
      </c>
    </row>
    <row r="87" spans="1:18" x14ac:dyDescent="0.45">
      <c r="A87" s="390">
        <v>165</v>
      </c>
      <c r="B87" s="136">
        <v>83</v>
      </c>
      <c r="C87" s="136" t="s">
        <v>507</v>
      </c>
      <c r="D87" s="210">
        <v>1.4325103302004794</v>
      </c>
      <c r="E87" s="210">
        <v>0.49251242138911089</v>
      </c>
      <c r="F87" s="210">
        <v>0.81329349223446024</v>
      </c>
      <c r="G87" s="211">
        <v>73356.966157000003</v>
      </c>
      <c r="H87" s="211">
        <v>76895.023627999995</v>
      </c>
      <c r="I87" s="210">
        <v>0.29541270359002469</v>
      </c>
      <c r="J87" s="210">
        <v>8.2214305289120303E-4</v>
      </c>
      <c r="K87" s="210">
        <v>1.2400657714442312E-3</v>
      </c>
      <c r="L87" s="309">
        <v>138715.15928299999</v>
      </c>
      <c r="M87" s="303">
        <v>3.0370818241619923E-2</v>
      </c>
      <c r="N87" s="303">
        <v>1.0441813169790853E-2</v>
      </c>
      <c r="O87" s="303">
        <v>1.7242729988752196E-2</v>
      </c>
      <c r="P87" s="303">
        <v>6.2630791121363596E-3</v>
      </c>
      <c r="Q87" s="303">
        <v>1.7430350554243346E-5</v>
      </c>
      <c r="R87" s="303">
        <v>2.6290778752650379E-5</v>
      </c>
    </row>
    <row r="88" spans="1:18" x14ac:dyDescent="0.45">
      <c r="A88" s="390">
        <v>101</v>
      </c>
      <c r="B88" s="209">
        <v>84</v>
      </c>
      <c r="C88" s="209" t="s">
        <v>494</v>
      </c>
      <c r="D88" s="212">
        <v>1.4310101058514826</v>
      </c>
      <c r="E88" s="212">
        <v>0.59150485436893208</v>
      </c>
      <c r="F88" s="212">
        <v>0.69650354237732881</v>
      </c>
      <c r="G88" s="213">
        <v>128845.865374</v>
      </c>
      <c r="H88" s="213">
        <v>91029.211609999998</v>
      </c>
      <c r="I88" s="212">
        <v>0.1503920866755549</v>
      </c>
      <c r="J88" s="212">
        <v>8.3525100144890476E-3</v>
      </c>
      <c r="K88" s="212">
        <v>0</v>
      </c>
      <c r="L88" s="310">
        <v>169991.07304399999</v>
      </c>
      <c r="M88" s="303">
        <v>3.7179506547327323E-2</v>
      </c>
      <c r="N88" s="303">
        <v>1.5368066595658291E-2</v>
      </c>
      <c r="O88" s="303">
        <v>1.809606927873237E-2</v>
      </c>
      <c r="P88" s="303">
        <v>3.9073823087314562E-3</v>
      </c>
      <c r="Q88" s="303">
        <v>2.1700908994317207E-4</v>
      </c>
      <c r="R88" s="303">
        <v>0</v>
      </c>
    </row>
    <row r="89" spans="1:18" x14ac:dyDescent="0.45">
      <c r="A89" s="390">
        <v>180</v>
      </c>
      <c r="B89" s="136">
        <v>85</v>
      </c>
      <c r="C89" s="136" t="s">
        <v>505</v>
      </c>
      <c r="D89" s="210">
        <v>1.4023862111348468</v>
      </c>
      <c r="E89" s="210">
        <v>0.38828179917654898</v>
      </c>
      <c r="F89" s="210">
        <v>0.84100639954719325</v>
      </c>
      <c r="G89" s="211">
        <v>60142.643779999999</v>
      </c>
      <c r="H89" s="211">
        <v>43202.533697999999</v>
      </c>
      <c r="I89" s="210">
        <v>0.1532293527345524</v>
      </c>
      <c r="J89" s="210">
        <v>0</v>
      </c>
      <c r="K89" s="210">
        <v>3.9769409714820618E-2</v>
      </c>
      <c r="L89" s="309">
        <v>107234.333464</v>
      </c>
      <c r="M89" s="303">
        <v>2.2984565325633755E-2</v>
      </c>
      <c r="N89" s="303">
        <v>6.3637878831581439E-3</v>
      </c>
      <c r="O89" s="303">
        <v>1.3783768248852106E-2</v>
      </c>
      <c r="P89" s="303">
        <v>2.5113695783430994E-3</v>
      </c>
      <c r="Q89" s="303">
        <v>0</v>
      </c>
      <c r="R89" s="303">
        <v>6.5180517912571967E-4</v>
      </c>
    </row>
    <row r="90" spans="1:18" x14ac:dyDescent="0.45">
      <c r="A90" s="390">
        <v>32</v>
      </c>
      <c r="B90" s="209">
        <v>86</v>
      </c>
      <c r="C90" s="209" t="s">
        <v>491</v>
      </c>
      <c r="D90" s="212">
        <v>1.3494951493591996</v>
      </c>
      <c r="E90" s="212">
        <v>0.15455540871600898</v>
      </c>
      <c r="F90" s="212">
        <v>1.105302307506792</v>
      </c>
      <c r="G90" s="213">
        <v>89811.220113999996</v>
      </c>
      <c r="H90" s="213">
        <v>80522.438850000006</v>
      </c>
      <c r="I90" s="212">
        <v>0.18345511525065086</v>
      </c>
      <c r="J90" s="212">
        <v>0</v>
      </c>
      <c r="K90" s="212">
        <v>0</v>
      </c>
      <c r="L90" s="310">
        <v>116944.24957</v>
      </c>
      <c r="M90" s="303">
        <v>2.412042771057249E-2</v>
      </c>
      <c r="N90" s="303">
        <v>2.7624719992381396E-3</v>
      </c>
      <c r="O90" s="303">
        <v>1.9755806028058768E-2</v>
      </c>
      <c r="P90" s="303">
        <v>3.2790157472142555E-3</v>
      </c>
      <c r="Q90" s="303">
        <v>0</v>
      </c>
      <c r="R90" s="303">
        <v>0</v>
      </c>
    </row>
    <row r="91" spans="1:18" x14ac:dyDescent="0.45">
      <c r="A91" s="390">
        <v>213</v>
      </c>
      <c r="B91" s="136">
        <v>87</v>
      </c>
      <c r="C91" s="136" t="s">
        <v>509</v>
      </c>
      <c r="D91" s="210">
        <v>1.3129083121549099</v>
      </c>
      <c r="E91" s="210">
        <v>0.1708822876665344</v>
      </c>
      <c r="F91" s="210">
        <v>0.20553758414989273</v>
      </c>
      <c r="G91" s="211">
        <v>216028.49501099999</v>
      </c>
      <c r="H91" s="211">
        <v>256913.14525599999</v>
      </c>
      <c r="I91" s="210">
        <v>0.31080150722394378</v>
      </c>
      <c r="J91" s="210">
        <v>0</v>
      </c>
      <c r="K91" s="210">
        <v>0</v>
      </c>
      <c r="L91" s="309">
        <v>338117.05595200002</v>
      </c>
      <c r="M91" s="303">
        <v>6.7847880000049612E-2</v>
      </c>
      <c r="N91" s="303">
        <v>8.8307773211546321E-3</v>
      </c>
      <c r="O91" s="303">
        <v>1.0621678007364629E-2</v>
      </c>
      <c r="P91" s="303">
        <v>1.6061459258608617E-2</v>
      </c>
      <c r="Q91" s="303">
        <v>0</v>
      </c>
      <c r="R91" s="303">
        <v>0</v>
      </c>
    </row>
    <row r="92" spans="1:18" x14ac:dyDescent="0.45">
      <c r="A92" s="390">
        <v>135</v>
      </c>
      <c r="B92" s="209">
        <v>88</v>
      </c>
      <c r="C92" s="209" t="s">
        <v>498</v>
      </c>
      <c r="D92" s="212">
        <v>0.97490798486258623</v>
      </c>
      <c r="E92" s="212">
        <v>0.51813102293016911</v>
      </c>
      <c r="F92" s="212">
        <v>1.0520769118660145</v>
      </c>
      <c r="G92" s="213">
        <v>76198.505799000006</v>
      </c>
      <c r="H92" s="213">
        <v>73623.994242999994</v>
      </c>
      <c r="I92" s="212">
        <v>0.1012812799139811</v>
      </c>
      <c r="J92" s="212">
        <v>3.0637005627692511E-2</v>
      </c>
      <c r="K92" s="212">
        <v>6.8769693151777347E-2</v>
      </c>
      <c r="L92" s="310">
        <v>137344.14084000001</v>
      </c>
      <c r="M92" s="303">
        <v>2.0464850187484951E-2</v>
      </c>
      <c r="N92" s="303">
        <v>1.0876384157679051E-2</v>
      </c>
      <c r="O92" s="303">
        <v>2.2084747198049204E-2</v>
      </c>
      <c r="P92" s="303">
        <v>2.1260531787812786E-3</v>
      </c>
      <c r="Q92" s="303">
        <v>6.4311887901116532E-4</v>
      </c>
      <c r="R92" s="303">
        <v>1.4435838967805782E-3</v>
      </c>
    </row>
    <row r="93" spans="1:18" x14ac:dyDescent="0.45">
      <c r="A93" s="390">
        <v>204</v>
      </c>
      <c r="B93" s="136">
        <v>89</v>
      </c>
      <c r="C93" s="136" t="s">
        <v>508</v>
      </c>
      <c r="D93" s="210">
        <v>0.91649369917298085</v>
      </c>
      <c r="E93" s="210">
        <v>0.71740333160573988</v>
      </c>
      <c r="F93" s="210">
        <v>0</v>
      </c>
      <c r="G93" s="211">
        <v>447383.45930799999</v>
      </c>
      <c r="H93" s="211">
        <v>398253.154056</v>
      </c>
      <c r="I93" s="210">
        <v>9.5815952841868876E-2</v>
      </c>
      <c r="J93" s="210">
        <v>0</v>
      </c>
      <c r="K93" s="210">
        <v>0</v>
      </c>
      <c r="L93" s="309">
        <v>821731.00082299998</v>
      </c>
      <c r="M93" s="303">
        <v>0.11510493938830736</v>
      </c>
      <c r="N93" s="303">
        <v>9.0100637981432294E-2</v>
      </c>
      <c r="O93" s="303">
        <v>0</v>
      </c>
      <c r="P93" s="303">
        <v>1.2033786434373096E-2</v>
      </c>
      <c r="Q93" s="303">
        <v>0</v>
      </c>
      <c r="R93" s="303">
        <v>0</v>
      </c>
    </row>
    <row r="94" spans="1:18" x14ac:dyDescent="0.45">
      <c r="A94" s="390">
        <v>145</v>
      </c>
      <c r="B94" s="209">
        <v>90</v>
      </c>
      <c r="C94" s="209" t="s">
        <v>500</v>
      </c>
      <c r="D94" s="212">
        <v>0.85415712273214017</v>
      </c>
      <c r="E94" s="212">
        <v>2.1990285541545194</v>
      </c>
      <c r="F94" s="212">
        <v>1.4754653563761382</v>
      </c>
      <c r="G94" s="213">
        <v>260053.97485299999</v>
      </c>
      <c r="H94" s="213">
        <v>325215.52638</v>
      </c>
      <c r="I94" s="212">
        <v>0.14388966571849771</v>
      </c>
      <c r="J94" s="212">
        <v>0.18798466954125406</v>
      </c>
      <c r="K94" s="212">
        <v>0.14449579201050747</v>
      </c>
      <c r="L94" s="310">
        <v>656363.591258</v>
      </c>
      <c r="M94" s="303">
        <v>8.5687417637230645E-2</v>
      </c>
      <c r="N94" s="303">
        <v>0.22060236120646889</v>
      </c>
      <c r="O94" s="303">
        <v>0.14801587768380059</v>
      </c>
      <c r="P94" s="303">
        <v>1.4434737534781302E-2</v>
      </c>
      <c r="Q94" s="303">
        <v>1.8858264433661582E-2</v>
      </c>
      <c r="R94" s="303">
        <v>1.449554297132466E-2</v>
      </c>
    </row>
    <row r="95" spans="1:18" x14ac:dyDescent="0.45">
      <c r="A95" s="390">
        <v>166</v>
      </c>
      <c r="B95" s="136">
        <v>91</v>
      </c>
      <c r="C95" s="136" t="s">
        <v>503</v>
      </c>
      <c r="D95" s="210">
        <v>0.68589008329098833</v>
      </c>
      <c r="E95" s="210">
        <v>0.40885491461016726</v>
      </c>
      <c r="F95" s="210">
        <v>1.2617700991980205</v>
      </c>
      <c r="G95" s="211">
        <v>29467.324477999999</v>
      </c>
      <c r="H95" s="211">
        <v>31522.665400999998</v>
      </c>
      <c r="I95" s="210">
        <v>5.2199155219890816E-3</v>
      </c>
      <c r="J95" s="210">
        <v>0</v>
      </c>
      <c r="K95" s="210">
        <v>4.3478961013864955E-4</v>
      </c>
      <c r="L95" s="309">
        <v>62893.773381999999</v>
      </c>
      <c r="M95" s="303">
        <v>6.5932110928620972E-3</v>
      </c>
      <c r="N95" s="303">
        <v>3.9301731050619465E-3</v>
      </c>
      <c r="O95" s="303">
        <v>1.2128935550078102E-2</v>
      </c>
      <c r="P95" s="303">
        <v>5.0177143192170189E-5</v>
      </c>
      <c r="Q95" s="303">
        <v>0</v>
      </c>
      <c r="R95" s="303">
        <v>4.1794738697383276E-6</v>
      </c>
    </row>
    <row r="96" spans="1:18" x14ac:dyDescent="0.45">
      <c r="A96" s="390">
        <v>17</v>
      </c>
      <c r="B96" s="209">
        <v>92</v>
      </c>
      <c r="C96" s="209" t="s">
        <v>493</v>
      </c>
      <c r="D96" s="212">
        <v>0.66834880167053445</v>
      </c>
      <c r="E96" s="212">
        <v>0.5398155962993878</v>
      </c>
      <c r="F96" s="212">
        <v>2.2370230133124984</v>
      </c>
      <c r="G96" s="213">
        <v>556105.74549200002</v>
      </c>
      <c r="H96" s="213">
        <v>668278.24879700004</v>
      </c>
      <c r="I96" s="212">
        <v>0.14713153827522968</v>
      </c>
      <c r="J96" s="212">
        <v>0.37414988499660784</v>
      </c>
      <c r="K96" s="212">
        <v>2.9295828150326737E-2</v>
      </c>
      <c r="L96" s="310">
        <v>1619697.46373</v>
      </c>
      <c r="M96" s="303">
        <v>0.16545194661492021</v>
      </c>
      <c r="N96" s="303">
        <v>0.13363312838683766</v>
      </c>
      <c r="O96" s="303">
        <v>0.55378241309001353</v>
      </c>
      <c r="P96" s="303">
        <v>3.6422896779703486E-2</v>
      </c>
      <c r="Q96" s="303">
        <v>9.2622036044216732E-2</v>
      </c>
      <c r="R96" s="303">
        <v>7.2522787249001642E-3</v>
      </c>
    </row>
    <row r="97" spans="1:18" x14ac:dyDescent="0.45">
      <c r="A97" s="390">
        <v>10</v>
      </c>
      <c r="B97" s="136">
        <v>93</v>
      </c>
      <c r="C97" s="136" t="s">
        <v>490</v>
      </c>
      <c r="D97" s="210">
        <v>0.47928882644157689</v>
      </c>
      <c r="E97" s="210">
        <v>2.0310776160769537</v>
      </c>
      <c r="F97" s="210">
        <v>0.61620801855894014</v>
      </c>
      <c r="G97" s="211">
        <v>344358.60954099998</v>
      </c>
      <c r="H97" s="211">
        <v>381391.663458</v>
      </c>
      <c r="I97" s="210">
        <v>3.0432619228133558E-2</v>
      </c>
      <c r="J97" s="210">
        <v>0.19091244427868345</v>
      </c>
      <c r="K97" s="210">
        <v>6.7311126781119099E-2</v>
      </c>
      <c r="L97" s="309">
        <v>734536.58441600006</v>
      </c>
      <c r="M97" s="303">
        <v>5.3807837825629472E-2</v>
      </c>
      <c r="N97" s="303">
        <v>0.22802095302018591</v>
      </c>
      <c r="O97" s="303">
        <v>6.9179207401183995E-2</v>
      </c>
      <c r="P97" s="303">
        <v>3.4165483309804407E-3</v>
      </c>
      <c r="Q97" s="303">
        <v>2.1432975846546472E-2</v>
      </c>
      <c r="R97" s="303">
        <v>7.5567507396092611E-3</v>
      </c>
    </row>
    <row r="98" spans="1:18" x14ac:dyDescent="0.45">
      <c r="A98" s="390">
        <v>151</v>
      </c>
      <c r="B98" s="209">
        <v>94</v>
      </c>
      <c r="C98" s="209" t="s">
        <v>501</v>
      </c>
      <c r="D98" s="212">
        <v>0.45703122265312474</v>
      </c>
      <c r="E98" s="212">
        <v>0</v>
      </c>
      <c r="F98" s="212">
        <v>0</v>
      </c>
      <c r="G98" s="213">
        <v>186961.80146700001</v>
      </c>
      <c r="H98" s="213">
        <v>232298.662706</v>
      </c>
      <c r="I98" s="212">
        <v>7.1228930582495423E-2</v>
      </c>
      <c r="J98" s="212">
        <v>0</v>
      </c>
      <c r="K98" s="212">
        <v>0</v>
      </c>
      <c r="L98" s="310">
        <v>374413.44447599998</v>
      </c>
      <c r="M98" s="303">
        <v>2.6153638155510816E-2</v>
      </c>
      <c r="N98" s="303">
        <v>0</v>
      </c>
      <c r="O98" s="303">
        <v>0</v>
      </c>
      <c r="P98" s="303">
        <v>4.0760796731659507E-3</v>
      </c>
      <c r="Q98" s="303">
        <v>0</v>
      </c>
      <c r="R98" s="303">
        <v>0</v>
      </c>
    </row>
    <row r="99" spans="1:18" x14ac:dyDescent="0.45">
      <c r="A99" s="390">
        <v>37</v>
      </c>
      <c r="B99" s="136">
        <v>95</v>
      </c>
      <c r="C99" s="136" t="s">
        <v>492</v>
      </c>
      <c r="D99" s="210">
        <v>0.27933885633331934</v>
      </c>
      <c r="E99" s="210">
        <v>1.3707262710795241</v>
      </c>
      <c r="F99" s="210">
        <v>0.20829303166659657</v>
      </c>
      <c r="G99" s="211">
        <v>17179.618157000001</v>
      </c>
      <c r="H99" s="211">
        <v>20710.749952999999</v>
      </c>
      <c r="I99" s="210">
        <v>3.6483719112781435E-2</v>
      </c>
      <c r="J99" s="210">
        <v>0</v>
      </c>
      <c r="K99" s="210">
        <v>3.0976562950324523E-2</v>
      </c>
      <c r="L99" s="309">
        <v>87861.503631</v>
      </c>
      <c r="M99" s="303">
        <v>1.0707024904058891E-3</v>
      </c>
      <c r="N99" s="303">
        <v>5.2539773784939245E-3</v>
      </c>
      <c r="O99" s="303">
        <v>7.9838469544494942E-4</v>
      </c>
      <c r="P99" s="303">
        <v>1.3984165835744699E-4</v>
      </c>
      <c r="Q99" s="303">
        <v>0</v>
      </c>
      <c r="R99" s="303">
        <v>1.1873279475144455E-4</v>
      </c>
    </row>
    <row r="100" spans="1:18" x14ac:dyDescent="0.45">
      <c r="A100" s="390">
        <v>111</v>
      </c>
      <c r="B100" s="209">
        <v>96</v>
      </c>
      <c r="C100" s="209" t="s">
        <v>495</v>
      </c>
      <c r="D100" s="212">
        <v>0.12064575391200295</v>
      </c>
      <c r="E100" s="212">
        <v>0</v>
      </c>
      <c r="F100" s="212">
        <v>0</v>
      </c>
      <c r="G100" s="213">
        <v>12334.783598</v>
      </c>
      <c r="H100" s="213">
        <v>12334.783598</v>
      </c>
      <c r="I100" s="212">
        <v>0</v>
      </c>
      <c r="J100" s="212">
        <v>0</v>
      </c>
      <c r="K100" s="212">
        <v>0</v>
      </c>
      <c r="L100" s="310">
        <v>21794.889236999999</v>
      </c>
      <c r="M100" s="303">
        <v>4.0188473757819067E-4</v>
      </c>
      <c r="N100" s="303">
        <v>0</v>
      </c>
      <c r="O100" s="303">
        <v>0</v>
      </c>
      <c r="P100" s="303">
        <v>0</v>
      </c>
      <c r="Q100" s="303">
        <v>0</v>
      </c>
      <c r="R100" s="303">
        <v>0</v>
      </c>
    </row>
    <row r="101" spans="1:18" x14ac:dyDescent="0.45">
      <c r="A101" s="390">
        <v>112</v>
      </c>
      <c r="B101" s="136">
        <v>97</v>
      </c>
      <c r="C101" s="136" t="s">
        <v>496</v>
      </c>
      <c r="D101" s="210">
        <v>0</v>
      </c>
      <c r="E101" s="210">
        <v>0</v>
      </c>
      <c r="F101" s="210">
        <v>0</v>
      </c>
      <c r="G101" s="211">
        <v>533.94666600000005</v>
      </c>
      <c r="H101" s="211">
        <v>533.94666600000005</v>
      </c>
      <c r="I101" s="210">
        <v>0</v>
      </c>
      <c r="J101" s="210">
        <v>0</v>
      </c>
      <c r="K101" s="210">
        <v>0</v>
      </c>
      <c r="L101" s="309">
        <v>3074.082371</v>
      </c>
      <c r="M101" s="303">
        <v>0</v>
      </c>
      <c r="N101" s="303">
        <v>0</v>
      </c>
      <c r="O101" s="303">
        <v>0</v>
      </c>
      <c r="P101" s="303">
        <v>0</v>
      </c>
      <c r="Q101" s="303">
        <v>0</v>
      </c>
      <c r="R101" s="303">
        <v>0</v>
      </c>
    </row>
    <row r="102" spans="1:18" x14ac:dyDescent="0.45">
      <c r="A102" s="234"/>
      <c r="B102" s="417" t="s">
        <v>199</v>
      </c>
      <c r="C102" s="417"/>
      <c r="D102" s="306">
        <v>1.2148034030369275</v>
      </c>
      <c r="E102" s="306">
        <v>0.73945157797014827</v>
      </c>
      <c r="F102" s="306">
        <v>0.89496295767328282</v>
      </c>
      <c r="G102" s="214">
        <v>3128637.249998</v>
      </c>
      <c r="H102" s="214">
        <v>3309007.6845239997</v>
      </c>
      <c r="I102" s="306">
        <v>0.89496295767328282</v>
      </c>
      <c r="J102" s="306">
        <v>0.17458465802807319</v>
      </c>
      <c r="K102" s="306">
        <v>0.13492023053247351</v>
      </c>
      <c r="L102" s="309">
        <v>6542823.3459970001</v>
      </c>
      <c r="M102" s="309">
        <v>1.2148034030369275</v>
      </c>
      <c r="N102" s="309">
        <v>0.73945157797014827</v>
      </c>
      <c r="O102" s="309">
        <v>0.89496295767328282</v>
      </c>
      <c r="P102" s="309">
        <v>0.17458465802807319</v>
      </c>
      <c r="Q102" s="309">
        <v>0.13492023053247351</v>
      </c>
      <c r="R102" s="309">
        <v>3.180254943757492E-2</v>
      </c>
    </row>
    <row r="103" spans="1:18" x14ac:dyDescent="0.45">
      <c r="A103" s="390">
        <v>19</v>
      </c>
      <c r="B103" s="136">
        <v>98</v>
      </c>
      <c r="C103" s="136" t="s">
        <v>515</v>
      </c>
      <c r="D103" s="210">
        <v>8.9796598925764357</v>
      </c>
      <c r="E103" s="210">
        <v>1.097242438616062</v>
      </c>
      <c r="F103" s="210">
        <v>0.90476512969259781</v>
      </c>
      <c r="G103" s="211">
        <v>39883.696889999999</v>
      </c>
      <c r="H103" s="211">
        <v>41723.378406999997</v>
      </c>
      <c r="I103" s="210">
        <v>2.459973581411226</v>
      </c>
      <c r="J103" s="210">
        <v>0</v>
      </c>
      <c r="K103" s="210">
        <v>2.0671040723183116E-2</v>
      </c>
      <c r="L103" s="309">
        <v>46017.31061</v>
      </c>
      <c r="M103" s="303">
        <v>1.8026854452220908E-2</v>
      </c>
      <c r="N103" s="303">
        <v>2.2027370720447709E-3</v>
      </c>
      <c r="O103" s="303">
        <v>1.8163348614012554E-3</v>
      </c>
      <c r="P103" s="303">
        <v>4.938448252931011E-3</v>
      </c>
      <c r="Q103" s="303">
        <v>0</v>
      </c>
      <c r="R103" s="303">
        <v>4.1497545224492622E-5</v>
      </c>
    </row>
    <row r="104" spans="1:18" x14ac:dyDescent="0.45">
      <c r="A104" s="390">
        <v>244</v>
      </c>
      <c r="B104" s="209">
        <v>99</v>
      </c>
      <c r="C104" s="209" t="s">
        <v>573</v>
      </c>
      <c r="D104" s="212">
        <v>6.9594904042775836</v>
      </c>
      <c r="E104" s="212">
        <v>0</v>
      </c>
      <c r="F104" s="212">
        <v>0</v>
      </c>
      <c r="G104" s="213">
        <v>41519.397885999999</v>
      </c>
      <c r="H104" s="213">
        <v>35438.303827999996</v>
      </c>
      <c r="I104" s="212">
        <v>0.78620858494997248</v>
      </c>
      <c r="J104" s="212">
        <v>0</v>
      </c>
      <c r="K104" s="212">
        <v>0</v>
      </c>
      <c r="L104" s="310">
        <v>41904.755899999996</v>
      </c>
      <c r="M104" s="303">
        <v>1.2722708777243668E-2</v>
      </c>
      <c r="N104" s="303">
        <v>0</v>
      </c>
      <c r="O104" s="303">
        <v>0</v>
      </c>
      <c r="P104" s="303">
        <v>1.4372751858870692E-3</v>
      </c>
      <c r="Q104" s="303">
        <v>0</v>
      </c>
      <c r="R104" s="303">
        <v>0</v>
      </c>
    </row>
    <row r="105" spans="1:18" x14ac:dyDescent="0.45">
      <c r="A105" s="390">
        <v>137</v>
      </c>
      <c r="B105" s="136">
        <v>100</v>
      </c>
      <c r="C105" s="136" t="s">
        <v>545</v>
      </c>
      <c r="D105" s="210">
        <v>6.1731123628883227</v>
      </c>
      <c r="E105" s="210">
        <v>0.91005896330194491</v>
      </c>
      <c r="F105" s="210">
        <v>1.0558831294552495</v>
      </c>
      <c r="G105" s="211">
        <v>7661.6832809999996</v>
      </c>
      <c r="H105" s="211">
        <v>7533.1337210000002</v>
      </c>
      <c r="I105" s="210">
        <v>0.69236550306228817</v>
      </c>
      <c r="J105" s="210">
        <v>0.10933020589001824</v>
      </c>
      <c r="K105" s="210">
        <v>5.6033359395360957E-3</v>
      </c>
      <c r="L105" s="309">
        <v>8056.3969619999998</v>
      </c>
      <c r="M105" s="303">
        <v>2.1696209701643873E-3</v>
      </c>
      <c r="N105" s="303">
        <v>3.1985210940533183E-4</v>
      </c>
      <c r="O105" s="303">
        <v>3.7110391728509539E-4</v>
      </c>
      <c r="P105" s="303">
        <v>2.4334089939673619E-4</v>
      </c>
      <c r="Q105" s="303">
        <v>3.8425528878659236E-5</v>
      </c>
      <c r="R105" s="303">
        <v>1.9693656040314028E-6</v>
      </c>
    </row>
    <row r="106" spans="1:18" x14ac:dyDescent="0.45">
      <c r="A106" s="390">
        <v>185</v>
      </c>
      <c r="B106" s="209">
        <v>101</v>
      </c>
      <c r="C106" s="209" t="s">
        <v>565</v>
      </c>
      <c r="D106" s="212">
        <v>5.4581108492910317</v>
      </c>
      <c r="E106" s="212">
        <v>1.1484900151321344</v>
      </c>
      <c r="F106" s="212">
        <v>0.15107093950836023</v>
      </c>
      <c r="G106" s="213">
        <v>125549.38391800001</v>
      </c>
      <c r="H106" s="213">
        <v>102577.525784</v>
      </c>
      <c r="I106" s="212">
        <v>0.45216383319284525</v>
      </c>
      <c r="J106" s="212">
        <v>0</v>
      </c>
      <c r="K106" s="212">
        <v>0</v>
      </c>
      <c r="L106" s="310">
        <v>133662.53419199999</v>
      </c>
      <c r="M106" s="303">
        <v>3.1826645971678919E-2</v>
      </c>
      <c r="N106" s="303">
        <v>6.6969297844814779E-3</v>
      </c>
      <c r="O106" s="303">
        <v>8.8090576411910661E-4</v>
      </c>
      <c r="P106" s="303">
        <v>2.6366005817003938E-3</v>
      </c>
      <c r="Q106" s="303">
        <v>0</v>
      </c>
      <c r="R106" s="303">
        <v>0</v>
      </c>
    </row>
    <row r="107" spans="1:18" x14ac:dyDescent="0.45">
      <c r="A107" s="390">
        <v>46</v>
      </c>
      <c r="B107" s="136">
        <v>102</v>
      </c>
      <c r="C107" s="136" t="s">
        <v>526</v>
      </c>
      <c r="D107" s="210">
        <v>5.2390966956230072</v>
      </c>
      <c r="E107" s="210">
        <v>1.3071055468037476</v>
      </c>
      <c r="F107" s="210">
        <v>1.3246301000218585</v>
      </c>
      <c r="G107" s="211">
        <v>110026.77003699999</v>
      </c>
      <c r="H107" s="211">
        <v>115158.898195</v>
      </c>
      <c r="I107" s="210">
        <v>0.5899329958341345</v>
      </c>
      <c r="J107" s="210">
        <v>2.5486551731504624E-2</v>
      </c>
      <c r="K107" s="210">
        <v>3.0919979775969008E-2</v>
      </c>
      <c r="L107" s="309">
        <v>137485.213655</v>
      </c>
      <c r="M107" s="303">
        <v>3.1423259920788059E-2</v>
      </c>
      <c r="N107" s="303">
        <v>7.8398089837572078E-3</v>
      </c>
      <c r="O107" s="303">
        <v>7.9449184373064138E-3</v>
      </c>
      <c r="P107" s="303">
        <v>3.5383232913857843E-3</v>
      </c>
      <c r="Q107" s="303">
        <v>1.5286424093160302E-4</v>
      </c>
      <c r="R107" s="303">
        <v>1.8545306904862262E-4</v>
      </c>
    </row>
    <row r="108" spans="1:18" x14ac:dyDescent="0.45">
      <c r="A108" s="390">
        <v>133</v>
      </c>
      <c r="B108" s="209">
        <v>103</v>
      </c>
      <c r="C108" s="209" t="s">
        <v>544</v>
      </c>
      <c r="D108" s="212">
        <v>4.8877686822089839</v>
      </c>
      <c r="E108" s="212">
        <v>0.22661236382567515</v>
      </c>
      <c r="F108" s="212">
        <v>1.4585069928203647</v>
      </c>
      <c r="G108" s="213">
        <v>48293.558458</v>
      </c>
      <c r="H108" s="213">
        <v>40436.889913999999</v>
      </c>
      <c r="I108" s="212">
        <v>0.53841429699061838</v>
      </c>
      <c r="J108" s="212">
        <v>2.369892709455684E-2</v>
      </c>
      <c r="K108" s="212">
        <v>0.14761296101061955</v>
      </c>
      <c r="L108" s="310">
        <v>46147.505100000002</v>
      </c>
      <c r="M108" s="303">
        <v>9.8400589809152332E-3</v>
      </c>
      <c r="N108" s="303">
        <v>4.5621615318372456E-4</v>
      </c>
      <c r="O108" s="303">
        <v>2.9362671939997644E-3</v>
      </c>
      <c r="P108" s="303">
        <v>1.0839360008668207E-3</v>
      </c>
      <c r="Q108" s="303">
        <v>4.7710694911498396E-5</v>
      </c>
      <c r="R108" s="303">
        <v>2.9717450581879487E-4</v>
      </c>
    </row>
    <row r="109" spans="1:18" x14ac:dyDescent="0.45">
      <c r="A109" s="390">
        <v>21</v>
      </c>
      <c r="B109" s="136">
        <v>104</v>
      </c>
      <c r="C109" s="136" t="s">
        <v>518</v>
      </c>
      <c r="D109" s="210">
        <v>4.8405493242764486</v>
      </c>
      <c r="E109" s="210">
        <v>1.3179339038171545</v>
      </c>
      <c r="F109" s="210">
        <v>0.63763013026652859</v>
      </c>
      <c r="G109" s="211">
        <v>337241.20116599998</v>
      </c>
      <c r="H109" s="211">
        <v>507320.281334</v>
      </c>
      <c r="I109" s="210">
        <v>0.73271102609811511</v>
      </c>
      <c r="J109" s="210">
        <v>0.35241992820850748</v>
      </c>
      <c r="K109" s="210">
        <v>0.10400662423916625</v>
      </c>
      <c r="L109" s="309">
        <v>528591.53560499998</v>
      </c>
      <c r="M109" s="303">
        <v>0.11162299859436818</v>
      </c>
      <c r="N109" s="303">
        <v>3.0391537083498728E-2</v>
      </c>
      <c r="O109" s="303">
        <v>1.4703741738052931E-2</v>
      </c>
      <c r="P109" s="303">
        <v>1.6896305844058993E-2</v>
      </c>
      <c r="Q109" s="303">
        <v>8.1267985337440448E-3</v>
      </c>
      <c r="R109" s="303">
        <v>2.3983912761778941E-3</v>
      </c>
    </row>
    <row r="110" spans="1:18" x14ac:dyDescent="0.45">
      <c r="A110" s="390">
        <v>60</v>
      </c>
      <c r="B110" s="209">
        <v>105</v>
      </c>
      <c r="C110" s="209" t="s">
        <v>519</v>
      </c>
      <c r="D110" s="212">
        <v>4.6097476591083266</v>
      </c>
      <c r="E110" s="212">
        <v>0.81269951218422576</v>
      </c>
      <c r="F110" s="212">
        <v>0.89452973051904705</v>
      </c>
      <c r="G110" s="213">
        <v>134457.73832599999</v>
      </c>
      <c r="H110" s="213">
        <v>139139.49932999999</v>
      </c>
      <c r="I110" s="212">
        <v>0.76643980393367106</v>
      </c>
      <c r="J110" s="212">
        <v>0.11180803315818272</v>
      </c>
      <c r="K110" s="212">
        <v>5.0993167789704051E-2</v>
      </c>
      <c r="L110" s="310">
        <v>151544.08617600001</v>
      </c>
      <c r="M110" s="303">
        <v>3.047579028749E-2</v>
      </c>
      <c r="N110" s="303">
        <v>5.3728884380761848E-3</v>
      </c>
      <c r="O110" s="303">
        <v>5.9138812987643381E-3</v>
      </c>
      <c r="P110" s="303">
        <v>5.0670579953579651E-3</v>
      </c>
      <c r="Q110" s="303">
        <v>7.3918106216786124E-4</v>
      </c>
      <c r="R110" s="303">
        <v>3.3712411233252084E-4</v>
      </c>
    </row>
    <row r="111" spans="1:18" x14ac:dyDescent="0.45">
      <c r="A111" s="390">
        <v>103</v>
      </c>
      <c r="B111" s="136">
        <v>106</v>
      </c>
      <c r="C111" s="136" t="s">
        <v>536</v>
      </c>
      <c r="D111" s="210">
        <v>4.3189179271796085</v>
      </c>
      <c r="E111" s="210">
        <v>0.26899794046497816</v>
      </c>
      <c r="F111" s="210">
        <v>0.16289085245991333</v>
      </c>
      <c r="G111" s="211">
        <v>278937.38919299998</v>
      </c>
      <c r="H111" s="211">
        <v>310563.85082200001</v>
      </c>
      <c r="I111" s="210">
        <v>0.11567042441684564</v>
      </c>
      <c r="J111" s="210">
        <v>3.2291788359978552E-3</v>
      </c>
      <c r="K111" s="210">
        <v>1.8485401295865272E-2</v>
      </c>
      <c r="L111" s="309">
        <v>333320.02264600003</v>
      </c>
      <c r="M111" s="303">
        <v>6.2802247283263751E-2</v>
      </c>
      <c r="N111" s="303">
        <v>3.911552722374219E-3</v>
      </c>
      <c r="O111" s="303">
        <v>2.3686283853626196E-3</v>
      </c>
      <c r="P111" s="303">
        <v>1.6819867198381029E-3</v>
      </c>
      <c r="Q111" s="303">
        <v>4.6956133735251079E-5</v>
      </c>
      <c r="R111" s="303">
        <v>2.68799908423223E-4</v>
      </c>
    </row>
    <row r="112" spans="1:18" x14ac:dyDescent="0.45">
      <c r="A112" s="390">
        <v>168</v>
      </c>
      <c r="B112" s="209">
        <v>107</v>
      </c>
      <c r="C112" s="209" t="s">
        <v>557</v>
      </c>
      <c r="D112" s="212">
        <v>4.2794141874469265</v>
      </c>
      <c r="E112" s="212">
        <v>0.8861485447049412</v>
      </c>
      <c r="F112" s="212">
        <v>0.9382745677189096</v>
      </c>
      <c r="G112" s="213">
        <v>129403.709256</v>
      </c>
      <c r="H112" s="213">
        <v>151583.38966799999</v>
      </c>
      <c r="I112" s="212">
        <v>0.54814485473014418</v>
      </c>
      <c r="J112" s="212">
        <v>1.0818768891020423E-3</v>
      </c>
      <c r="K112" s="212">
        <v>9.9264992917610061E-4</v>
      </c>
      <c r="L112" s="310">
        <v>181610.181507</v>
      </c>
      <c r="M112" s="303">
        <v>3.3904968510553392E-2</v>
      </c>
      <c r="N112" s="303">
        <v>7.0207830296086212E-3</v>
      </c>
      <c r="O112" s="303">
        <v>7.4337673988368221E-3</v>
      </c>
      <c r="P112" s="303">
        <v>4.3428453579846191E-3</v>
      </c>
      <c r="Q112" s="303">
        <v>8.5715007359883246E-6</v>
      </c>
      <c r="R112" s="303">
        <v>7.8645728402367099E-6</v>
      </c>
    </row>
    <row r="113" spans="1:18" x14ac:dyDescent="0.45">
      <c r="A113" s="390">
        <v>119</v>
      </c>
      <c r="B113" s="136">
        <v>108</v>
      </c>
      <c r="C113" s="136" t="s">
        <v>538</v>
      </c>
      <c r="D113" s="210">
        <v>4.1550690551497826</v>
      </c>
      <c r="E113" s="210">
        <v>0.76471220774917725</v>
      </c>
      <c r="F113" s="210">
        <v>1.2691020863553466</v>
      </c>
      <c r="G113" s="211">
        <v>108223.174894</v>
      </c>
      <c r="H113" s="211">
        <v>107724.779216</v>
      </c>
      <c r="I113" s="210">
        <v>0.52349158242586946</v>
      </c>
      <c r="J113" s="210">
        <v>6.4838360136039469E-2</v>
      </c>
      <c r="K113" s="210">
        <v>0.14548097964551124</v>
      </c>
      <c r="L113" s="309">
        <v>106327.77297999999</v>
      </c>
      <c r="M113" s="303">
        <v>1.9273642289833134E-2</v>
      </c>
      <c r="N113" s="303">
        <v>3.5471828148220504E-3</v>
      </c>
      <c r="O113" s="303">
        <v>5.8868382972788224E-3</v>
      </c>
      <c r="P113" s="303">
        <v>2.4282603652302464E-3</v>
      </c>
      <c r="Q113" s="303">
        <v>3.0075826498540654E-4</v>
      </c>
      <c r="R113" s="303">
        <v>6.7482593536848004E-4</v>
      </c>
    </row>
    <row r="114" spans="1:18" x14ac:dyDescent="0.45">
      <c r="A114" s="390">
        <v>194</v>
      </c>
      <c r="B114" s="209">
        <v>109</v>
      </c>
      <c r="C114" s="209" t="s">
        <v>566</v>
      </c>
      <c r="D114" s="212">
        <v>4.1177757917958679</v>
      </c>
      <c r="E114" s="212">
        <v>0.83493887901214148</v>
      </c>
      <c r="F114" s="212">
        <v>0.64752415209272196</v>
      </c>
      <c r="G114" s="213">
        <v>62965.362325000002</v>
      </c>
      <c r="H114" s="213">
        <v>105889.668208</v>
      </c>
      <c r="I114" s="212">
        <v>0.13254620204357348</v>
      </c>
      <c r="J114" s="212">
        <v>7.6090501110300174E-4</v>
      </c>
      <c r="K114" s="212">
        <v>0</v>
      </c>
      <c r="L114" s="310">
        <v>128617.25698599999</v>
      </c>
      <c r="M114" s="303">
        <v>2.3104723203066214E-2</v>
      </c>
      <c r="N114" s="303">
        <v>4.6848183743973598E-3</v>
      </c>
      <c r="O114" s="303">
        <v>3.6332396560322848E-3</v>
      </c>
      <c r="P114" s="303">
        <v>7.4371298115258582E-4</v>
      </c>
      <c r="Q114" s="303">
        <v>4.269416440882414E-6</v>
      </c>
      <c r="R114" s="303">
        <v>0</v>
      </c>
    </row>
    <row r="115" spans="1:18" x14ac:dyDescent="0.45">
      <c r="A115" s="390">
        <v>237</v>
      </c>
      <c r="B115" s="136">
        <v>110</v>
      </c>
      <c r="C115" s="136" t="s">
        <v>571</v>
      </c>
      <c r="D115" s="210">
        <v>4.0572306435722565</v>
      </c>
      <c r="E115" s="210">
        <v>1.5342800503696685</v>
      </c>
      <c r="F115" s="210">
        <v>0.65395788397521415</v>
      </c>
      <c r="G115" s="211">
        <v>85493.952078999995</v>
      </c>
      <c r="H115" s="211">
        <v>133921.04023300001</v>
      </c>
      <c r="I115" s="210">
        <v>0.47387933584378</v>
      </c>
      <c r="J115" s="210">
        <v>0.16099598128598849</v>
      </c>
      <c r="K115" s="210">
        <v>2.145813339731286E-2</v>
      </c>
      <c r="L115" s="309">
        <v>140846.24209499999</v>
      </c>
      <c r="M115" s="303">
        <v>2.4929512840166014E-2</v>
      </c>
      <c r="N115" s="303">
        <v>9.4273305060183533E-3</v>
      </c>
      <c r="O115" s="303">
        <v>4.0182215155344925E-3</v>
      </c>
      <c r="P115" s="303">
        <v>2.9117351280787407E-3</v>
      </c>
      <c r="Q115" s="303">
        <v>9.8923421793698646E-4</v>
      </c>
      <c r="R115" s="303">
        <v>1.3184875572745563E-4</v>
      </c>
    </row>
    <row r="116" spans="1:18" x14ac:dyDescent="0.45">
      <c r="A116" s="390">
        <v>239</v>
      </c>
      <c r="B116" s="209">
        <v>111</v>
      </c>
      <c r="C116" s="209" t="s">
        <v>570</v>
      </c>
      <c r="D116" s="212">
        <v>4.0524380794752846</v>
      </c>
      <c r="E116" s="212">
        <v>0.10107666286746612</v>
      </c>
      <c r="F116" s="212">
        <v>0.60462077156362959</v>
      </c>
      <c r="G116" s="213">
        <v>60321.65423</v>
      </c>
      <c r="H116" s="213">
        <v>38863.536838</v>
      </c>
      <c r="I116" s="212">
        <v>0.31688906200339456</v>
      </c>
      <c r="J116" s="212">
        <v>3.0682818148370814E-3</v>
      </c>
      <c r="K116" s="212">
        <v>3.7662268685230318E-3</v>
      </c>
      <c r="L116" s="310">
        <v>64420.634844</v>
      </c>
      <c r="M116" s="303">
        <v>1.138885906581894E-2</v>
      </c>
      <c r="N116" s="303">
        <v>2.8406303703224466E-4</v>
      </c>
      <c r="O116" s="303">
        <v>1.6992093699051624E-3</v>
      </c>
      <c r="P116" s="303">
        <v>8.9057619040129024E-4</v>
      </c>
      <c r="Q116" s="303">
        <v>8.6230137211422393E-6</v>
      </c>
      <c r="R116" s="303">
        <v>1.0584499053237417E-5</v>
      </c>
    </row>
    <row r="117" spans="1:18" x14ac:dyDescent="0.45">
      <c r="A117" s="390">
        <v>131</v>
      </c>
      <c r="B117" s="136">
        <v>112</v>
      </c>
      <c r="C117" s="136" t="s">
        <v>543</v>
      </c>
      <c r="D117" s="210">
        <v>3.91258844846001</v>
      </c>
      <c r="E117" s="210">
        <v>7.5384997516145053E-2</v>
      </c>
      <c r="F117" s="210">
        <v>0.59954048683556882</v>
      </c>
      <c r="G117" s="211">
        <v>11662.396294</v>
      </c>
      <c r="H117" s="211">
        <v>12094.634</v>
      </c>
      <c r="I117" s="210">
        <v>0.22386192524672779</v>
      </c>
      <c r="J117" s="210">
        <v>0</v>
      </c>
      <c r="K117" s="210">
        <v>0</v>
      </c>
      <c r="L117" s="309">
        <v>13646.526279</v>
      </c>
      <c r="M117" s="303">
        <v>2.3292983281764379E-3</v>
      </c>
      <c r="N117" s="303">
        <v>4.4879279023853185E-5</v>
      </c>
      <c r="O117" s="303">
        <v>3.5692705022677309E-4</v>
      </c>
      <c r="P117" s="303">
        <v>1.3327269532393586E-4</v>
      </c>
      <c r="Q117" s="303">
        <v>0</v>
      </c>
      <c r="R117" s="303">
        <v>0</v>
      </c>
    </row>
    <row r="118" spans="1:18" x14ac:dyDescent="0.45">
      <c r="A118" s="390">
        <v>160</v>
      </c>
      <c r="B118" s="209">
        <v>113</v>
      </c>
      <c r="C118" s="209" t="s">
        <v>555</v>
      </c>
      <c r="D118" s="212">
        <v>3.7083991411636736</v>
      </c>
      <c r="E118" s="212">
        <v>2.7060810672139559</v>
      </c>
      <c r="F118" s="212">
        <v>1.5309553617239611</v>
      </c>
      <c r="G118" s="213">
        <v>323811.37911099999</v>
      </c>
      <c r="H118" s="213">
        <v>578775.61970100005</v>
      </c>
      <c r="I118" s="212">
        <v>0.4802250006699626</v>
      </c>
      <c r="J118" s="212">
        <v>0.3129397994479578</v>
      </c>
      <c r="K118" s="212">
        <v>0.23669508402920933</v>
      </c>
      <c r="L118" s="310">
        <v>596746.52977999998</v>
      </c>
      <c r="M118" s="303">
        <v>9.6541758396785055E-2</v>
      </c>
      <c r="N118" s="303">
        <v>7.0448140733606501E-2</v>
      </c>
      <c r="O118" s="303">
        <v>3.9855775233902734E-2</v>
      </c>
      <c r="P118" s="303">
        <v>1.2501827399363332E-2</v>
      </c>
      <c r="Q118" s="303">
        <v>8.1468464857757574E-3</v>
      </c>
      <c r="R118" s="303">
        <v>6.1619471761834585E-3</v>
      </c>
    </row>
    <row r="119" spans="1:18" x14ac:dyDescent="0.45">
      <c r="A119" s="390">
        <v>167</v>
      </c>
      <c r="B119" s="136">
        <v>114</v>
      </c>
      <c r="C119" s="136" t="s">
        <v>556</v>
      </c>
      <c r="D119" s="210">
        <v>3.6546794604903652</v>
      </c>
      <c r="E119" s="210">
        <v>1.0211264873612396</v>
      </c>
      <c r="F119" s="210">
        <v>0.40436274156630847</v>
      </c>
      <c r="G119" s="211">
        <v>195355.94120900001</v>
      </c>
      <c r="H119" s="211">
        <v>351498.95178200002</v>
      </c>
      <c r="I119" s="210">
        <v>0.1762804856626734</v>
      </c>
      <c r="J119" s="210">
        <v>1.6974145361391326E-2</v>
      </c>
      <c r="K119" s="210">
        <v>4.4303360292152309E-2</v>
      </c>
      <c r="L119" s="309">
        <v>344947.16625800001</v>
      </c>
      <c r="M119" s="303">
        <v>5.4997215878150069E-2</v>
      </c>
      <c r="N119" s="303">
        <v>1.5366358246030156E-2</v>
      </c>
      <c r="O119" s="303">
        <v>6.0850274918553288E-3</v>
      </c>
      <c r="P119" s="303">
        <v>2.6527458919186233E-3</v>
      </c>
      <c r="Q119" s="303">
        <v>2.5543436760450729E-4</v>
      </c>
      <c r="R119" s="303">
        <v>6.666963536627197E-4</v>
      </c>
    </row>
    <row r="120" spans="1:18" x14ac:dyDescent="0.45">
      <c r="A120" s="390">
        <v>27</v>
      </c>
      <c r="B120" s="209">
        <v>115</v>
      </c>
      <c r="C120" s="209" t="s">
        <v>516</v>
      </c>
      <c r="D120" s="212">
        <v>3.5417592923140355</v>
      </c>
      <c r="E120" s="212">
        <v>0.50708035254693096</v>
      </c>
      <c r="F120" s="212">
        <v>0.25315411847509794</v>
      </c>
      <c r="G120" s="213">
        <v>185303.95049399999</v>
      </c>
      <c r="H120" s="213">
        <v>264145.03885000001</v>
      </c>
      <c r="I120" s="212">
        <v>0.40902952522463698</v>
      </c>
      <c r="J120" s="212">
        <v>1.4010532740925803E-2</v>
      </c>
      <c r="K120" s="212">
        <v>1.7552202364898434E-2</v>
      </c>
      <c r="L120" s="310">
        <v>290966.01605199999</v>
      </c>
      <c r="M120" s="303">
        <v>4.4957291666339931E-2</v>
      </c>
      <c r="N120" s="303">
        <v>6.4366201726905855E-3</v>
      </c>
      <c r="O120" s="303">
        <v>3.2134096649420259E-3</v>
      </c>
      <c r="P120" s="303">
        <v>5.1920128241278781E-3</v>
      </c>
      <c r="Q120" s="303">
        <v>1.7784257902605014E-4</v>
      </c>
      <c r="R120" s="303">
        <v>2.2279873248805574E-4</v>
      </c>
    </row>
    <row r="121" spans="1:18" x14ac:dyDescent="0.45">
      <c r="A121" s="390">
        <v>147</v>
      </c>
      <c r="B121" s="136">
        <v>116</v>
      </c>
      <c r="C121" s="136" t="s">
        <v>549</v>
      </c>
      <c r="D121" s="210">
        <v>3.5213671474402308</v>
      </c>
      <c r="E121" s="210">
        <v>0.74099331375983812</v>
      </c>
      <c r="F121" s="210">
        <v>0.38829044435123733</v>
      </c>
      <c r="G121" s="211">
        <v>193385.54799399999</v>
      </c>
      <c r="H121" s="211">
        <v>236609.51105</v>
      </c>
      <c r="I121" s="210">
        <v>0.29296046913295187</v>
      </c>
      <c r="J121" s="210">
        <v>0</v>
      </c>
      <c r="K121" s="210">
        <v>2.0490361884256979E-4</v>
      </c>
      <c r="L121" s="309">
        <v>328010.02700599999</v>
      </c>
      <c r="M121" s="303">
        <v>5.0389176271911501E-2</v>
      </c>
      <c r="N121" s="303">
        <v>1.0603280243156201E-2</v>
      </c>
      <c r="O121" s="303">
        <v>5.556261197965707E-3</v>
      </c>
      <c r="P121" s="303">
        <v>4.1921322320999932E-3</v>
      </c>
      <c r="Q121" s="303">
        <v>0</v>
      </c>
      <c r="R121" s="303">
        <v>2.9320784048650708E-6</v>
      </c>
    </row>
    <row r="122" spans="1:18" x14ac:dyDescent="0.45">
      <c r="A122" s="390">
        <v>44</v>
      </c>
      <c r="B122" s="209">
        <v>117</v>
      </c>
      <c r="C122" s="209" t="s">
        <v>511</v>
      </c>
      <c r="D122" s="212">
        <v>3.2871892969359888</v>
      </c>
      <c r="E122" s="212">
        <v>0.11833268729773827</v>
      </c>
      <c r="F122" s="212">
        <v>0.49947265466542867</v>
      </c>
      <c r="G122" s="213">
        <v>108966.644294</v>
      </c>
      <c r="H122" s="213">
        <v>139105.02098999999</v>
      </c>
      <c r="I122" s="212">
        <v>0.16279650319083805</v>
      </c>
      <c r="J122" s="212">
        <v>7.4469694241365653E-2</v>
      </c>
      <c r="K122" s="212">
        <v>1.0011884611229158E-3</v>
      </c>
      <c r="L122" s="310">
        <v>143286.053594</v>
      </c>
      <c r="M122" s="303">
        <v>2.0547901082900628E-2</v>
      </c>
      <c r="N122" s="303">
        <v>7.3968613725231588E-4</v>
      </c>
      <c r="O122" s="303">
        <v>3.1221550615431037E-3</v>
      </c>
      <c r="P122" s="303">
        <v>1.0176251326096345E-3</v>
      </c>
      <c r="Q122" s="303">
        <v>4.655028271026989E-4</v>
      </c>
      <c r="R122" s="303">
        <v>6.2583318471104699E-6</v>
      </c>
    </row>
    <row r="123" spans="1:18" x14ac:dyDescent="0.45">
      <c r="A123" s="390">
        <v>148</v>
      </c>
      <c r="B123" s="136">
        <v>118</v>
      </c>
      <c r="C123" s="136" t="s">
        <v>550</v>
      </c>
      <c r="D123" s="210">
        <v>3.2407221875782701</v>
      </c>
      <c r="E123" s="210">
        <v>0</v>
      </c>
      <c r="F123" s="210">
        <v>0.31750216781302254</v>
      </c>
      <c r="G123" s="211">
        <v>170960.38047800001</v>
      </c>
      <c r="H123" s="211">
        <v>177066.84908499999</v>
      </c>
      <c r="I123" s="210">
        <v>0.45488682262634283</v>
      </c>
      <c r="J123" s="210">
        <v>0</v>
      </c>
      <c r="K123" s="210">
        <v>0</v>
      </c>
      <c r="L123" s="309">
        <v>173489.82912000001</v>
      </c>
      <c r="M123" s="303">
        <v>2.4527577268535557E-2</v>
      </c>
      <c r="N123" s="303">
        <v>0</v>
      </c>
      <c r="O123" s="303">
        <v>2.4030319488079748E-3</v>
      </c>
      <c r="P123" s="303">
        <v>3.4428349746152939E-3</v>
      </c>
      <c r="Q123" s="303">
        <v>0</v>
      </c>
      <c r="R123" s="303">
        <v>0</v>
      </c>
    </row>
    <row r="124" spans="1:18" x14ac:dyDescent="0.45">
      <c r="A124" s="390">
        <v>61</v>
      </c>
      <c r="B124" s="209">
        <v>119</v>
      </c>
      <c r="C124" s="209" t="s">
        <v>527</v>
      </c>
      <c r="D124" s="212">
        <v>3.2054449747112228</v>
      </c>
      <c r="E124" s="212">
        <v>1.1637027883737173E-2</v>
      </c>
      <c r="F124" s="212">
        <v>0.61329178531134154</v>
      </c>
      <c r="G124" s="213">
        <v>77699.736743999994</v>
      </c>
      <c r="H124" s="213">
        <v>72622.001501000006</v>
      </c>
      <c r="I124" s="212">
        <v>0.28444509293670228</v>
      </c>
      <c r="J124" s="212">
        <v>0</v>
      </c>
      <c r="K124" s="212">
        <v>1.0228183847270679E-2</v>
      </c>
      <c r="L124" s="310">
        <v>95459.149558000005</v>
      </c>
      <c r="M124" s="303">
        <v>1.3348876581903767E-2</v>
      </c>
      <c r="N124" s="303">
        <v>4.8461680117960826E-5</v>
      </c>
      <c r="O124" s="303">
        <v>2.5540155627079707E-3</v>
      </c>
      <c r="P124" s="303">
        <v>1.1845539292972135E-3</v>
      </c>
      <c r="Q124" s="303">
        <v>0</v>
      </c>
      <c r="R124" s="303">
        <v>4.2594636598476725E-5</v>
      </c>
    </row>
    <row r="125" spans="1:18" x14ac:dyDescent="0.45">
      <c r="A125" s="390">
        <v>169</v>
      </c>
      <c r="B125" s="136">
        <v>120</v>
      </c>
      <c r="C125" s="136" t="s">
        <v>558</v>
      </c>
      <c r="D125" s="210">
        <v>3.1633731891775225</v>
      </c>
      <c r="E125" s="210">
        <v>0.46613037163855325</v>
      </c>
      <c r="F125" s="210">
        <v>0.58355191196859779</v>
      </c>
      <c r="G125" s="211">
        <v>259211.56603700001</v>
      </c>
      <c r="H125" s="211">
        <v>219010.29334500001</v>
      </c>
      <c r="I125" s="210">
        <v>0.31320136276664534</v>
      </c>
      <c r="J125" s="210">
        <v>9.7704389594421986E-2</v>
      </c>
      <c r="K125" s="210">
        <v>0.15470764173570697</v>
      </c>
      <c r="L125" s="309">
        <v>285357.61719000002</v>
      </c>
      <c r="M125" s="303">
        <v>3.9380273687688525E-2</v>
      </c>
      <c r="N125" s="303">
        <v>5.8027746053075846E-3</v>
      </c>
      <c r="O125" s="303">
        <v>7.2645346059445545E-3</v>
      </c>
      <c r="P125" s="303">
        <v>3.8989884049419861E-3</v>
      </c>
      <c r="Q125" s="303">
        <v>1.2163046762488582E-3</v>
      </c>
      <c r="R125" s="303">
        <v>1.9259280865034571E-3</v>
      </c>
    </row>
    <row r="126" spans="1:18" x14ac:dyDescent="0.45">
      <c r="A126" s="390">
        <v>4</v>
      </c>
      <c r="B126" s="209">
        <v>121</v>
      </c>
      <c r="C126" s="209" t="s">
        <v>530</v>
      </c>
      <c r="D126" s="212">
        <v>3.1140756720532816</v>
      </c>
      <c r="E126" s="212">
        <v>0.59437794790358134</v>
      </c>
      <c r="F126" s="212">
        <v>0.90403166552108272</v>
      </c>
      <c r="G126" s="213">
        <v>213250.22552199999</v>
      </c>
      <c r="H126" s="213">
        <v>273129.34222699999</v>
      </c>
      <c r="I126" s="212">
        <v>0.3328782496032755</v>
      </c>
      <c r="J126" s="212">
        <v>1.9547859478938678E-2</v>
      </c>
      <c r="K126" s="212">
        <v>3.9153033554113932E-2</v>
      </c>
      <c r="L126" s="310">
        <v>286871.56808499998</v>
      </c>
      <c r="M126" s="303">
        <v>3.8972251793948191E-2</v>
      </c>
      <c r="N126" s="303">
        <v>7.4385626702497976E-3</v>
      </c>
      <c r="O126" s="303">
        <v>1.1313838650285428E-2</v>
      </c>
      <c r="P126" s="303">
        <v>4.1659279755760599E-3</v>
      </c>
      <c r="Q126" s="303">
        <v>2.4463891757119777E-4</v>
      </c>
      <c r="R126" s="303">
        <v>4.8999511985581658E-4</v>
      </c>
    </row>
    <row r="127" spans="1:18" x14ac:dyDescent="0.45">
      <c r="A127" s="390">
        <v>15</v>
      </c>
      <c r="B127" s="136">
        <v>122</v>
      </c>
      <c r="C127" s="136" t="s">
        <v>534</v>
      </c>
      <c r="D127" s="210">
        <v>3.1132377812977725</v>
      </c>
      <c r="E127" s="210">
        <v>1.992229719860953E-2</v>
      </c>
      <c r="F127" s="210">
        <v>1.5978733970145764E-2</v>
      </c>
      <c r="G127" s="211">
        <v>113325.652959</v>
      </c>
      <c r="H127" s="211">
        <v>126492.754212</v>
      </c>
      <c r="I127" s="210">
        <v>0.27064375667418866</v>
      </c>
      <c r="J127" s="210">
        <v>0</v>
      </c>
      <c r="K127" s="210">
        <v>6.7472842181022139E-5</v>
      </c>
      <c r="L127" s="309">
        <v>136089.94800999999</v>
      </c>
      <c r="M127" s="303">
        <v>1.8483200353072896E-2</v>
      </c>
      <c r="N127" s="303">
        <v>1.1827808747132215E-4</v>
      </c>
      <c r="O127" s="303">
        <v>9.4865269570107346E-5</v>
      </c>
      <c r="P127" s="303">
        <v>1.6068039547021279E-3</v>
      </c>
      <c r="Q127" s="303">
        <v>0</v>
      </c>
      <c r="R127" s="303">
        <v>4.0058426244051071E-7</v>
      </c>
    </row>
    <row r="128" spans="1:18" x14ac:dyDescent="0.45">
      <c r="A128" s="390">
        <v>26</v>
      </c>
      <c r="B128" s="209">
        <v>123</v>
      </c>
      <c r="C128" s="209" t="s">
        <v>510</v>
      </c>
      <c r="D128" s="212">
        <v>2.9880541531563081</v>
      </c>
      <c r="E128" s="212">
        <v>1.4610574824649554</v>
      </c>
      <c r="F128" s="212">
        <v>0.64218358252890362</v>
      </c>
      <c r="G128" s="213">
        <v>245370.043787</v>
      </c>
      <c r="H128" s="213">
        <v>249942.53483700001</v>
      </c>
      <c r="I128" s="212">
        <v>0.33104145280992725</v>
      </c>
      <c r="J128" s="212">
        <v>0.12185988453736933</v>
      </c>
      <c r="K128" s="212">
        <v>2.6341633548410782E-2</v>
      </c>
      <c r="L128" s="310">
        <v>299469.49306800001</v>
      </c>
      <c r="M128" s="303">
        <v>3.9037309886081756E-2</v>
      </c>
      <c r="N128" s="303">
        <v>1.9087925044502806E-2</v>
      </c>
      <c r="O128" s="303">
        <v>8.3897808506764298E-3</v>
      </c>
      <c r="P128" s="303">
        <v>4.324877367041422E-3</v>
      </c>
      <c r="Q128" s="303">
        <v>1.5920334209279577E-3</v>
      </c>
      <c r="R128" s="303">
        <v>3.4413918189826303E-4</v>
      </c>
    </row>
    <row r="129" spans="1:18" x14ac:dyDescent="0.45">
      <c r="A129" s="390">
        <v>264</v>
      </c>
      <c r="B129" s="136">
        <v>124</v>
      </c>
      <c r="C129" s="136" t="s">
        <v>575</v>
      </c>
      <c r="D129" s="210">
        <v>2.887974126524814</v>
      </c>
      <c r="E129" s="210">
        <v>0.3556530794298855</v>
      </c>
      <c r="F129" s="210">
        <v>0.21617312851197015</v>
      </c>
      <c r="G129" s="211">
        <v>186546.924509</v>
      </c>
      <c r="H129" s="211">
        <v>235674.02684199999</v>
      </c>
      <c r="I129" s="210">
        <v>0.23512350868780388</v>
      </c>
      <c r="J129" s="210">
        <v>0.18761068546498802</v>
      </c>
      <c r="K129" s="210">
        <v>0</v>
      </c>
      <c r="L129" s="309">
        <v>275105.24923800002</v>
      </c>
      <c r="M129" s="303">
        <v>3.4660195336506008E-2</v>
      </c>
      <c r="N129" s="303">
        <v>4.2683918432133514E-3</v>
      </c>
      <c r="O129" s="303">
        <v>2.5944148155318055E-3</v>
      </c>
      <c r="P129" s="303">
        <v>2.8218489440313653E-3</v>
      </c>
      <c r="Q129" s="303">
        <v>2.251620935834725E-3</v>
      </c>
      <c r="R129" s="303">
        <v>0</v>
      </c>
    </row>
    <row r="130" spans="1:18" x14ac:dyDescent="0.45">
      <c r="A130" s="390">
        <v>141</v>
      </c>
      <c r="B130" s="209">
        <v>125</v>
      </c>
      <c r="C130" s="209" t="s">
        <v>546</v>
      </c>
      <c r="D130" s="212">
        <v>2.8109824788458724</v>
      </c>
      <c r="E130" s="212">
        <v>0.75047018205666027</v>
      </c>
      <c r="F130" s="212">
        <v>0.49619789380118479</v>
      </c>
      <c r="G130" s="213">
        <v>63691.200227000001</v>
      </c>
      <c r="H130" s="213">
        <v>63691.200227000001</v>
      </c>
      <c r="I130" s="212">
        <v>0.114989466501103</v>
      </c>
      <c r="J130" s="212">
        <v>0.15807013532054559</v>
      </c>
      <c r="K130" s="212">
        <v>9.0557827338516583E-2</v>
      </c>
      <c r="L130" s="310">
        <v>323915.95236</v>
      </c>
      <c r="M130" s="303">
        <v>3.972183528862442E-2</v>
      </c>
      <c r="N130" s="303">
        <v>1.0604851928112335E-2</v>
      </c>
      <c r="O130" s="303">
        <v>7.0117445257878181E-3</v>
      </c>
      <c r="P130" s="303">
        <v>1.6249096828803297E-3</v>
      </c>
      <c r="Q130" s="303">
        <v>2.2336801906468083E-3</v>
      </c>
      <c r="R130" s="303">
        <v>1.2796675641724901E-3</v>
      </c>
    </row>
    <row r="131" spans="1:18" x14ac:dyDescent="0.45">
      <c r="A131" s="390">
        <v>124</v>
      </c>
      <c r="B131" s="136">
        <v>126</v>
      </c>
      <c r="C131" s="136" t="s">
        <v>540</v>
      </c>
      <c r="D131" s="210">
        <v>2.7140297841667231</v>
      </c>
      <c r="E131" s="210">
        <v>2.4385143811611134</v>
      </c>
      <c r="F131" s="210">
        <v>1.829501897212594</v>
      </c>
      <c r="G131" s="211">
        <v>925937.624419</v>
      </c>
      <c r="H131" s="211">
        <v>1034896.466163</v>
      </c>
      <c r="I131" s="210">
        <v>0.35449592619728676</v>
      </c>
      <c r="J131" s="210">
        <v>0.25564702799857814</v>
      </c>
      <c r="K131" s="210">
        <v>0.13102189720114352</v>
      </c>
      <c r="L131" s="309">
        <v>1235776.400477</v>
      </c>
      <c r="M131" s="303">
        <v>0.14631651126238485</v>
      </c>
      <c r="N131" s="303">
        <v>0.13146315452989499</v>
      </c>
      <c r="O131" s="303">
        <v>9.86305811784772E-2</v>
      </c>
      <c r="P131" s="303">
        <v>1.9111288859285622E-2</v>
      </c>
      <c r="Q131" s="303">
        <v>1.3782229461727732E-2</v>
      </c>
      <c r="R131" s="303">
        <v>7.0635432998153455E-3</v>
      </c>
    </row>
    <row r="132" spans="1:18" x14ac:dyDescent="0.45">
      <c r="A132" s="390">
        <v>240</v>
      </c>
      <c r="B132" s="209">
        <v>127</v>
      </c>
      <c r="C132" s="209" t="s">
        <v>572</v>
      </c>
      <c r="D132" s="212">
        <v>2.502601319494965</v>
      </c>
      <c r="E132" s="212">
        <v>0.79198910158279845</v>
      </c>
      <c r="F132" s="212">
        <v>0.42956055222392314</v>
      </c>
      <c r="G132" s="213">
        <v>74961.593674000003</v>
      </c>
      <c r="H132" s="213">
        <v>71205.823699</v>
      </c>
      <c r="I132" s="212">
        <v>0.334658940950951</v>
      </c>
      <c r="J132" s="212">
        <v>1.5355355355355356E-2</v>
      </c>
      <c r="K132" s="212">
        <v>4.7847847847847852E-3</v>
      </c>
      <c r="L132" s="310">
        <v>103312.71614600001</v>
      </c>
      <c r="M132" s="303">
        <v>1.1279355360195505E-2</v>
      </c>
      <c r="N132" s="303">
        <v>3.569536405405996E-3</v>
      </c>
      <c r="O132" s="303">
        <v>1.936051931049578E-3</v>
      </c>
      <c r="P132" s="303">
        <v>1.5083253932808671E-3</v>
      </c>
      <c r="Q132" s="303">
        <v>6.9207391679185372E-5</v>
      </c>
      <c r="R132" s="303">
        <v>2.156527589481787E-5</v>
      </c>
    </row>
    <row r="133" spans="1:18" x14ac:dyDescent="0.45">
      <c r="A133" s="390">
        <v>64</v>
      </c>
      <c r="B133" s="136">
        <v>128</v>
      </c>
      <c r="C133" s="136" t="s">
        <v>533</v>
      </c>
      <c r="D133" s="210">
        <v>2.4728784117106297</v>
      </c>
      <c r="E133" s="210">
        <v>0.24971808197685821</v>
      </c>
      <c r="F133" s="210">
        <v>0.56465728574230245</v>
      </c>
      <c r="G133" s="211">
        <v>78769.381653999997</v>
      </c>
      <c r="H133" s="211">
        <v>67413.451195000001</v>
      </c>
      <c r="I133" s="210">
        <v>0.21597303566462298</v>
      </c>
      <c r="J133" s="210">
        <v>0</v>
      </c>
      <c r="K133" s="210">
        <v>0.1496218106735773</v>
      </c>
      <c r="L133" s="309">
        <v>85275.903235000005</v>
      </c>
      <c r="M133" s="303">
        <v>9.199578339820276E-3</v>
      </c>
      <c r="N133" s="303">
        <v>9.2899879231288045E-4</v>
      </c>
      <c r="O133" s="303">
        <v>2.1006325708279321E-3</v>
      </c>
      <c r="P133" s="303">
        <v>8.0346079753718005E-4</v>
      </c>
      <c r="Q133" s="303">
        <v>0</v>
      </c>
      <c r="R133" s="303">
        <v>5.5662161233603006E-4</v>
      </c>
    </row>
    <row r="134" spans="1:18" x14ac:dyDescent="0.45">
      <c r="A134" s="390">
        <v>54</v>
      </c>
      <c r="B134" s="209">
        <v>129</v>
      </c>
      <c r="C134" s="209" t="s">
        <v>525</v>
      </c>
      <c r="D134" s="212">
        <v>2.4518691758231919</v>
      </c>
      <c r="E134" s="212">
        <v>0.64200300424599921</v>
      </c>
      <c r="F134" s="212">
        <v>0.74512362844602298</v>
      </c>
      <c r="G134" s="213">
        <v>147876.55308300001</v>
      </c>
      <c r="H134" s="213">
        <v>188670.36943600001</v>
      </c>
      <c r="I134" s="212">
        <v>0.47004245351677049</v>
      </c>
      <c r="J134" s="212">
        <v>0</v>
      </c>
      <c r="K134" s="212">
        <v>9.4866292914138946E-3</v>
      </c>
      <c r="L134" s="310">
        <v>213187.14449400001</v>
      </c>
      <c r="M134" s="303">
        <v>2.2803270399947236E-2</v>
      </c>
      <c r="N134" s="303">
        <v>5.9708602105513356E-3</v>
      </c>
      <c r="O134" s="303">
        <v>6.9299193237501444E-3</v>
      </c>
      <c r="P134" s="303">
        <v>4.3715648749484805E-3</v>
      </c>
      <c r="Q134" s="303">
        <v>0</v>
      </c>
      <c r="R134" s="303">
        <v>8.8229084589532155E-5</v>
      </c>
    </row>
    <row r="135" spans="1:18" x14ac:dyDescent="0.45">
      <c r="A135" s="390">
        <v>155</v>
      </c>
      <c r="B135" s="136">
        <v>130</v>
      </c>
      <c r="C135" s="136" t="s">
        <v>553</v>
      </c>
      <c r="D135" s="210">
        <v>2.3587768566760636</v>
      </c>
      <c r="E135" s="210">
        <v>6.7715274218349567E-2</v>
      </c>
      <c r="F135" s="210">
        <v>3.690415171706817E-3</v>
      </c>
      <c r="G135" s="211">
        <v>125613.92359400001</v>
      </c>
      <c r="H135" s="211">
        <v>192951.93477600001</v>
      </c>
      <c r="I135" s="210">
        <v>0.28531240385676171</v>
      </c>
      <c r="J135" s="210">
        <v>6.6042845107714522E-3</v>
      </c>
      <c r="K135" s="210">
        <v>2.9586392265415013E-4</v>
      </c>
      <c r="L135" s="309">
        <v>198282.62124800001</v>
      </c>
      <c r="M135" s="303">
        <v>2.0403766286435501E-2</v>
      </c>
      <c r="N135" s="303">
        <v>5.8574706855487886E-4</v>
      </c>
      <c r="O135" s="303">
        <v>3.1922633313237793E-5</v>
      </c>
      <c r="P135" s="303">
        <v>2.4679942023502471E-3</v>
      </c>
      <c r="Q135" s="303">
        <v>5.7128031108799618E-5</v>
      </c>
      <c r="R135" s="303">
        <v>2.5592663898399223E-6</v>
      </c>
    </row>
    <row r="136" spans="1:18" x14ac:dyDescent="0.45">
      <c r="A136" s="390">
        <v>174</v>
      </c>
      <c r="B136" s="209">
        <v>131</v>
      </c>
      <c r="C136" s="209" t="s">
        <v>560</v>
      </c>
      <c r="D136" s="212">
        <v>2.2677470384327134</v>
      </c>
      <c r="E136" s="212">
        <v>1.3169662701778724</v>
      </c>
      <c r="F136" s="212">
        <v>0.95530964994599188</v>
      </c>
      <c r="G136" s="213">
        <v>481466.93429</v>
      </c>
      <c r="H136" s="213">
        <v>485633.28334999998</v>
      </c>
      <c r="I136" s="212">
        <v>0.51866592453055138</v>
      </c>
      <c r="J136" s="212">
        <v>7.21726178648808E-2</v>
      </c>
      <c r="K136" s="212">
        <v>5.807286409395173E-2</v>
      </c>
      <c r="L136" s="310">
        <v>642148.21921500005</v>
      </c>
      <c r="M136" s="303">
        <v>6.3528517637629942E-2</v>
      </c>
      <c r="N136" s="303">
        <v>3.689340720338069E-2</v>
      </c>
      <c r="O136" s="303">
        <v>2.6761982230582355E-2</v>
      </c>
      <c r="P136" s="303">
        <v>1.4529873383650962E-2</v>
      </c>
      <c r="Q136" s="303">
        <v>2.0218390099416943E-3</v>
      </c>
      <c r="R136" s="303">
        <v>1.6268494273550187E-3</v>
      </c>
    </row>
    <row r="137" spans="1:18" x14ac:dyDescent="0.45">
      <c r="A137" s="390">
        <v>49</v>
      </c>
      <c r="B137" s="136">
        <v>132</v>
      </c>
      <c r="C137" s="136" t="s">
        <v>522</v>
      </c>
      <c r="D137" s="210">
        <v>2.1886427858078932</v>
      </c>
      <c r="E137" s="210">
        <v>0.54730702175210322</v>
      </c>
      <c r="F137" s="210">
        <v>0.57327147420521163</v>
      </c>
      <c r="G137" s="211">
        <v>170131.61108999999</v>
      </c>
      <c r="H137" s="211">
        <v>231094.15804899999</v>
      </c>
      <c r="I137" s="210">
        <v>0.29520142752019879</v>
      </c>
      <c r="J137" s="210">
        <v>3.9304854051995394E-2</v>
      </c>
      <c r="K137" s="210">
        <v>1.2695073404728007E-4</v>
      </c>
      <c r="L137" s="309">
        <v>229368.67682399999</v>
      </c>
      <c r="M137" s="303">
        <v>2.190018709068017E-2</v>
      </c>
      <c r="N137" s="303">
        <v>5.4765109455673852E-3</v>
      </c>
      <c r="O137" s="303">
        <v>5.7363186995404696E-3</v>
      </c>
      <c r="P137" s="303">
        <v>2.9538701034494321E-3</v>
      </c>
      <c r="Q137" s="303">
        <v>3.9329563640639367E-4</v>
      </c>
      <c r="R137" s="303">
        <v>1.2703054353880517E-6</v>
      </c>
    </row>
    <row r="138" spans="1:18" x14ac:dyDescent="0.45">
      <c r="A138" s="390">
        <v>36</v>
      </c>
      <c r="B138" s="209">
        <v>133</v>
      </c>
      <c r="C138" s="209" t="s">
        <v>512</v>
      </c>
      <c r="D138" s="212">
        <v>2.013007085525274</v>
      </c>
      <c r="E138" s="212">
        <v>1.8197747575080832</v>
      </c>
      <c r="F138" s="212">
        <v>1.2630370654311522</v>
      </c>
      <c r="G138" s="213">
        <v>564514.23953100003</v>
      </c>
      <c r="H138" s="213">
        <v>705627.16706100001</v>
      </c>
      <c r="I138" s="212">
        <v>0.20071071827269166</v>
      </c>
      <c r="J138" s="212">
        <v>0.13536670992115865</v>
      </c>
      <c r="K138" s="212">
        <v>0.17283608671025352</v>
      </c>
      <c r="L138" s="310">
        <v>730696.26979100006</v>
      </c>
      <c r="M138" s="303">
        <v>6.4168372519265257E-2</v>
      </c>
      <c r="N138" s="303">
        <v>5.8008730014213437E-2</v>
      </c>
      <c r="O138" s="303">
        <v>4.0261672948397685E-2</v>
      </c>
      <c r="P138" s="303">
        <v>6.39803020632223E-3</v>
      </c>
      <c r="Q138" s="303">
        <v>4.3150675083995721E-3</v>
      </c>
      <c r="R138" s="303">
        <v>5.5094740980017945E-3</v>
      </c>
    </row>
    <row r="139" spans="1:18" x14ac:dyDescent="0.45">
      <c r="A139" s="390">
        <v>226</v>
      </c>
      <c r="B139" s="136">
        <v>134</v>
      </c>
      <c r="C139" s="136" t="s">
        <v>569</v>
      </c>
      <c r="D139" s="210">
        <v>1.9266392418138301</v>
      </c>
      <c r="E139" s="210">
        <v>7.2574767665006368E-2</v>
      </c>
      <c r="F139" s="210">
        <v>0</v>
      </c>
      <c r="G139" s="211">
        <v>305788.75513499998</v>
      </c>
      <c r="H139" s="211">
        <v>253062.39749599999</v>
      </c>
      <c r="I139" s="210">
        <v>0.23159851024765951</v>
      </c>
      <c r="J139" s="210">
        <v>1.0012294713892407E-2</v>
      </c>
      <c r="K139" s="210">
        <v>0</v>
      </c>
      <c r="L139" s="309">
        <v>324110.23677199997</v>
      </c>
      <c r="M139" s="303">
        <v>2.7241560412900882E-2</v>
      </c>
      <c r="N139" s="303">
        <v>1.0261650831617172E-3</v>
      </c>
      <c r="O139" s="303">
        <v>0</v>
      </c>
      <c r="P139" s="303">
        <v>3.2746684856837902E-3</v>
      </c>
      <c r="Q139" s="303">
        <v>1.4156803484573885E-4</v>
      </c>
      <c r="R139" s="303">
        <v>0</v>
      </c>
    </row>
    <row r="140" spans="1:18" x14ac:dyDescent="0.45">
      <c r="A140" s="390">
        <v>177</v>
      </c>
      <c r="B140" s="209">
        <v>135</v>
      </c>
      <c r="C140" s="209" t="s">
        <v>561</v>
      </c>
      <c r="D140" s="212">
        <v>1.9130481844976397</v>
      </c>
      <c r="E140" s="212">
        <v>1.4471028728990822</v>
      </c>
      <c r="F140" s="212">
        <v>4.6498585945073017E-3</v>
      </c>
      <c r="G140" s="213">
        <v>124529.569852</v>
      </c>
      <c r="H140" s="213">
        <v>123222.67827400001</v>
      </c>
      <c r="I140" s="212">
        <v>9.3679110199404905E-2</v>
      </c>
      <c r="J140" s="212">
        <v>2.3465966203195118E-2</v>
      </c>
      <c r="K140" s="212">
        <v>0</v>
      </c>
      <c r="L140" s="310">
        <v>129839.950788</v>
      </c>
      <c r="M140" s="303">
        <v>1.0836101935932346E-2</v>
      </c>
      <c r="N140" s="303">
        <v>8.1968422800771084E-3</v>
      </c>
      <c r="O140" s="303">
        <v>2.6338250194666957E-5</v>
      </c>
      <c r="P140" s="303">
        <v>5.3062771529445679E-4</v>
      </c>
      <c r="Q140" s="303">
        <v>1.3291855577058484E-4</v>
      </c>
      <c r="R140" s="303">
        <v>0</v>
      </c>
    </row>
    <row r="141" spans="1:18" x14ac:dyDescent="0.45">
      <c r="A141" s="390">
        <v>209</v>
      </c>
      <c r="B141" s="136">
        <v>136</v>
      </c>
      <c r="C141" s="136" t="s">
        <v>567</v>
      </c>
      <c r="D141" s="210">
        <v>1.9037048665142706</v>
      </c>
      <c r="E141" s="210">
        <v>1.2222238876774996</v>
      </c>
      <c r="F141" s="210">
        <v>0.53325394262545867</v>
      </c>
      <c r="G141" s="211">
        <v>152435.20828799999</v>
      </c>
      <c r="H141" s="211">
        <v>129076.598342</v>
      </c>
      <c r="I141" s="210">
        <v>0.14944262693780019</v>
      </c>
      <c r="J141" s="210">
        <v>5.0906512793274322E-2</v>
      </c>
      <c r="K141" s="210">
        <v>0.1321284504214964</v>
      </c>
      <c r="L141" s="309">
        <v>137420.22054400001</v>
      </c>
      <c r="M141" s="303">
        <v>1.1412718151172349E-2</v>
      </c>
      <c r="N141" s="303">
        <v>7.3272370066659546E-3</v>
      </c>
      <c r="O141" s="303">
        <v>3.1968594802876025E-3</v>
      </c>
      <c r="P141" s="303">
        <v>8.9590913539807618E-4</v>
      </c>
      <c r="Q141" s="303">
        <v>3.0518474412080519E-4</v>
      </c>
      <c r="R141" s="303">
        <v>7.9211057918487698E-4</v>
      </c>
    </row>
    <row r="142" spans="1:18" x14ac:dyDescent="0.45">
      <c r="A142" s="390">
        <v>122</v>
      </c>
      <c r="B142" s="209">
        <v>137</v>
      </c>
      <c r="C142" s="209" t="s">
        <v>539</v>
      </c>
      <c r="D142" s="212">
        <v>1.8996548782932048</v>
      </c>
      <c r="E142" s="212">
        <v>2.00811033368378</v>
      </c>
      <c r="F142" s="212">
        <v>1.7066555490530175</v>
      </c>
      <c r="G142" s="213">
        <v>168250.22487000001</v>
      </c>
      <c r="H142" s="213">
        <v>240737.76195499999</v>
      </c>
      <c r="I142" s="212">
        <v>0.16383460211530163</v>
      </c>
      <c r="J142" s="212">
        <v>0.13062020067239644</v>
      </c>
      <c r="K142" s="212">
        <v>7.7251459693279081E-2</v>
      </c>
      <c r="L142" s="310">
        <v>243861.24286200001</v>
      </c>
      <c r="M142" s="303">
        <v>2.0209534995029713E-2</v>
      </c>
      <c r="N142" s="303">
        <v>2.1363341587039217E-2</v>
      </c>
      <c r="O142" s="303">
        <v>1.8156305883328505E-2</v>
      </c>
      <c r="P142" s="303">
        <v>1.7429592936485556E-3</v>
      </c>
      <c r="Q142" s="303">
        <v>1.3896068947631024E-3</v>
      </c>
      <c r="R142" s="303">
        <v>8.2184195451921608E-4</v>
      </c>
    </row>
    <row r="143" spans="1:18" x14ac:dyDescent="0.45">
      <c r="A143" s="390">
        <v>33</v>
      </c>
      <c r="B143" s="136">
        <v>138</v>
      </c>
      <c r="C143" s="136" t="s">
        <v>521</v>
      </c>
      <c r="D143" s="210">
        <v>1.8911301218571768</v>
      </c>
      <c r="E143" s="210">
        <v>0.11991861851359055</v>
      </c>
      <c r="F143" s="210">
        <v>0.33640199200340637</v>
      </c>
      <c r="G143" s="211">
        <v>264267.617501</v>
      </c>
      <c r="H143" s="211">
        <v>285336.250726</v>
      </c>
      <c r="I143" s="210">
        <v>0.17222900065343338</v>
      </c>
      <c r="J143" s="210">
        <v>0</v>
      </c>
      <c r="K143" s="210">
        <v>0</v>
      </c>
      <c r="L143" s="309">
        <v>297059.14045499999</v>
      </c>
      <c r="M143" s="303">
        <v>2.4507734279704659E-2</v>
      </c>
      <c r="N143" s="303">
        <v>1.5540620942752373E-3</v>
      </c>
      <c r="O143" s="303">
        <v>4.3595364147055015E-3</v>
      </c>
      <c r="P143" s="303">
        <v>2.2319683529382238E-3</v>
      </c>
      <c r="Q143" s="303">
        <v>0</v>
      </c>
      <c r="R143" s="303">
        <v>0</v>
      </c>
    </row>
    <row r="144" spans="1:18" x14ac:dyDescent="0.45">
      <c r="A144" s="390">
        <v>12</v>
      </c>
      <c r="B144" s="209">
        <v>139</v>
      </c>
      <c r="C144" s="209" t="s">
        <v>535</v>
      </c>
      <c r="D144" s="212">
        <v>1.8624106729409078</v>
      </c>
      <c r="E144" s="212">
        <v>3.4914511300548263E-3</v>
      </c>
      <c r="F144" s="212">
        <v>1.4138648635568553E-3</v>
      </c>
      <c r="G144" s="213">
        <v>257012.88538200001</v>
      </c>
      <c r="H144" s="213">
        <v>299367.88143299997</v>
      </c>
      <c r="I144" s="212">
        <v>0.11939143474644068</v>
      </c>
      <c r="J144" s="212">
        <v>3.4603321365197918E-4</v>
      </c>
      <c r="K144" s="212">
        <v>0</v>
      </c>
      <c r="L144" s="310">
        <v>363973.77386999998</v>
      </c>
      <c r="M144" s="303">
        <v>2.9572250354836405E-2</v>
      </c>
      <c r="N144" s="303">
        <v>5.5438936438555199E-5</v>
      </c>
      <c r="O144" s="303">
        <v>2.2450024755810964E-5</v>
      </c>
      <c r="P144" s="303">
        <v>1.8957544916608636E-3</v>
      </c>
      <c r="Q144" s="303">
        <v>5.494481412655437E-6</v>
      </c>
      <c r="R144" s="303">
        <v>0</v>
      </c>
    </row>
    <row r="145" spans="1:18" x14ac:dyDescent="0.45">
      <c r="A145" s="390">
        <v>152</v>
      </c>
      <c r="B145" s="136">
        <v>140</v>
      </c>
      <c r="C145" s="136" t="s">
        <v>552</v>
      </c>
      <c r="D145" s="210">
        <v>1.8215529453634942</v>
      </c>
      <c r="E145" s="210">
        <v>1.4007759424537098</v>
      </c>
      <c r="F145" s="210">
        <v>1.7782652857333157</v>
      </c>
      <c r="G145" s="211">
        <v>97274.076696999997</v>
      </c>
      <c r="H145" s="211">
        <v>123837.46479</v>
      </c>
      <c r="I145" s="210">
        <v>0.15747535242541472</v>
      </c>
      <c r="J145" s="210">
        <v>6.3027350590632664E-2</v>
      </c>
      <c r="K145" s="210">
        <v>9.7016588658579303E-2</v>
      </c>
      <c r="L145" s="309">
        <v>123801.301788</v>
      </c>
      <c r="M145" s="303">
        <v>9.8379778655350858E-3</v>
      </c>
      <c r="N145" s="303">
        <v>7.5654143084398036E-3</v>
      </c>
      <c r="O145" s="303">
        <v>9.6041866719403634E-3</v>
      </c>
      <c r="P145" s="303">
        <v>8.5050452992428021E-4</v>
      </c>
      <c r="Q145" s="303">
        <v>3.4040277643987416E-4</v>
      </c>
      <c r="R145" s="303">
        <v>5.2397436716963711E-4</v>
      </c>
    </row>
    <row r="146" spans="1:18" x14ac:dyDescent="0.45">
      <c r="A146" s="390">
        <v>144</v>
      </c>
      <c r="B146" s="209">
        <v>141</v>
      </c>
      <c r="C146" s="209" t="s">
        <v>547</v>
      </c>
      <c r="D146" s="212">
        <v>1.7711847514269015</v>
      </c>
      <c r="E146" s="212">
        <v>1.9254817906020725</v>
      </c>
      <c r="F146" s="212">
        <v>0.80893460746345802</v>
      </c>
      <c r="G146" s="213">
        <v>463280.15117799997</v>
      </c>
      <c r="H146" s="213">
        <v>709876.29867199995</v>
      </c>
      <c r="I146" s="212">
        <v>0.12090700996564921</v>
      </c>
      <c r="J146" s="212">
        <v>0.16809543358044965</v>
      </c>
      <c r="K146" s="212">
        <v>0</v>
      </c>
      <c r="L146" s="310">
        <v>721249.70968199999</v>
      </c>
      <c r="M146" s="303">
        <v>5.5729910640491917E-2</v>
      </c>
      <c r="N146" s="303">
        <v>6.0584830602058472E-2</v>
      </c>
      <c r="O146" s="303">
        <v>2.5452936714603653E-2</v>
      </c>
      <c r="P146" s="303">
        <v>3.8043105643080543E-3</v>
      </c>
      <c r="Q146" s="303">
        <v>5.2890831885076938E-3</v>
      </c>
      <c r="R146" s="303">
        <v>0</v>
      </c>
    </row>
    <row r="147" spans="1:18" x14ac:dyDescent="0.45">
      <c r="A147" s="390">
        <v>245</v>
      </c>
      <c r="B147" s="136">
        <v>142</v>
      </c>
      <c r="C147" s="136" t="s">
        <v>574</v>
      </c>
      <c r="D147" s="210">
        <v>1.741349139023215</v>
      </c>
      <c r="E147" s="210">
        <v>1.6406697940258053</v>
      </c>
      <c r="F147" s="210">
        <v>0.96206602078216708</v>
      </c>
      <c r="G147" s="211">
        <v>950981.99425400002</v>
      </c>
      <c r="H147" s="211">
        <v>1228759.6105170001</v>
      </c>
      <c r="I147" s="210">
        <v>0.15001362923414113</v>
      </c>
      <c r="J147" s="210">
        <v>0.15590068011247676</v>
      </c>
      <c r="K147" s="210">
        <v>0.1486869064180876</v>
      </c>
      <c r="L147" s="309">
        <v>1267160.263602</v>
      </c>
      <c r="M147" s="303">
        <v>9.6262299503559676E-2</v>
      </c>
      <c r="N147" s="303">
        <v>9.0696715299464187E-2</v>
      </c>
      <c r="O147" s="303">
        <v>5.3183296421922301E-2</v>
      </c>
      <c r="P147" s="303">
        <v>8.2927981433138266E-3</v>
      </c>
      <c r="Q147" s="303">
        <v>8.6182360708054514E-3</v>
      </c>
      <c r="R147" s="303">
        <v>8.2194565105446569E-3</v>
      </c>
    </row>
    <row r="148" spans="1:18" x14ac:dyDescent="0.45">
      <c r="A148" s="390">
        <v>142</v>
      </c>
      <c r="B148" s="209">
        <v>143</v>
      </c>
      <c r="C148" s="209" t="s">
        <v>548</v>
      </c>
      <c r="D148" s="212">
        <v>1.7116415461231083</v>
      </c>
      <c r="E148" s="212">
        <v>9.9270549946280811E-4</v>
      </c>
      <c r="F148" s="212">
        <v>0.13617657591998039</v>
      </c>
      <c r="G148" s="213">
        <v>175789.01613800001</v>
      </c>
      <c r="H148" s="213">
        <v>228026.490487</v>
      </c>
      <c r="I148" s="212">
        <v>0.19570518419450089</v>
      </c>
      <c r="J148" s="212">
        <v>0</v>
      </c>
      <c r="K148" s="212">
        <v>9.2396256834431523E-3</v>
      </c>
      <c r="L148" s="310">
        <v>242913.68054900001</v>
      </c>
      <c r="M148" s="303">
        <v>1.8138594187864423E-2</v>
      </c>
      <c r="N148" s="303">
        <v>1.0519890828545042E-5</v>
      </c>
      <c r="O148" s="303">
        <v>1.4430893279612988E-3</v>
      </c>
      <c r="P148" s="303">
        <v>2.0739254224143452E-3</v>
      </c>
      <c r="Q148" s="303">
        <v>0</v>
      </c>
      <c r="R148" s="303">
        <v>9.7914087852884348E-5</v>
      </c>
    </row>
    <row r="149" spans="1:18" x14ac:dyDescent="0.45">
      <c r="A149" s="390">
        <v>51</v>
      </c>
      <c r="B149" s="136">
        <v>144</v>
      </c>
      <c r="C149" s="136" t="s">
        <v>523</v>
      </c>
      <c r="D149" s="210">
        <v>1.65784672964792</v>
      </c>
      <c r="E149" s="210">
        <v>0.18404236880754149</v>
      </c>
      <c r="F149" s="210">
        <v>0.36719051381967693</v>
      </c>
      <c r="G149" s="211">
        <v>247631.29187799999</v>
      </c>
      <c r="H149" s="211">
        <v>296095.849843</v>
      </c>
      <c r="I149" s="210">
        <v>0.10237111740120455</v>
      </c>
      <c r="J149" s="210">
        <v>6.616611491748807E-2</v>
      </c>
      <c r="K149" s="210">
        <v>2.5901537602697311E-2</v>
      </c>
      <c r="L149" s="309">
        <v>279665.44126499997</v>
      </c>
      <c r="M149" s="303">
        <v>2.0226559241819337E-2</v>
      </c>
      <c r="N149" s="303">
        <v>2.2454089446984431E-3</v>
      </c>
      <c r="O149" s="303">
        <v>4.4799079118641224E-3</v>
      </c>
      <c r="P149" s="303">
        <v>1.2489788312375818E-3</v>
      </c>
      <c r="Q149" s="303">
        <v>8.0725969370149117E-4</v>
      </c>
      <c r="R149" s="303">
        <v>3.1601171290812256E-4</v>
      </c>
    </row>
    <row r="150" spans="1:18" x14ac:dyDescent="0.45">
      <c r="A150" s="390">
        <v>129</v>
      </c>
      <c r="B150" s="209">
        <v>145</v>
      </c>
      <c r="C150" s="209" t="s">
        <v>542</v>
      </c>
      <c r="D150" s="212">
        <v>1.6011070588201612</v>
      </c>
      <c r="E150" s="212">
        <v>1.1441709857514397</v>
      </c>
      <c r="F150" s="212">
        <v>1.0892295905364842</v>
      </c>
      <c r="G150" s="213">
        <v>128148.03706</v>
      </c>
      <c r="H150" s="213">
        <v>129614.992034</v>
      </c>
      <c r="I150" s="212">
        <v>0.13291109456060837</v>
      </c>
      <c r="J150" s="212">
        <v>2.9774496296241702E-2</v>
      </c>
      <c r="K150" s="212">
        <v>0.12954222788792943</v>
      </c>
      <c r="L150" s="310">
        <v>131398.02288</v>
      </c>
      <c r="M150" s="303">
        <v>9.1779995798350264E-3</v>
      </c>
      <c r="N150" s="303">
        <v>6.5587124662509228E-3</v>
      </c>
      <c r="O150" s="303">
        <v>6.243772812827628E-3</v>
      </c>
      <c r="P150" s="303">
        <v>7.6188407471738798E-4</v>
      </c>
      <c r="Q150" s="303">
        <v>1.7067585392951541E-4</v>
      </c>
      <c r="R150" s="303">
        <v>7.4257277586573488E-4</v>
      </c>
    </row>
    <row r="151" spans="1:18" x14ac:dyDescent="0.45">
      <c r="A151" s="390">
        <v>116</v>
      </c>
      <c r="B151" s="136">
        <v>146</v>
      </c>
      <c r="C151" s="136" t="s">
        <v>537</v>
      </c>
      <c r="D151" s="210">
        <v>1.5908250771840919</v>
      </c>
      <c r="E151" s="210">
        <v>5.920865734069692E-2</v>
      </c>
      <c r="F151" s="210">
        <v>0.12249476389106362</v>
      </c>
      <c r="G151" s="211">
        <v>217400.85076199999</v>
      </c>
      <c r="H151" s="211">
        <v>260890.72684399999</v>
      </c>
      <c r="I151" s="210">
        <v>7.5327397669067278E-2</v>
      </c>
      <c r="J151" s="210">
        <v>2.3759479490627549E-2</v>
      </c>
      <c r="K151" s="210">
        <v>5.4226939282125408E-3</v>
      </c>
      <c r="L151" s="309">
        <v>228864.863736</v>
      </c>
      <c r="M151" s="303">
        <v>1.5883286961038145E-2</v>
      </c>
      <c r="N151" s="303">
        <v>5.9115744943165707E-4</v>
      </c>
      <c r="O151" s="303">
        <v>1.223025406130952E-3</v>
      </c>
      <c r="P151" s="303">
        <v>7.520919115279809E-4</v>
      </c>
      <c r="Q151" s="303">
        <v>2.3722195243648848E-4</v>
      </c>
      <c r="R151" s="303">
        <v>5.4141844379356544E-5</v>
      </c>
    </row>
    <row r="152" spans="1:18" x14ac:dyDescent="0.45">
      <c r="A152" s="390">
        <v>45</v>
      </c>
      <c r="B152" s="209">
        <v>147</v>
      </c>
      <c r="C152" s="209" t="s">
        <v>520</v>
      </c>
      <c r="D152" s="212">
        <v>1.5208798102867369</v>
      </c>
      <c r="E152" s="212">
        <v>0.20880464689697339</v>
      </c>
      <c r="F152" s="212">
        <v>0.26664883318047489</v>
      </c>
      <c r="G152" s="213">
        <v>160699.45342100001</v>
      </c>
      <c r="H152" s="213">
        <v>190033.16136100001</v>
      </c>
      <c r="I152" s="212">
        <v>4.4705283810916548E-2</v>
      </c>
      <c r="J152" s="212">
        <v>0</v>
      </c>
      <c r="K152" s="212">
        <v>1.8338443019166024E-4</v>
      </c>
      <c r="L152" s="310">
        <v>215478.85699</v>
      </c>
      <c r="M152" s="303">
        <v>1.4296785079298716E-2</v>
      </c>
      <c r="N152" s="303">
        <v>1.9628343673535054E-3</v>
      </c>
      <c r="O152" s="303">
        <v>2.5065893003789002E-3</v>
      </c>
      <c r="P152" s="303">
        <v>4.202448018776885E-4</v>
      </c>
      <c r="Q152" s="303">
        <v>0</v>
      </c>
      <c r="R152" s="303">
        <v>1.7238757248316201E-6</v>
      </c>
    </row>
    <row r="153" spans="1:18" x14ac:dyDescent="0.45">
      <c r="A153" s="390">
        <v>43</v>
      </c>
      <c r="B153" s="136">
        <v>148</v>
      </c>
      <c r="C153" s="136" t="s">
        <v>524</v>
      </c>
      <c r="D153" s="210">
        <v>1.4493151742738575</v>
      </c>
      <c r="E153" s="210">
        <v>0.88138492921989686</v>
      </c>
      <c r="F153" s="210">
        <v>0.60634280451881351</v>
      </c>
      <c r="G153" s="211">
        <v>425128.45270199998</v>
      </c>
      <c r="H153" s="211">
        <v>478779.790492</v>
      </c>
      <c r="I153" s="210">
        <v>0.11730691134819625</v>
      </c>
      <c r="J153" s="210">
        <v>1.1555352639370456E-2</v>
      </c>
      <c r="K153" s="210">
        <v>1.2607148431754988E-2</v>
      </c>
      <c r="L153" s="309">
        <v>654203.60750799999</v>
      </c>
      <c r="M153" s="303">
        <v>4.1363245217011527E-2</v>
      </c>
      <c r="N153" s="303">
        <v>2.5154598257874975E-2</v>
      </c>
      <c r="O153" s="303">
        <v>1.7304935844232788E-2</v>
      </c>
      <c r="P153" s="303">
        <v>3.3479222641664137E-3</v>
      </c>
      <c r="Q153" s="303">
        <v>3.2978809114504352E-4</v>
      </c>
      <c r="R153" s="303">
        <v>3.598061907626231E-4</v>
      </c>
    </row>
    <row r="154" spans="1:18" x14ac:dyDescent="0.45">
      <c r="A154" s="390">
        <v>182</v>
      </c>
      <c r="B154" s="209">
        <v>149</v>
      </c>
      <c r="C154" s="209" t="s">
        <v>563</v>
      </c>
      <c r="D154" s="212">
        <v>1.3398286757633713</v>
      </c>
      <c r="E154" s="212">
        <v>0.16919454117246444</v>
      </c>
      <c r="F154" s="212">
        <v>0</v>
      </c>
      <c r="G154" s="213">
        <v>13083</v>
      </c>
      <c r="H154" s="213">
        <v>13199.246211</v>
      </c>
      <c r="I154" s="212">
        <v>0.11271752374041194</v>
      </c>
      <c r="J154" s="212">
        <v>0</v>
      </c>
      <c r="K154" s="212">
        <v>0</v>
      </c>
      <c r="L154" s="310">
        <v>14329.203095999999</v>
      </c>
      <c r="M154" s="303">
        <v>8.3754883240933756E-4</v>
      </c>
      <c r="N154" s="303">
        <v>1.0576627666838989E-4</v>
      </c>
      <c r="O154" s="303">
        <v>0</v>
      </c>
      <c r="P154" s="303">
        <v>7.0461568787565673E-5</v>
      </c>
      <c r="Q154" s="303">
        <v>0</v>
      </c>
      <c r="R154" s="303">
        <v>0</v>
      </c>
    </row>
    <row r="155" spans="1:18" x14ac:dyDescent="0.45">
      <c r="A155" s="390">
        <v>9</v>
      </c>
      <c r="B155" s="136">
        <v>150</v>
      </c>
      <c r="C155" s="136" t="s">
        <v>531</v>
      </c>
      <c r="D155" s="210">
        <v>1.2140276579305802</v>
      </c>
      <c r="E155" s="210">
        <v>1.7749487024475488</v>
      </c>
      <c r="F155" s="210">
        <v>0.8954552727272006</v>
      </c>
      <c r="G155" s="211">
        <v>1321811.9373939999</v>
      </c>
      <c r="H155" s="211">
        <v>1637175.2160690001</v>
      </c>
      <c r="I155" s="210">
        <v>0.11725144971032882</v>
      </c>
      <c r="J155" s="210">
        <v>0.16906688519231297</v>
      </c>
      <c r="K155" s="210">
        <v>5.8712531387322908E-2</v>
      </c>
      <c r="L155" s="309">
        <v>1864112.0931180001</v>
      </c>
      <c r="M155" s="303">
        <v>9.8727794549270359E-2</v>
      </c>
      <c r="N155" s="303">
        <v>0.14434331020879912</v>
      </c>
      <c r="O155" s="303">
        <v>7.2820683792796354E-2</v>
      </c>
      <c r="P155" s="303">
        <v>9.5351839490524851E-3</v>
      </c>
      <c r="Q155" s="303">
        <v>1.3748945995846664E-2</v>
      </c>
      <c r="R155" s="303">
        <v>4.7746513009069014E-3</v>
      </c>
    </row>
    <row r="156" spans="1:18" x14ac:dyDescent="0.45">
      <c r="A156" s="390">
        <v>149</v>
      </c>
      <c r="B156" s="209">
        <v>151</v>
      </c>
      <c r="C156" s="209" t="s">
        <v>551</v>
      </c>
      <c r="D156" s="212">
        <v>1.2042628490389888</v>
      </c>
      <c r="E156" s="212">
        <v>1.6720763692096339</v>
      </c>
      <c r="F156" s="212">
        <v>1.4026047836601951</v>
      </c>
      <c r="G156" s="213">
        <v>303642.26420600002</v>
      </c>
      <c r="H156" s="213">
        <v>322499.50270999997</v>
      </c>
      <c r="I156" s="212">
        <v>6.3385527067564298E-2</v>
      </c>
      <c r="J156" s="212">
        <v>6.2854832324170704E-2</v>
      </c>
      <c r="K156" s="212">
        <v>0.15799249646612329</v>
      </c>
      <c r="L156" s="310">
        <v>335650.92968399997</v>
      </c>
      <c r="M156" s="303">
        <v>1.7633883771451378E-2</v>
      </c>
      <c r="N156" s="303">
        <v>2.4484023878310727E-2</v>
      </c>
      <c r="O156" s="303">
        <v>2.0538182135306268E-2</v>
      </c>
      <c r="P156" s="303">
        <v>9.2814705526586148E-4</v>
      </c>
      <c r="Q156" s="303">
        <v>9.2037615256750896E-4</v>
      </c>
      <c r="R156" s="303">
        <v>2.3134661354606493E-3</v>
      </c>
    </row>
    <row r="157" spans="1:18" x14ac:dyDescent="0.45">
      <c r="A157" s="390">
        <v>8</v>
      </c>
      <c r="B157" s="136">
        <v>152</v>
      </c>
      <c r="C157" s="136" t="s">
        <v>532</v>
      </c>
      <c r="D157" s="210">
        <v>1.1080504891370617</v>
      </c>
      <c r="E157" s="210">
        <v>7.3681321062744702E-4</v>
      </c>
      <c r="F157" s="210">
        <v>1.7007382579424128E-2</v>
      </c>
      <c r="G157" s="211">
        <v>379752.06474100001</v>
      </c>
      <c r="H157" s="211">
        <v>461982.15282000002</v>
      </c>
      <c r="I157" s="210">
        <v>0.16580413152993084</v>
      </c>
      <c r="J157" s="210">
        <v>1.9154683980739635E-4</v>
      </c>
      <c r="K157" s="210">
        <v>3.2496912132841038E-3</v>
      </c>
      <c r="L157" s="309">
        <v>457260.79483700002</v>
      </c>
      <c r="M157" s="303">
        <v>2.2103566140921533E-2</v>
      </c>
      <c r="N157" s="303">
        <v>1.4698066283326176E-5</v>
      </c>
      <c r="O157" s="303">
        <v>3.3926595350454062E-4</v>
      </c>
      <c r="P157" s="303">
        <v>3.3074869995897362E-3</v>
      </c>
      <c r="Q157" s="303">
        <v>3.8210066096036652E-6</v>
      </c>
      <c r="R157" s="303">
        <v>6.4825353514655283E-5</v>
      </c>
    </row>
    <row r="158" spans="1:18" x14ac:dyDescent="0.45">
      <c r="A158" s="390">
        <v>170</v>
      </c>
      <c r="B158" s="209">
        <v>153</v>
      </c>
      <c r="C158" s="209" t="s">
        <v>559</v>
      </c>
      <c r="D158" s="212">
        <v>1.1016708576854475</v>
      </c>
      <c r="E158" s="212">
        <v>0.86600566572237958</v>
      </c>
      <c r="F158" s="212">
        <v>1.0322106809358933</v>
      </c>
      <c r="G158" s="213">
        <v>51688.310820999999</v>
      </c>
      <c r="H158" s="213">
        <v>94425.238891000001</v>
      </c>
      <c r="I158" s="212">
        <v>0.22632119429951386</v>
      </c>
      <c r="J158" s="212">
        <v>0.10128027826670019</v>
      </c>
      <c r="K158" s="212">
        <v>2.0712848881066129E-2</v>
      </c>
      <c r="L158" s="310">
        <v>99557.363123000003</v>
      </c>
      <c r="M158" s="303">
        <v>4.7848031726095679E-3</v>
      </c>
      <c r="N158" s="303">
        <v>3.7612564841298687E-3</v>
      </c>
      <c r="O158" s="303">
        <v>4.483122074518669E-3</v>
      </c>
      <c r="P158" s="303">
        <v>9.8296361472992159E-4</v>
      </c>
      <c r="Q158" s="303">
        <v>4.3988292273739463E-4</v>
      </c>
      <c r="R158" s="303">
        <v>8.9960539800540935E-5</v>
      </c>
    </row>
    <row r="159" spans="1:18" x14ac:dyDescent="0.45">
      <c r="A159" s="390">
        <v>25</v>
      </c>
      <c r="B159" s="136">
        <v>154</v>
      </c>
      <c r="C159" s="136" t="s">
        <v>514</v>
      </c>
      <c r="D159" s="210">
        <v>1.0983364992933191</v>
      </c>
      <c r="E159" s="210">
        <v>1.49118331399709</v>
      </c>
      <c r="F159" s="210">
        <v>1.0140663158367038</v>
      </c>
      <c r="G159" s="211">
        <v>367851.12997200002</v>
      </c>
      <c r="H159" s="211">
        <v>498143.62134700001</v>
      </c>
      <c r="I159" s="210">
        <v>9.8587137106409775E-2</v>
      </c>
      <c r="J159" s="210">
        <v>0.16670271405323114</v>
      </c>
      <c r="K159" s="210">
        <v>0.15618037692267311</v>
      </c>
      <c r="L159" s="309">
        <v>495209.69594000001</v>
      </c>
      <c r="M159" s="303">
        <v>2.3728123065783095E-2</v>
      </c>
      <c r="N159" s="303">
        <v>3.2215064518871038E-2</v>
      </c>
      <c r="O159" s="303">
        <v>2.1907576006551948E-2</v>
      </c>
      <c r="P159" s="303">
        <v>2.1298461113413276E-3</v>
      </c>
      <c r="Q159" s="303">
        <v>3.6013940327032324E-3</v>
      </c>
      <c r="R159" s="303">
        <v>3.3740727058291977E-3</v>
      </c>
    </row>
    <row r="160" spans="1:18" x14ac:dyDescent="0.45">
      <c r="A160" s="390">
        <v>184</v>
      </c>
      <c r="B160" s="209">
        <v>155</v>
      </c>
      <c r="C160" s="209" t="s">
        <v>564</v>
      </c>
      <c r="D160" s="212">
        <v>1.0731710583808971</v>
      </c>
      <c r="E160" s="212">
        <v>0</v>
      </c>
      <c r="F160" s="212">
        <v>0.11482877460612066</v>
      </c>
      <c r="G160" s="213">
        <v>296832.982663</v>
      </c>
      <c r="H160" s="213">
        <v>291581.730621</v>
      </c>
      <c r="I160" s="212">
        <v>0.15764436090197315</v>
      </c>
      <c r="J160" s="212">
        <v>0</v>
      </c>
      <c r="K160" s="212">
        <v>0</v>
      </c>
      <c r="L160" s="310">
        <v>323453.26351000002</v>
      </c>
      <c r="M160" s="303">
        <v>1.5143257945810092E-2</v>
      </c>
      <c r="N160" s="303">
        <v>0</v>
      </c>
      <c r="O160" s="303">
        <v>1.6203211406811877E-3</v>
      </c>
      <c r="P160" s="303">
        <v>2.2244815513778604E-3</v>
      </c>
      <c r="Q160" s="303">
        <v>0</v>
      </c>
      <c r="R160" s="303">
        <v>0</v>
      </c>
    </row>
    <row r="161" spans="1:18" x14ac:dyDescent="0.45">
      <c r="A161" s="390">
        <v>20</v>
      </c>
      <c r="B161" s="136">
        <v>156</v>
      </c>
      <c r="C161" s="136" t="s">
        <v>513</v>
      </c>
      <c r="D161" s="210">
        <v>0.85156385728502348</v>
      </c>
      <c r="E161" s="210">
        <v>1.4831763387708292</v>
      </c>
      <c r="F161" s="210">
        <v>0.31473948762966314</v>
      </c>
      <c r="G161" s="211">
        <v>1156997.9225999999</v>
      </c>
      <c r="H161" s="211">
        <v>1269742.0997969999</v>
      </c>
      <c r="I161" s="210">
        <v>5.6085249572550157E-2</v>
      </c>
      <c r="J161" s="210">
        <v>0.10630124272222981</v>
      </c>
      <c r="K161" s="210">
        <v>2.9029975878601889E-2</v>
      </c>
      <c r="L161" s="309">
        <v>1499736.323478</v>
      </c>
      <c r="M161" s="303">
        <v>5.5714849461560335E-2</v>
      </c>
      <c r="N161" s="303">
        <v>9.703904849017865E-2</v>
      </c>
      <c r="O161" s="303">
        <v>2.0592305583286424E-2</v>
      </c>
      <c r="P161" s="303">
        <v>3.6694620259145054E-3</v>
      </c>
      <c r="Q161" s="303">
        <v>6.9549190999348681E-3</v>
      </c>
      <c r="R161" s="303">
        <v>1.8993299470290673E-3</v>
      </c>
    </row>
    <row r="162" spans="1:18" x14ac:dyDescent="0.45">
      <c r="A162" s="390">
        <v>156</v>
      </c>
      <c r="B162" s="209">
        <v>157</v>
      </c>
      <c r="C162" s="209" t="s">
        <v>554</v>
      </c>
      <c r="D162" s="212">
        <v>0.79477034494898569</v>
      </c>
      <c r="E162" s="212">
        <v>0.11108079250207617</v>
      </c>
      <c r="F162" s="212">
        <v>0.14228259580021355</v>
      </c>
      <c r="G162" s="213">
        <v>192924.91274900001</v>
      </c>
      <c r="H162" s="213">
        <v>250822.583381</v>
      </c>
      <c r="I162" s="212">
        <v>7.4444605029921493E-2</v>
      </c>
      <c r="J162" s="212">
        <v>3.5897392795306696E-2</v>
      </c>
      <c r="K162" s="212">
        <v>0</v>
      </c>
      <c r="L162" s="310">
        <v>260686.20697900001</v>
      </c>
      <c r="M162" s="303">
        <v>9.0385452759051358E-3</v>
      </c>
      <c r="N162" s="303">
        <v>1.2632690420499822E-3</v>
      </c>
      <c r="O162" s="303">
        <v>1.6181123167046286E-3</v>
      </c>
      <c r="P162" s="303">
        <v>8.466230998503228E-4</v>
      </c>
      <c r="Q162" s="303">
        <v>4.08243981584588E-4</v>
      </c>
      <c r="R162" s="303">
        <v>0</v>
      </c>
    </row>
    <row r="163" spans="1:18" x14ac:dyDescent="0.45">
      <c r="A163" s="390">
        <v>38</v>
      </c>
      <c r="B163" s="136">
        <v>158</v>
      </c>
      <c r="C163" s="136" t="s">
        <v>528</v>
      </c>
      <c r="D163" s="210">
        <v>0.73694549996392023</v>
      </c>
      <c r="E163" s="210">
        <v>0.16115368518277987</v>
      </c>
      <c r="F163" s="210">
        <v>0.37071192506963385</v>
      </c>
      <c r="G163" s="211">
        <v>152974.664846</v>
      </c>
      <c r="H163" s="211">
        <v>175531.48562799999</v>
      </c>
      <c r="I163" s="210">
        <v>5.0328853755091947E-2</v>
      </c>
      <c r="J163" s="210">
        <v>8.2707386564317507E-3</v>
      </c>
      <c r="K163" s="210">
        <v>9.9013398007958744E-3</v>
      </c>
      <c r="L163" s="309">
        <v>171413.81807499999</v>
      </c>
      <c r="M163" s="303">
        <v>5.5108682774024529E-3</v>
      </c>
      <c r="N163" s="303">
        <v>1.2051050335523635E-3</v>
      </c>
      <c r="O163" s="303">
        <v>2.7721786591017382E-3</v>
      </c>
      <c r="P163" s="303">
        <v>3.7635847374133157E-4</v>
      </c>
      <c r="Q163" s="303">
        <v>6.18484695199949E-5</v>
      </c>
      <c r="R163" s="303">
        <v>7.404208237197966E-5</v>
      </c>
    </row>
    <row r="164" spans="1:18" x14ac:dyDescent="0.45">
      <c r="A164" s="390">
        <v>211</v>
      </c>
      <c r="B164" s="209">
        <v>159</v>
      </c>
      <c r="C164" s="209" t="s">
        <v>568</v>
      </c>
      <c r="D164" s="212">
        <v>0.70390253525101687</v>
      </c>
      <c r="E164" s="212">
        <v>0.13560478581744465</v>
      </c>
      <c r="F164" s="212">
        <v>0</v>
      </c>
      <c r="G164" s="213">
        <v>180291.96775499999</v>
      </c>
      <c r="H164" s="213">
        <v>211390.216763</v>
      </c>
      <c r="I164" s="212">
        <v>5.1063500682566453E-2</v>
      </c>
      <c r="J164" s="212">
        <v>0</v>
      </c>
      <c r="K164" s="212">
        <v>0</v>
      </c>
      <c r="L164" s="310">
        <v>215840.568336</v>
      </c>
      <c r="M164" s="303">
        <v>6.6280295507159812E-3</v>
      </c>
      <c r="N164" s="303">
        <v>1.2768707066753474E-3</v>
      </c>
      <c r="O164" s="303">
        <v>0</v>
      </c>
      <c r="P164" s="303">
        <v>4.8081996375586603E-4</v>
      </c>
      <c r="Q164" s="303">
        <v>0</v>
      </c>
      <c r="R164" s="303">
        <v>0</v>
      </c>
    </row>
    <row r="165" spans="1:18" x14ac:dyDescent="0.45">
      <c r="A165" s="390">
        <v>22</v>
      </c>
      <c r="B165" s="136">
        <v>160</v>
      </c>
      <c r="C165" s="136" t="s">
        <v>517</v>
      </c>
      <c r="D165" s="210">
        <v>0.69011061897459203</v>
      </c>
      <c r="E165" s="210">
        <v>7.2574770670758751E-2</v>
      </c>
      <c r="F165" s="210">
        <v>0.20078542818286782</v>
      </c>
      <c r="G165" s="211">
        <v>1783925.292344</v>
      </c>
      <c r="H165" s="211">
        <v>2325412.9806380002</v>
      </c>
      <c r="I165" s="210">
        <v>9.2877153427089798E-2</v>
      </c>
      <c r="J165" s="210">
        <v>9.8063074119139997E-3</v>
      </c>
      <c r="K165" s="210">
        <v>7.8485970473499783E-2</v>
      </c>
      <c r="L165" s="309">
        <v>1900350.038674</v>
      </c>
      <c r="M165" s="303">
        <v>5.721252890862185E-2</v>
      </c>
      <c r="N165" s="303">
        <v>6.0166965278797687E-3</v>
      </c>
      <c r="O165" s="303">
        <v>1.664579822204602E-2</v>
      </c>
      <c r="P165" s="303">
        <v>7.6998334459674779E-3</v>
      </c>
      <c r="Q165" s="303">
        <v>8.129763995293898E-4</v>
      </c>
      <c r="R165" s="303">
        <v>6.5067551942736748E-3</v>
      </c>
    </row>
    <row r="166" spans="1:18" x14ac:dyDescent="0.45">
      <c r="A166" s="390">
        <v>126</v>
      </c>
      <c r="B166" s="209">
        <v>161</v>
      </c>
      <c r="C166" s="209" t="s">
        <v>541</v>
      </c>
      <c r="D166" s="212">
        <v>0.68635511976849928</v>
      </c>
      <c r="E166" s="212">
        <v>0.78258060725723455</v>
      </c>
      <c r="F166" s="212">
        <v>0.15225030619869373</v>
      </c>
      <c r="G166" s="213">
        <v>230335.402543</v>
      </c>
      <c r="H166" s="213">
        <v>285615.90818500001</v>
      </c>
      <c r="I166" s="212">
        <v>7.6559179888780166E-2</v>
      </c>
      <c r="J166" s="212">
        <v>0.28029010007420152</v>
      </c>
      <c r="K166" s="212">
        <v>1.1669847754722813E-2</v>
      </c>
      <c r="L166" s="310">
        <v>369642.95225999999</v>
      </c>
      <c r="M166" s="303">
        <v>1.1068025180834952E-2</v>
      </c>
      <c r="N166" s="303">
        <v>1.2619738117605443E-2</v>
      </c>
      <c r="O166" s="303">
        <v>2.4551579412204934E-3</v>
      </c>
      <c r="P166" s="303">
        <v>1.2345779996787922E-3</v>
      </c>
      <c r="Q166" s="303">
        <v>4.5199020102106493E-3</v>
      </c>
      <c r="R166" s="303">
        <v>1.8818562736058181E-4</v>
      </c>
    </row>
    <row r="167" spans="1:18" x14ac:dyDescent="0.45">
      <c r="A167" s="390">
        <v>18</v>
      </c>
      <c r="B167" s="136">
        <v>162</v>
      </c>
      <c r="C167" s="136" t="s">
        <v>529</v>
      </c>
      <c r="D167" s="210">
        <v>0.52198154161896138</v>
      </c>
      <c r="E167" s="210">
        <v>0.11587776505639229</v>
      </c>
      <c r="F167" s="210">
        <v>0.12176052729791446</v>
      </c>
      <c r="G167" s="211">
        <v>166705.77623700001</v>
      </c>
      <c r="H167" s="211">
        <v>191283.46494599999</v>
      </c>
      <c r="I167" s="210">
        <v>6.6460978324674791E-2</v>
      </c>
      <c r="J167" s="210">
        <v>0</v>
      </c>
      <c r="K167" s="210">
        <v>4.8627587335351389E-3</v>
      </c>
      <c r="L167" s="309">
        <v>196037.59911899999</v>
      </c>
      <c r="M167" s="303">
        <v>4.4640942113449624E-3</v>
      </c>
      <c r="N167" s="303">
        <v>9.9101063728695158E-4</v>
      </c>
      <c r="O167" s="303">
        <v>1.0413212379025347E-3</v>
      </c>
      <c r="P167" s="303">
        <v>5.6838804625026671E-4</v>
      </c>
      <c r="Q167" s="303">
        <v>0</v>
      </c>
      <c r="R167" s="303">
        <v>4.1587319440862048E-5</v>
      </c>
    </row>
    <row r="168" spans="1:18" x14ac:dyDescent="0.45">
      <c r="A168" s="390">
        <v>181</v>
      </c>
      <c r="B168" s="209">
        <v>163</v>
      </c>
      <c r="C168" s="209" t="s">
        <v>562</v>
      </c>
      <c r="D168" s="212">
        <v>0.40373152927381439</v>
      </c>
      <c r="E168" s="212">
        <v>0</v>
      </c>
      <c r="F168" s="212">
        <v>1.9392688524595553E-2</v>
      </c>
      <c r="G168" s="213">
        <v>266508.39548000001</v>
      </c>
      <c r="H168" s="213">
        <v>268819.308402</v>
      </c>
      <c r="I168" s="212">
        <v>3.1896081676829148E-2</v>
      </c>
      <c r="J168" s="212">
        <v>0</v>
      </c>
      <c r="K168" s="212">
        <v>0</v>
      </c>
      <c r="L168" s="310">
        <v>278215.44458000001</v>
      </c>
      <c r="M168" s="303">
        <v>4.9001878921339425E-3</v>
      </c>
      <c r="N168" s="303">
        <v>0</v>
      </c>
      <c r="O168" s="303">
        <v>2.3537378335319271E-4</v>
      </c>
      <c r="P168" s="303">
        <v>3.8713051101171636E-4</v>
      </c>
      <c r="Q168" s="303">
        <v>0</v>
      </c>
      <c r="R168" s="303">
        <v>0</v>
      </c>
    </row>
    <row r="169" spans="1:18" x14ac:dyDescent="0.45">
      <c r="A169" s="336"/>
      <c r="B169" s="424" t="s">
        <v>202</v>
      </c>
      <c r="C169" s="424"/>
      <c r="D169" s="307">
        <v>2.0431982765073595</v>
      </c>
      <c r="E169" s="307">
        <v>1.036289992511666</v>
      </c>
      <c r="F169" s="307">
        <v>0.65608455059167337</v>
      </c>
      <c r="G169" s="215">
        <v>17491735.732402001</v>
      </c>
      <c r="H169" s="215">
        <v>21089567.317551009</v>
      </c>
      <c r="I169" s="307">
        <v>0.21631148645805115</v>
      </c>
      <c r="J169" s="307">
        <v>9.6925814457313617E-2</v>
      </c>
      <c r="K169" s="307">
        <v>6.1625433866213955E-2</v>
      </c>
      <c r="L169" s="298">
        <v>22922457.134385996</v>
      </c>
      <c r="M169" s="298">
        <v>2.0431982765073595</v>
      </c>
      <c r="N169" s="298">
        <v>1.036289992511666</v>
      </c>
      <c r="O169" s="298">
        <v>0.65608455059167337</v>
      </c>
      <c r="P169" s="298">
        <v>0.21631148645805115</v>
      </c>
      <c r="Q169" s="298">
        <v>9.6925814457313617E-2</v>
      </c>
      <c r="R169" s="298">
        <v>6.1625433866213955E-2</v>
      </c>
    </row>
    <row r="170" spans="1:18" ht="19.5" x14ac:dyDescent="0.5">
      <c r="A170" s="336"/>
      <c r="B170" s="422" t="s">
        <v>168</v>
      </c>
      <c r="C170" s="422"/>
      <c r="D170" s="312">
        <v>0.16256877561193012</v>
      </c>
      <c r="E170" s="312">
        <v>1.3384842169291842</v>
      </c>
      <c r="F170" s="312">
        <v>1.2171831035867855</v>
      </c>
      <c r="G170" s="135">
        <v>153237407.801373</v>
      </c>
      <c r="H170" s="135">
        <v>166299515.67019403</v>
      </c>
      <c r="I170" s="312">
        <v>1.9821160142414786E-2</v>
      </c>
      <c r="J170" s="312">
        <v>0.10683651344941511</v>
      </c>
      <c r="K170" s="312">
        <v>0.11965645168845646</v>
      </c>
      <c r="L170" s="309">
        <v>1508002943.59043</v>
      </c>
      <c r="M170" s="304">
        <v>0.16256877561193012</v>
      </c>
      <c r="N170" s="304">
        <v>1.3384842169291842</v>
      </c>
      <c r="O170" s="304">
        <v>1.2171831035867855</v>
      </c>
      <c r="P170" s="304">
        <v>1.9821160142414786E-2</v>
      </c>
      <c r="Q170" s="304">
        <v>0.10683651344941511</v>
      </c>
      <c r="R170" s="304">
        <v>0.11965645168845646</v>
      </c>
    </row>
    <row r="173" spans="1:18" x14ac:dyDescent="0.45">
      <c r="F173" s="71"/>
      <c r="G173" s="53"/>
    </row>
    <row r="174" spans="1:18" x14ac:dyDescent="0.45">
      <c r="F174" s="71"/>
      <c r="G174" s="9"/>
    </row>
    <row r="175" spans="1:18" x14ac:dyDescent="0.45">
      <c r="F175" s="71"/>
      <c r="G175" s="9"/>
    </row>
  </sheetData>
  <sortState ref="A103:R169">
    <sortCondition descending="1" ref="D103:D169"/>
  </sortState>
  <mergeCells count="10">
    <mergeCell ref="B1:G1"/>
    <mergeCell ref="D2:E2"/>
    <mergeCell ref="G2:H2"/>
    <mergeCell ref="B80:C80"/>
    <mergeCell ref="A2:A3"/>
    <mergeCell ref="B170:C170"/>
    <mergeCell ref="B2:B3"/>
    <mergeCell ref="B169:C169"/>
    <mergeCell ref="C2:C3"/>
    <mergeCell ref="B102:C102"/>
  </mergeCells>
  <printOptions horizontalCentered="1"/>
  <pageMargins left="0" right="0" top="0" bottom="0" header="0" footer="0"/>
  <pageSetup paperSize="9" scale="62" orientation="portrait" r:id="rId1"/>
  <rowBreaks count="2" manualBreakCount="2">
    <brk id="67" min="1" max="10" man="1"/>
    <brk id="130"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8"/>
  <sheetViews>
    <sheetView rightToLeft="1" view="pageBreakPreview" zoomScale="51" zoomScaleNormal="51" zoomScaleSheetLayoutView="51" workbookViewId="0">
      <pane ySplit="4" topLeftCell="A35" activePane="bottomLeft" state="frozen"/>
      <selection activeCell="B1" sqref="B1"/>
      <selection pane="bottomLeft" activeCell="C32" sqref="C32"/>
    </sheetView>
  </sheetViews>
  <sheetFormatPr defaultColWidth="9" defaultRowHeight="33.75" x14ac:dyDescent="0.25"/>
  <cols>
    <col min="1" max="1" width="7.42578125" style="28" hidden="1" customWidth="1"/>
    <col min="2" max="2" width="7.42578125" style="284" customWidth="1"/>
    <col min="3" max="3" width="62.140625" style="29" customWidth="1"/>
    <col min="4" max="4" width="60.85546875" style="30" customWidth="1"/>
    <col min="5" max="5" width="25.5703125" style="23" customWidth="1"/>
    <col min="6" max="6" width="16.42578125" style="31" customWidth="1"/>
    <col min="7" max="7" width="33.140625" style="29" customWidth="1"/>
    <col min="8" max="8" width="34" style="151" customWidth="1"/>
    <col min="9" max="9" width="27.42578125" style="151" customWidth="1"/>
    <col min="10" max="10" width="35.42578125" style="23" customWidth="1"/>
    <col min="11" max="11" width="33.42578125" style="23" customWidth="1"/>
    <col min="12" max="12" width="33.28515625" style="32" customWidth="1"/>
    <col min="13" max="13" width="26.7109375" style="33" customWidth="1"/>
    <col min="14" max="14" width="28.140625" style="33" customWidth="1"/>
    <col min="15" max="15" width="28.85546875" style="33" customWidth="1"/>
    <col min="16" max="16" width="30.85546875" style="27" customWidth="1"/>
    <col min="17" max="17" width="32.140625" style="27" customWidth="1"/>
    <col min="18" max="18" width="26.85546875" style="27" customWidth="1"/>
    <col min="19" max="19" width="18" style="27" bestFit="1" customWidth="1"/>
    <col min="20" max="20" width="15.85546875" style="27" bestFit="1" customWidth="1"/>
    <col min="21" max="21" width="19.5703125" style="388" customWidth="1"/>
    <col min="22" max="25" width="9" style="34" customWidth="1"/>
    <col min="26" max="26" width="10.85546875" style="34" customWidth="1"/>
    <col min="27" max="27" width="12.140625" style="34" customWidth="1"/>
    <col min="28" max="28" width="15.140625" style="34" customWidth="1"/>
    <col min="29" max="32" width="9" style="34" customWidth="1"/>
    <col min="33" max="16384" width="9" style="34"/>
  </cols>
  <sheetData>
    <row r="1" spans="1:28" s="35" customFormat="1" ht="45" x14ac:dyDescent="0.25">
      <c r="A1" s="448" t="s">
        <v>314</v>
      </c>
      <c r="B1" s="449"/>
      <c r="C1" s="449"/>
      <c r="D1" s="449"/>
      <c r="E1" s="449"/>
      <c r="F1" s="449"/>
      <c r="G1" s="449"/>
      <c r="H1" s="449"/>
      <c r="I1" s="183" t="s">
        <v>413</v>
      </c>
      <c r="J1" s="246" t="s">
        <v>333</v>
      </c>
      <c r="K1" s="181" t="s">
        <v>328</v>
      </c>
      <c r="L1" s="182"/>
      <c r="M1" s="448" t="s">
        <v>262</v>
      </c>
      <c r="N1" s="449"/>
      <c r="O1" s="181" t="s">
        <v>413</v>
      </c>
      <c r="P1" s="448" t="s">
        <v>263</v>
      </c>
      <c r="Q1" s="449"/>
      <c r="R1" s="181" t="s">
        <v>413</v>
      </c>
      <c r="S1" s="440" t="s">
        <v>299</v>
      </c>
      <c r="T1" s="441"/>
      <c r="U1" s="442"/>
    </row>
    <row r="2" spans="1:28" s="35" customFormat="1" ht="45" x14ac:dyDescent="0.25">
      <c r="A2" s="173"/>
      <c r="B2" s="169"/>
      <c r="C2" s="173"/>
      <c r="D2" s="173"/>
      <c r="E2" s="168"/>
      <c r="F2" s="169"/>
      <c r="G2" s="173"/>
      <c r="H2" s="173"/>
      <c r="I2" s="173"/>
      <c r="J2" s="169"/>
      <c r="K2" s="169"/>
      <c r="L2" s="169"/>
      <c r="M2" s="180"/>
      <c r="N2" s="173"/>
      <c r="O2" s="184"/>
      <c r="P2" s="173"/>
      <c r="Q2" s="173"/>
      <c r="R2" s="169"/>
      <c r="S2" s="443"/>
      <c r="T2" s="444"/>
      <c r="U2" s="445"/>
    </row>
    <row r="3" spans="1:28" s="35" customFormat="1" ht="67.5" x14ac:dyDescent="0.85">
      <c r="A3" s="436" t="s">
        <v>167</v>
      </c>
      <c r="B3" s="450" t="s">
        <v>0</v>
      </c>
      <c r="C3" s="438" t="s">
        <v>1</v>
      </c>
      <c r="D3" s="438" t="s">
        <v>2</v>
      </c>
      <c r="E3" s="437" t="s">
        <v>4</v>
      </c>
      <c r="F3" s="438" t="s">
        <v>5</v>
      </c>
      <c r="G3" s="164" t="s">
        <v>266</v>
      </c>
      <c r="H3" s="165" t="s">
        <v>266</v>
      </c>
      <c r="I3" s="451" t="s">
        <v>300</v>
      </c>
      <c r="J3" s="438" t="s">
        <v>6</v>
      </c>
      <c r="K3" s="438" t="s">
        <v>7</v>
      </c>
      <c r="L3" s="434" t="s">
        <v>8</v>
      </c>
      <c r="M3" s="434" t="s">
        <v>249</v>
      </c>
      <c r="N3" s="434" t="s">
        <v>250</v>
      </c>
      <c r="O3" s="434" t="s">
        <v>66</v>
      </c>
      <c r="P3" s="434" t="s">
        <v>249</v>
      </c>
      <c r="Q3" s="434" t="s">
        <v>250</v>
      </c>
      <c r="R3" s="434" t="s">
        <v>66</v>
      </c>
      <c r="S3" s="434" t="s">
        <v>177</v>
      </c>
      <c r="T3" s="434" t="s">
        <v>176</v>
      </c>
      <c r="U3" s="446" t="s">
        <v>298</v>
      </c>
      <c r="Z3" s="434" t="s">
        <v>177</v>
      </c>
      <c r="AA3" s="434" t="s">
        <v>176</v>
      </c>
      <c r="AB3" s="434" t="s">
        <v>298</v>
      </c>
    </row>
    <row r="4" spans="1:28" s="36" customFormat="1" ht="33.75" customHeight="1" x14ac:dyDescent="0.25">
      <c r="A4" s="436"/>
      <c r="B4" s="450"/>
      <c r="C4" s="439"/>
      <c r="D4" s="439"/>
      <c r="E4" s="437"/>
      <c r="F4" s="439"/>
      <c r="G4" s="166" t="s">
        <v>372</v>
      </c>
      <c r="H4" s="167" t="s">
        <v>413</v>
      </c>
      <c r="I4" s="452"/>
      <c r="J4" s="439"/>
      <c r="K4" s="439"/>
      <c r="L4" s="435"/>
      <c r="M4" s="435"/>
      <c r="N4" s="435"/>
      <c r="O4" s="435"/>
      <c r="P4" s="435"/>
      <c r="Q4" s="435"/>
      <c r="R4" s="435"/>
      <c r="S4" s="435"/>
      <c r="T4" s="435"/>
      <c r="U4" s="447"/>
      <c r="Z4" s="435"/>
      <c r="AA4" s="435"/>
      <c r="AB4" s="435"/>
    </row>
    <row r="5" spans="1:28" s="203" customFormat="1" ht="31.5" customHeight="1" x14ac:dyDescent="0.75">
      <c r="A5" s="197">
        <v>120</v>
      </c>
      <c r="B5" s="282">
        <v>1</v>
      </c>
      <c r="C5" s="266" t="s">
        <v>576</v>
      </c>
      <c r="D5" s="242" t="s">
        <v>43</v>
      </c>
      <c r="E5" s="199" t="s">
        <v>107</v>
      </c>
      <c r="F5" s="200">
        <v>80.633333333333326</v>
      </c>
      <c r="G5" s="198">
        <v>63763.677113999998</v>
      </c>
      <c r="H5" s="149">
        <v>81756.115728999997</v>
      </c>
      <c r="I5" s="149">
        <v>87.52</v>
      </c>
      <c r="J5" s="200">
        <v>29761</v>
      </c>
      <c r="K5" s="200">
        <v>100000</v>
      </c>
      <c r="L5" s="201">
        <v>2747089</v>
      </c>
      <c r="M5" s="201">
        <v>92128.553182999996</v>
      </c>
      <c r="N5" s="201">
        <v>53049.506536000001</v>
      </c>
      <c r="O5" s="201">
        <v>39079.046646999996</v>
      </c>
      <c r="P5" s="201">
        <v>8162.9482969999999</v>
      </c>
      <c r="Q5" s="201">
        <v>11077.876979999999</v>
      </c>
      <c r="R5" s="201">
        <v>-2914.9286829999992</v>
      </c>
      <c r="S5" s="202">
        <v>18.920000000000002</v>
      </c>
      <c r="T5" s="202">
        <v>6.88</v>
      </c>
      <c r="U5" s="385">
        <v>174.7089</v>
      </c>
      <c r="V5" s="203" t="e">
        <v>#REF!</v>
      </c>
      <c r="Z5" s="321">
        <v>2.9432380496299447E-2</v>
      </c>
      <c r="AA5" s="321">
        <v>1.0702683816836162E-2</v>
      </c>
      <c r="AB5" s="321">
        <v>0.27178112161151852</v>
      </c>
    </row>
    <row r="6" spans="1:28" s="196" customFormat="1" ht="31.5" x14ac:dyDescent="0.75">
      <c r="A6" s="189">
        <v>127</v>
      </c>
      <c r="B6" s="279">
        <v>2</v>
      </c>
      <c r="C6" s="267" t="s">
        <v>577</v>
      </c>
      <c r="D6" s="243" t="s">
        <v>26</v>
      </c>
      <c r="E6" s="191" t="s">
        <v>108</v>
      </c>
      <c r="F6" s="192">
        <v>75.433333333333337</v>
      </c>
      <c r="G6" s="190">
        <v>23587407.941711001</v>
      </c>
      <c r="H6" s="148">
        <v>26278353.653903</v>
      </c>
      <c r="I6" s="148">
        <v>62.85</v>
      </c>
      <c r="J6" s="192">
        <v>12627589</v>
      </c>
      <c r="K6" s="192">
        <v>0</v>
      </c>
      <c r="L6" s="193">
        <v>2081027</v>
      </c>
      <c r="M6" s="192">
        <v>34628039.414866999</v>
      </c>
      <c r="N6" s="194">
        <v>38306038.434800997</v>
      </c>
      <c r="O6" s="192">
        <v>-3677999.0199339986</v>
      </c>
      <c r="P6" s="192">
        <v>3716839.4914810001</v>
      </c>
      <c r="Q6" s="192">
        <v>3782320.4338790001</v>
      </c>
      <c r="R6" s="192">
        <v>-65480.942398000043</v>
      </c>
      <c r="S6" s="195">
        <v>2.2599999999999998</v>
      </c>
      <c r="T6" s="195">
        <v>79.98</v>
      </c>
      <c r="U6" s="386">
        <v>108.1027</v>
      </c>
      <c r="V6" s="203" t="e">
        <v>#REF!</v>
      </c>
      <c r="Z6" s="321">
        <v>1.130031630067327</v>
      </c>
      <c r="AA6" s="321">
        <v>39.991119368488867</v>
      </c>
      <c r="AB6" s="321">
        <v>54.052862962689936</v>
      </c>
    </row>
    <row r="7" spans="1:28" s="203" customFormat="1" ht="31.5" customHeight="1" x14ac:dyDescent="0.75">
      <c r="A7" s="197">
        <v>274</v>
      </c>
      <c r="B7" s="282" t="s">
        <v>408</v>
      </c>
      <c r="C7" s="266" t="s">
        <v>578</v>
      </c>
      <c r="D7" s="242" t="s">
        <v>26</v>
      </c>
      <c r="E7" s="199" t="s">
        <v>407</v>
      </c>
      <c r="F7" s="200">
        <v>20</v>
      </c>
      <c r="G7" s="198" t="s">
        <v>26</v>
      </c>
      <c r="H7" s="389" t="s">
        <v>26</v>
      </c>
      <c r="I7" s="389" t="s">
        <v>26</v>
      </c>
      <c r="J7" s="200" t="s">
        <v>26</v>
      </c>
      <c r="K7" s="200" t="s">
        <v>26</v>
      </c>
      <c r="L7" s="200" t="s">
        <v>26</v>
      </c>
      <c r="M7" s="200" t="s">
        <v>26</v>
      </c>
      <c r="N7" s="200" t="s">
        <v>26</v>
      </c>
      <c r="O7" s="200" t="s">
        <v>26</v>
      </c>
      <c r="P7" s="200" t="s">
        <v>26</v>
      </c>
      <c r="Q7" s="200" t="s">
        <v>26</v>
      </c>
      <c r="R7" s="200" t="s">
        <v>26</v>
      </c>
      <c r="S7" s="384" t="s">
        <v>26</v>
      </c>
      <c r="T7" s="384" t="s">
        <v>26</v>
      </c>
      <c r="U7" s="385" t="s">
        <v>26</v>
      </c>
      <c r="Z7" s="321"/>
      <c r="AA7" s="321"/>
      <c r="AB7" s="321"/>
    </row>
    <row r="8" spans="1:28" s="196" customFormat="1" ht="31.5" x14ac:dyDescent="0.75">
      <c r="A8" s="189">
        <v>186</v>
      </c>
      <c r="B8" s="279">
        <v>4</v>
      </c>
      <c r="C8" s="267" t="s">
        <v>579</v>
      </c>
      <c r="D8" s="243" t="s">
        <v>256</v>
      </c>
      <c r="E8" s="191" t="s">
        <v>189</v>
      </c>
      <c r="F8" s="192">
        <v>56.066666666666663</v>
      </c>
      <c r="G8" s="190">
        <v>418363.27162199997</v>
      </c>
      <c r="H8" s="148">
        <v>492309.86155799998</v>
      </c>
      <c r="I8" s="148">
        <v>81.509958275334412</v>
      </c>
      <c r="J8" s="192">
        <v>284303</v>
      </c>
      <c r="K8" s="192">
        <v>500000</v>
      </c>
      <c r="L8" s="193">
        <v>1731637</v>
      </c>
      <c r="M8" s="192">
        <v>0</v>
      </c>
      <c r="N8" s="194">
        <v>0</v>
      </c>
      <c r="O8" s="192">
        <v>0</v>
      </c>
      <c r="P8" s="192">
        <v>0</v>
      </c>
      <c r="Q8" s="192">
        <v>0</v>
      </c>
      <c r="R8" s="192">
        <v>0</v>
      </c>
      <c r="S8" s="195">
        <v>10.87</v>
      </c>
      <c r="T8" s="195">
        <v>30.61</v>
      </c>
      <c r="U8" s="386">
        <v>73.163699999999992</v>
      </c>
      <c r="V8" s="203" t="e">
        <v>#REF!</v>
      </c>
      <c r="Z8" s="321">
        <v>0.10182445327451729</v>
      </c>
      <c r="AA8" s="321">
        <v>0.28673840981904092</v>
      </c>
      <c r="AB8" s="321">
        <v>0.68535913082252076</v>
      </c>
    </row>
    <row r="9" spans="1:28" s="203" customFormat="1" ht="31.5" customHeight="1" x14ac:dyDescent="0.75">
      <c r="A9" s="197">
        <v>171</v>
      </c>
      <c r="B9" s="282">
        <v>5</v>
      </c>
      <c r="C9" s="266" t="s">
        <v>580</v>
      </c>
      <c r="D9" s="242" t="s">
        <v>337</v>
      </c>
      <c r="E9" s="199" t="s">
        <v>164</v>
      </c>
      <c r="F9" s="200">
        <v>56.733333333333334</v>
      </c>
      <c r="G9" s="198">
        <v>51209.910950999998</v>
      </c>
      <c r="H9" s="149">
        <v>55735.214978999997</v>
      </c>
      <c r="I9" s="149">
        <v>44.580290152676547</v>
      </c>
      <c r="J9" s="200">
        <v>54495</v>
      </c>
      <c r="K9" s="200">
        <v>200000</v>
      </c>
      <c r="L9" s="201">
        <v>1022758</v>
      </c>
      <c r="M9" s="201">
        <v>41827.482681000001</v>
      </c>
      <c r="N9" s="201">
        <v>20492.408426999998</v>
      </c>
      <c r="O9" s="201">
        <v>21335.074254000003</v>
      </c>
      <c r="P9" s="201">
        <v>11596.403764999999</v>
      </c>
      <c r="Q9" s="201">
        <v>3697.2666949999998</v>
      </c>
      <c r="R9" s="201">
        <v>7899.1370699999989</v>
      </c>
      <c r="S9" s="202">
        <v>-0.97</v>
      </c>
      <c r="T9" s="202">
        <v>9.09</v>
      </c>
      <c r="U9" s="385">
        <v>2.2758000000000003</v>
      </c>
      <c r="V9" s="203" t="e">
        <v>#REF!</v>
      </c>
      <c r="Z9" s="321">
        <v>-1.0286921421126586E-3</v>
      </c>
      <c r="AA9" s="321">
        <v>9.6400119296949135E-3</v>
      </c>
      <c r="AB9" s="321">
        <v>2.4135026567216377E-3</v>
      </c>
    </row>
    <row r="10" spans="1:28" s="196" customFormat="1" ht="31.5" x14ac:dyDescent="0.75">
      <c r="A10" s="189">
        <v>176</v>
      </c>
      <c r="B10" s="279">
        <v>6</v>
      </c>
      <c r="C10" s="267" t="s">
        <v>581</v>
      </c>
      <c r="D10" s="243" t="s">
        <v>257</v>
      </c>
      <c r="E10" s="191" t="s">
        <v>188</v>
      </c>
      <c r="F10" s="192">
        <v>55.933333333333337</v>
      </c>
      <c r="G10" s="190">
        <v>375873.99038999999</v>
      </c>
      <c r="H10" s="148">
        <v>441159.14366399997</v>
      </c>
      <c r="I10" s="148">
        <v>77.452888813076427</v>
      </c>
      <c r="J10" s="192">
        <v>339799</v>
      </c>
      <c r="K10" s="192">
        <v>2000000</v>
      </c>
      <c r="L10" s="193">
        <v>1298294</v>
      </c>
      <c r="M10" s="192">
        <v>450688.60347899998</v>
      </c>
      <c r="N10" s="194">
        <v>379019.18710099999</v>
      </c>
      <c r="O10" s="192">
        <v>71669.416377999994</v>
      </c>
      <c r="P10" s="192">
        <v>63982.529490000001</v>
      </c>
      <c r="Q10" s="192">
        <v>59265.259732999999</v>
      </c>
      <c r="R10" s="192">
        <v>4717.2697570000018</v>
      </c>
      <c r="S10" s="195">
        <v>2.31</v>
      </c>
      <c r="T10" s="195">
        <v>36.58</v>
      </c>
      <c r="U10" s="386">
        <v>29.8294</v>
      </c>
      <c r="V10" s="203" t="e">
        <v>#REF!</v>
      </c>
      <c r="Z10" s="321">
        <v>1.9390601110359538E-2</v>
      </c>
      <c r="AA10" s="321">
        <v>0.30705982191210035</v>
      </c>
      <c r="AB10" s="321">
        <v>0.25039393799193022</v>
      </c>
    </row>
    <row r="11" spans="1:28" s="203" customFormat="1" ht="31.5" customHeight="1" x14ac:dyDescent="0.75">
      <c r="A11" s="197">
        <v>187</v>
      </c>
      <c r="B11" s="282">
        <v>7</v>
      </c>
      <c r="C11" s="266" t="s">
        <v>582</v>
      </c>
      <c r="D11" s="242" t="s">
        <v>258</v>
      </c>
      <c r="E11" s="199" t="s">
        <v>187</v>
      </c>
      <c r="F11" s="200">
        <v>54.833333333333329</v>
      </c>
      <c r="G11" s="198">
        <v>2181068.164107</v>
      </c>
      <c r="H11" s="149">
        <v>2408709.9200010002</v>
      </c>
      <c r="I11" s="149">
        <v>99.97</v>
      </c>
      <c r="J11" s="200">
        <v>1411977</v>
      </c>
      <c r="K11" s="200">
        <v>5000000</v>
      </c>
      <c r="L11" s="201">
        <v>1705913</v>
      </c>
      <c r="M11" s="201">
        <v>34121.361126000003</v>
      </c>
      <c r="N11" s="201">
        <v>71779.171833999993</v>
      </c>
      <c r="O11" s="201">
        <v>-37657.81070799999</v>
      </c>
      <c r="P11" s="201">
        <v>23318.158531000001</v>
      </c>
      <c r="Q11" s="201">
        <v>38151.542826999997</v>
      </c>
      <c r="R11" s="201">
        <v>-14833.384295999997</v>
      </c>
      <c r="S11" s="202">
        <v>10.53</v>
      </c>
      <c r="T11" s="202">
        <v>118.84</v>
      </c>
      <c r="U11" s="385">
        <v>70.591300000000004</v>
      </c>
      <c r="V11" s="203" t="e">
        <v>#REF!</v>
      </c>
      <c r="Z11" s="321">
        <v>0.48261062608329797</v>
      </c>
      <c r="AA11" s="321">
        <v>5.4466711114662045</v>
      </c>
      <c r="AB11" s="321">
        <v>3.2353382230801437</v>
      </c>
    </row>
    <row r="12" spans="1:28" s="196" customFormat="1" ht="31.5" x14ac:dyDescent="0.75">
      <c r="A12" s="189">
        <v>188</v>
      </c>
      <c r="B12" s="279">
        <v>8</v>
      </c>
      <c r="C12" s="267" t="s">
        <v>583</v>
      </c>
      <c r="D12" s="243" t="s">
        <v>343</v>
      </c>
      <c r="E12" s="191" t="s">
        <v>186</v>
      </c>
      <c r="F12" s="192">
        <v>52.166666666666671</v>
      </c>
      <c r="G12" s="190">
        <v>681041.78488199995</v>
      </c>
      <c r="H12" s="148">
        <v>797810.69630800001</v>
      </c>
      <c r="I12" s="148">
        <v>71.730945913274851</v>
      </c>
      <c r="J12" s="192">
        <v>807318</v>
      </c>
      <c r="K12" s="192">
        <v>2000000</v>
      </c>
      <c r="L12" s="193">
        <v>988223</v>
      </c>
      <c r="M12" s="192">
        <v>6336.361731</v>
      </c>
      <c r="N12" s="194">
        <v>11119.737563999999</v>
      </c>
      <c r="O12" s="192">
        <v>-4783.3758329999991</v>
      </c>
      <c r="P12" s="192">
        <v>0</v>
      </c>
      <c r="Q12" s="192">
        <v>0</v>
      </c>
      <c r="R12" s="192">
        <v>0</v>
      </c>
      <c r="S12" s="195">
        <v>0.28999999999999998</v>
      </c>
      <c r="T12" s="195">
        <v>11.51</v>
      </c>
      <c r="U12" s="386">
        <v>-1.1777</v>
      </c>
      <c r="V12" s="203" t="e">
        <v>#REF!</v>
      </c>
      <c r="Z12" s="321">
        <v>4.4023225572983292E-3</v>
      </c>
      <c r="AA12" s="321">
        <v>0.17472666425690958</v>
      </c>
      <c r="AB12" s="321">
        <v>-1.7877983709414631E-2</v>
      </c>
    </row>
    <row r="13" spans="1:28" s="203" customFormat="1" ht="31.5" customHeight="1" x14ac:dyDescent="0.75">
      <c r="A13" s="197">
        <v>189</v>
      </c>
      <c r="B13" s="282">
        <v>9</v>
      </c>
      <c r="C13" s="266" t="s">
        <v>584</v>
      </c>
      <c r="D13" s="242" t="s">
        <v>307</v>
      </c>
      <c r="E13" s="199" t="s">
        <v>185</v>
      </c>
      <c r="F13" s="200">
        <v>50.566666666666663</v>
      </c>
      <c r="G13" s="198">
        <v>142865.629071</v>
      </c>
      <c r="H13" s="149">
        <v>148015.518621</v>
      </c>
      <c r="I13" s="149">
        <v>75.716892343079905</v>
      </c>
      <c r="J13" s="200">
        <v>96465</v>
      </c>
      <c r="K13" s="200">
        <v>500000</v>
      </c>
      <c r="L13" s="201">
        <v>1534396</v>
      </c>
      <c r="M13" s="201">
        <v>165371.78235600001</v>
      </c>
      <c r="N13" s="201">
        <v>425674.77073300001</v>
      </c>
      <c r="O13" s="201">
        <v>-260302.988377</v>
      </c>
      <c r="P13" s="201">
        <v>21435.996685999999</v>
      </c>
      <c r="Q13" s="201">
        <v>55374.901972</v>
      </c>
      <c r="R13" s="201">
        <v>-33938.905286000001</v>
      </c>
      <c r="S13" s="202">
        <v>15.78</v>
      </c>
      <c r="T13" s="202">
        <v>169.81</v>
      </c>
      <c r="U13" s="385">
        <v>53.439599999999999</v>
      </c>
      <c r="V13" s="203" t="e">
        <v>#REF!</v>
      </c>
      <c r="Z13" s="321">
        <v>4.4442477128672699E-2</v>
      </c>
      <c r="AA13" s="321">
        <v>0.47824949564131247</v>
      </c>
      <c r="AB13" s="321">
        <v>0.15050622311567918</v>
      </c>
    </row>
    <row r="14" spans="1:28" s="196" customFormat="1" ht="31.5" x14ac:dyDescent="0.75">
      <c r="A14" s="189">
        <v>190</v>
      </c>
      <c r="B14" s="279">
        <v>10</v>
      </c>
      <c r="C14" s="267" t="s">
        <v>585</v>
      </c>
      <c r="D14" s="243" t="s">
        <v>326</v>
      </c>
      <c r="E14" s="191" t="s">
        <v>184</v>
      </c>
      <c r="F14" s="192">
        <v>49.8</v>
      </c>
      <c r="G14" s="190">
        <v>129546.464632</v>
      </c>
      <c r="H14" s="148">
        <v>184514.82122700001</v>
      </c>
      <c r="I14" s="148">
        <v>86.234433118317526</v>
      </c>
      <c r="J14" s="192">
        <v>73432</v>
      </c>
      <c r="K14" s="192">
        <v>600000</v>
      </c>
      <c r="L14" s="193">
        <v>2512730</v>
      </c>
      <c r="M14" s="192">
        <v>288620.76633299998</v>
      </c>
      <c r="N14" s="194">
        <v>278225.76562100003</v>
      </c>
      <c r="O14" s="192">
        <v>10395.00071199995</v>
      </c>
      <c r="P14" s="192">
        <v>58117.769862000001</v>
      </c>
      <c r="Q14" s="192">
        <v>61662.231049000002</v>
      </c>
      <c r="R14" s="192">
        <v>-3544.4611870000008</v>
      </c>
      <c r="S14" s="195">
        <v>20.98</v>
      </c>
      <c r="T14" s="195">
        <v>131.71</v>
      </c>
      <c r="U14" s="386">
        <v>151.273</v>
      </c>
      <c r="V14" s="203" t="e">
        <v>#REF!</v>
      </c>
      <c r="Z14" s="321">
        <v>7.3658140035858119E-2</v>
      </c>
      <c r="AA14" s="321">
        <v>0.4624172366121484</v>
      </c>
      <c r="AB14" s="321">
        <v>0.53110046795254362</v>
      </c>
    </row>
    <row r="15" spans="1:28" s="203" customFormat="1" ht="31.5" customHeight="1" x14ac:dyDescent="0.75">
      <c r="A15" s="197">
        <v>192</v>
      </c>
      <c r="B15" s="282">
        <v>11</v>
      </c>
      <c r="C15" s="266" t="s">
        <v>586</v>
      </c>
      <c r="D15" s="242" t="s">
        <v>259</v>
      </c>
      <c r="E15" s="199" t="s">
        <v>193</v>
      </c>
      <c r="F15" s="200">
        <v>48.433333333333337</v>
      </c>
      <c r="G15" s="198">
        <v>69257.770199999999</v>
      </c>
      <c r="H15" s="149">
        <v>97805.562065999999</v>
      </c>
      <c r="I15" s="149">
        <v>97.4</v>
      </c>
      <c r="J15" s="200">
        <v>50002</v>
      </c>
      <c r="K15" s="200">
        <v>500000</v>
      </c>
      <c r="L15" s="201">
        <v>1956033</v>
      </c>
      <c r="M15" s="201">
        <v>97059.946223999999</v>
      </c>
      <c r="N15" s="201">
        <v>57307.796965000001</v>
      </c>
      <c r="O15" s="201">
        <v>39752.149258999998</v>
      </c>
      <c r="P15" s="201">
        <v>55819.139463</v>
      </c>
      <c r="Q15" s="201">
        <v>20237.74452</v>
      </c>
      <c r="R15" s="201">
        <v>35581.394942999999</v>
      </c>
      <c r="S15" s="202">
        <v>14.65</v>
      </c>
      <c r="T15" s="202">
        <v>88.69</v>
      </c>
      <c r="U15" s="385">
        <v>95.603300000000004</v>
      </c>
      <c r="V15" s="203" t="e">
        <v>#REF!</v>
      </c>
      <c r="Z15" s="321">
        <v>2.7263724554161879E-2</v>
      </c>
      <c r="AA15" s="321">
        <v>0.16505254134529809</v>
      </c>
      <c r="AB15" s="321">
        <v>0.17791822782722896</v>
      </c>
    </row>
    <row r="16" spans="1:28" s="196" customFormat="1" ht="31.5" x14ac:dyDescent="0.75">
      <c r="A16" s="189">
        <v>193</v>
      </c>
      <c r="B16" s="279">
        <v>12</v>
      </c>
      <c r="C16" s="267" t="s">
        <v>587</v>
      </c>
      <c r="D16" s="243" t="s">
        <v>343</v>
      </c>
      <c r="E16" s="191" t="s">
        <v>200</v>
      </c>
      <c r="F16" s="192">
        <v>48.2</v>
      </c>
      <c r="G16" s="190">
        <v>126037.484832</v>
      </c>
      <c r="H16" s="148">
        <v>136618.081687</v>
      </c>
      <c r="I16" s="148">
        <v>53.889967423644883</v>
      </c>
      <c r="J16" s="192">
        <v>96453</v>
      </c>
      <c r="K16" s="192">
        <v>800000</v>
      </c>
      <c r="L16" s="193">
        <v>1416421</v>
      </c>
      <c r="M16" s="192">
        <v>149203.60023499999</v>
      </c>
      <c r="N16" s="194">
        <v>132742.53784599999</v>
      </c>
      <c r="O16" s="192">
        <v>16461.062388999999</v>
      </c>
      <c r="P16" s="192">
        <v>15364.858883000001</v>
      </c>
      <c r="Q16" s="192">
        <v>9677.5415059999996</v>
      </c>
      <c r="R16" s="192">
        <v>5687.3173770000012</v>
      </c>
      <c r="S16" s="195">
        <v>-1.32</v>
      </c>
      <c r="T16" s="195">
        <v>27.59</v>
      </c>
      <c r="U16" s="386">
        <v>41.642099999999999</v>
      </c>
      <c r="V16" s="203" t="e">
        <v>#REF!</v>
      </c>
      <c r="Z16" s="321">
        <v>-3.4313587148791192E-3</v>
      </c>
      <c r="AA16" s="321">
        <v>7.1720596169329465E-2</v>
      </c>
      <c r="AB16" s="321">
        <v>0.10824922934914225</v>
      </c>
    </row>
    <row r="17" spans="1:28" s="203" customFormat="1" ht="31.5" customHeight="1" x14ac:dyDescent="0.75">
      <c r="A17" s="197">
        <v>199</v>
      </c>
      <c r="B17" s="282">
        <v>13</v>
      </c>
      <c r="C17" s="266" t="s">
        <v>588</v>
      </c>
      <c r="D17" s="242" t="s">
        <v>195</v>
      </c>
      <c r="E17" s="199" t="s">
        <v>204</v>
      </c>
      <c r="F17" s="200">
        <v>47.2</v>
      </c>
      <c r="G17" s="198">
        <v>365445.96110399999</v>
      </c>
      <c r="H17" s="149">
        <v>384519.11043599999</v>
      </c>
      <c r="I17" s="149">
        <v>80.849999999999994</v>
      </c>
      <c r="J17" s="200">
        <v>243924</v>
      </c>
      <c r="K17" s="200">
        <v>2000000</v>
      </c>
      <c r="L17" s="201">
        <v>1576389</v>
      </c>
      <c r="M17" s="201">
        <v>555291.64781899995</v>
      </c>
      <c r="N17" s="201">
        <v>439769.88979599997</v>
      </c>
      <c r="O17" s="201">
        <v>115521.75802299997</v>
      </c>
      <c r="P17" s="201">
        <v>20862.017286999999</v>
      </c>
      <c r="Q17" s="201">
        <v>14208.988438</v>
      </c>
      <c r="R17" s="201">
        <v>6653.0288489999984</v>
      </c>
      <c r="S17" s="202">
        <v>-2.35</v>
      </c>
      <c r="T17" s="202">
        <v>25.51</v>
      </c>
      <c r="U17" s="385">
        <v>57.638900000000007</v>
      </c>
      <c r="V17" s="203" t="e">
        <v>#REF!</v>
      </c>
      <c r="Z17" s="321">
        <v>-1.7193717971084831E-2</v>
      </c>
      <c r="AA17" s="321">
        <v>0.18664329593292511</v>
      </c>
      <c r="AB17" s="321">
        <v>0.42171361309087724</v>
      </c>
    </row>
    <row r="18" spans="1:28" s="196" customFormat="1" ht="31.5" x14ac:dyDescent="0.75">
      <c r="A18" s="189">
        <v>200</v>
      </c>
      <c r="B18" s="279">
        <v>14</v>
      </c>
      <c r="C18" s="267" t="s">
        <v>589</v>
      </c>
      <c r="D18" s="243" t="s">
        <v>260</v>
      </c>
      <c r="E18" s="191" t="s">
        <v>205</v>
      </c>
      <c r="F18" s="192">
        <v>46.266666666666666</v>
      </c>
      <c r="G18" s="190">
        <v>515413</v>
      </c>
      <c r="H18" s="148">
        <v>583310.6</v>
      </c>
      <c r="I18" s="148">
        <v>90.74</v>
      </c>
      <c r="J18" s="192">
        <v>200000</v>
      </c>
      <c r="K18" s="192">
        <v>2000000</v>
      </c>
      <c r="L18" s="193">
        <v>2916553</v>
      </c>
      <c r="M18" s="192">
        <v>400688.86789400002</v>
      </c>
      <c r="N18" s="194">
        <v>257427.12657600001</v>
      </c>
      <c r="O18" s="192">
        <v>143261.74131800001</v>
      </c>
      <c r="P18" s="192">
        <v>107140.961385</v>
      </c>
      <c r="Q18" s="192">
        <v>95000.176376000003</v>
      </c>
      <c r="R18" s="192">
        <v>12140.785008999999</v>
      </c>
      <c r="S18" s="195">
        <v>3.96</v>
      </c>
      <c r="T18" s="195">
        <v>82.8</v>
      </c>
      <c r="U18" s="386">
        <v>191.65529999999998</v>
      </c>
      <c r="V18" s="203" t="e">
        <v>#REF!</v>
      </c>
      <c r="Z18" s="321">
        <v>4.395204249852587E-2</v>
      </c>
      <c r="AA18" s="321">
        <v>0.91899725224190465</v>
      </c>
      <c r="AB18" s="321">
        <v>2.1271822956231627</v>
      </c>
    </row>
    <row r="19" spans="1:28" s="203" customFormat="1" ht="31.5" customHeight="1" x14ac:dyDescent="0.75">
      <c r="A19" s="197">
        <v>203</v>
      </c>
      <c r="B19" s="282">
        <v>15</v>
      </c>
      <c r="C19" s="266" t="s">
        <v>590</v>
      </c>
      <c r="D19" s="242" t="s">
        <v>214</v>
      </c>
      <c r="E19" s="199" t="s">
        <v>212</v>
      </c>
      <c r="F19" s="200">
        <v>45.2</v>
      </c>
      <c r="G19" s="198">
        <v>4154147.7904989999</v>
      </c>
      <c r="H19" s="149">
        <v>4870575.5389569998</v>
      </c>
      <c r="I19" s="149">
        <v>86.433488237803076</v>
      </c>
      <c r="J19" s="200">
        <v>2749223</v>
      </c>
      <c r="K19" s="200">
        <v>4500000</v>
      </c>
      <c r="L19" s="201">
        <v>1771618</v>
      </c>
      <c r="M19" s="201">
        <v>1786914.932213</v>
      </c>
      <c r="N19" s="201">
        <v>2037033.9023810001</v>
      </c>
      <c r="O19" s="201">
        <v>-250118.97016800009</v>
      </c>
      <c r="P19" s="201">
        <v>38915.473685999998</v>
      </c>
      <c r="Q19" s="201">
        <v>1741.4</v>
      </c>
      <c r="R19" s="201">
        <v>37174.073685999996</v>
      </c>
      <c r="S19" s="202">
        <v>-5.98</v>
      </c>
      <c r="T19" s="202">
        <v>186.79</v>
      </c>
      <c r="U19" s="385">
        <v>77.161799999999999</v>
      </c>
      <c r="V19" s="203" t="e">
        <v>#REF!</v>
      </c>
      <c r="Z19" s="321">
        <v>-0.55419866441647925</v>
      </c>
      <c r="AA19" s="321">
        <v>17.310830857249858</v>
      </c>
      <c r="AB19" s="321">
        <v>7.1509977431390439</v>
      </c>
    </row>
    <row r="20" spans="1:28" s="196" customFormat="1" ht="31.5" x14ac:dyDescent="0.75">
      <c r="A20" s="189">
        <v>202</v>
      </c>
      <c r="B20" s="279">
        <v>16</v>
      </c>
      <c r="C20" s="267" t="s">
        <v>591</v>
      </c>
      <c r="D20" s="243" t="s">
        <v>75</v>
      </c>
      <c r="E20" s="191" t="s">
        <v>213</v>
      </c>
      <c r="F20" s="192">
        <v>45.333333333333329</v>
      </c>
      <c r="G20" s="190">
        <v>291794.46914599999</v>
      </c>
      <c r="H20" s="148">
        <v>341031.876827</v>
      </c>
      <c r="I20" s="148">
        <v>62.776085549021822</v>
      </c>
      <c r="J20" s="192">
        <v>218660</v>
      </c>
      <c r="K20" s="192">
        <v>700000</v>
      </c>
      <c r="L20" s="193">
        <v>1559644</v>
      </c>
      <c r="M20" s="192">
        <v>308471.57861899998</v>
      </c>
      <c r="N20" s="194">
        <v>594648.54483300005</v>
      </c>
      <c r="O20" s="192">
        <v>-286176.96621400007</v>
      </c>
      <c r="P20" s="192">
        <v>8288.2573709999997</v>
      </c>
      <c r="Q20" s="192">
        <v>32600</v>
      </c>
      <c r="R20" s="192">
        <v>-24311.742629</v>
      </c>
      <c r="S20" s="195">
        <v>4.3600000000000003</v>
      </c>
      <c r="T20" s="195">
        <v>71.94</v>
      </c>
      <c r="U20" s="386">
        <v>55.964400000000005</v>
      </c>
      <c r="V20" s="203" t="e">
        <v>#REF!</v>
      </c>
      <c r="Z20" s="321">
        <v>2.8292118727281618E-2</v>
      </c>
      <c r="AA20" s="321">
        <v>0.46681995900014667</v>
      </c>
      <c r="AB20" s="321">
        <v>0.36315400213327509</v>
      </c>
    </row>
    <row r="21" spans="1:28" s="203" customFormat="1" ht="31.5" customHeight="1" x14ac:dyDescent="0.75">
      <c r="A21" s="197">
        <v>206</v>
      </c>
      <c r="B21" s="282">
        <v>17</v>
      </c>
      <c r="C21" s="266" t="s">
        <v>592</v>
      </c>
      <c r="D21" s="242" t="s">
        <v>160</v>
      </c>
      <c r="E21" s="199" t="s">
        <v>212</v>
      </c>
      <c r="F21" s="200">
        <v>45.2</v>
      </c>
      <c r="G21" s="198">
        <v>734928.08204999997</v>
      </c>
      <c r="H21" s="149">
        <v>947235.67818599998</v>
      </c>
      <c r="I21" s="149">
        <v>87</v>
      </c>
      <c r="J21" s="200">
        <v>759492</v>
      </c>
      <c r="K21" s="200">
        <v>1344000</v>
      </c>
      <c r="L21" s="201">
        <v>1247196</v>
      </c>
      <c r="M21" s="201">
        <v>1185576.59558</v>
      </c>
      <c r="N21" s="201">
        <v>891469.22431900003</v>
      </c>
      <c r="O21" s="201">
        <v>294107.37126099993</v>
      </c>
      <c r="P21" s="201">
        <v>136913.463521</v>
      </c>
      <c r="Q21" s="201">
        <v>185357.629484</v>
      </c>
      <c r="R21" s="201">
        <v>-48444.165963000007</v>
      </c>
      <c r="S21" s="202">
        <v>9.98</v>
      </c>
      <c r="T21" s="202">
        <v>41</v>
      </c>
      <c r="U21" s="385">
        <v>24.7196</v>
      </c>
      <c r="V21" s="203" t="e">
        <v>#REF!</v>
      </c>
      <c r="Z21" s="321">
        <v>0.17987574117556671</v>
      </c>
      <c r="AA21" s="321">
        <v>0.73896847577136626</v>
      </c>
      <c r="AB21" s="321">
        <v>0.44553671057750888</v>
      </c>
    </row>
    <row r="22" spans="1:28" s="196" customFormat="1" ht="31.5" x14ac:dyDescent="0.75">
      <c r="A22" s="189">
        <v>216</v>
      </c>
      <c r="B22" s="279">
        <v>18</v>
      </c>
      <c r="C22" s="267" t="s">
        <v>593</v>
      </c>
      <c r="D22" s="243" t="s">
        <v>307</v>
      </c>
      <c r="E22" s="191" t="s">
        <v>231</v>
      </c>
      <c r="F22" s="192">
        <v>42.1</v>
      </c>
      <c r="G22" s="190">
        <v>603979.67740000004</v>
      </c>
      <c r="H22" s="148">
        <v>601675.27332000004</v>
      </c>
      <c r="I22" s="148">
        <v>99</v>
      </c>
      <c r="J22" s="192">
        <v>526360</v>
      </c>
      <c r="K22" s="192">
        <v>1000000</v>
      </c>
      <c r="L22" s="193">
        <v>1143087</v>
      </c>
      <c r="M22" s="192">
        <v>34449.198522999999</v>
      </c>
      <c r="N22" s="194">
        <v>0</v>
      </c>
      <c r="O22" s="192">
        <v>34449.198522999999</v>
      </c>
      <c r="P22" s="192">
        <v>0</v>
      </c>
      <c r="Q22" s="192">
        <v>0</v>
      </c>
      <c r="R22" s="192">
        <v>0</v>
      </c>
      <c r="S22" s="195">
        <v>0</v>
      </c>
      <c r="T22" s="195">
        <v>0.79</v>
      </c>
      <c r="U22" s="386">
        <v>14.3087</v>
      </c>
      <c r="V22" s="203" t="e">
        <v>#REF!</v>
      </c>
      <c r="Z22" s="321">
        <v>0</v>
      </c>
      <c r="AA22" s="321">
        <v>9.0442646647912166E-3</v>
      </c>
      <c r="AB22" s="321">
        <v>0.16381224026468111</v>
      </c>
    </row>
    <row r="23" spans="1:28" s="203" customFormat="1" ht="31.5" customHeight="1" x14ac:dyDescent="0.75">
      <c r="A23" s="197">
        <v>222</v>
      </c>
      <c r="B23" s="282">
        <v>19</v>
      </c>
      <c r="C23" s="266" t="s">
        <v>594</v>
      </c>
      <c r="D23" s="242" t="s">
        <v>351</v>
      </c>
      <c r="E23" s="199" t="s">
        <v>251</v>
      </c>
      <c r="F23" s="200">
        <v>38.6</v>
      </c>
      <c r="G23" s="198">
        <v>45192.35</v>
      </c>
      <c r="H23" s="149">
        <v>52163.8</v>
      </c>
      <c r="I23" s="149">
        <v>51.99</v>
      </c>
      <c r="J23" s="200">
        <v>25000</v>
      </c>
      <c r="K23" s="200">
        <v>250000</v>
      </c>
      <c r="L23" s="201">
        <v>2086552</v>
      </c>
      <c r="M23" s="201">
        <v>43649.730202999999</v>
      </c>
      <c r="N23" s="201">
        <v>40589.749369999998</v>
      </c>
      <c r="O23" s="201">
        <v>3059.9808330000014</v>
      </c>
      <c r="P23" s="201">
        <v>9563.7273249999998</v>
      </c>
      <c r="Q23" s="201">
        <v>10801.079075</v>
      </c>
      <c r="R23" s="201">
        <v>-1237.3517499999998</v>
      </c>
      <c r="S23" s="202">
        <v>6.46</v>
      </c>
      <c r="T23" s="202">
        <v>50.52</v>
      </c>
      <c r="U23" s="385">
        <v>108.65519999999999</v>
      </c>
      <c r="V23" s="203" t="e">
        <v>#REF!</v>
      </c>
      <c r="Z23" s="321">
        <v>6.411885327071527E-3</v>
      </c>
      <c r="AA23" s="321">
        <v>5.0143722403042351E-2</v>
      </c>
      <c r="AB23" s="321">
        <v>0.10784592609752665</v>
      </c>
    </row>
    <row r="24" spans="1:28" s="196" customFormat="1" ht="31.5" x14ac:dyDescent="0.75">
      <c r="A24" s="189">
        <v>221</v>
      </c>
      <c r="B24" s="279">
        <v>20</v>
      </c>
      <c r="C24" s="267" t="s">
        <v>595</v>
      </c>
      <c r="D24" s="243" t="s">
        <v>22</v>
      </c>
      <c r="E24" s="191" t="s">
        <v>251</v>
      </c>
      <c r="F24" s="192">
        <v>38.6</v>
      </c>
      <c r="G24" s="190">
        <v>3454251.9356610002</v>
      </c>
      <c r="H24" s="148">
        <v>4027853.875091</v>
      </c>
      <c r="I24" s="148">
        <v>83.155363162430191</v>
      </c>
      <c r="J24" s="192">
        <v>2830314</v>
      </c>
      <c r="K24" s="192">
        <v>5000000</v>
      </c>
      <c r="L24" s="193">
        <v>1423112</v>
      </c>
      <c r="M24" s="192">
        <v>983678.21376499999</v>
      </c>
      <c r="N24" s="194">
        <v>1854577.770576</v>
      </c>
      <c r="O24" s="192">
        <v>-870899.55681099999</v>
      </c>
      <c r="P24" s="192">
        <v>93395.114658999999</v>
      </c>
      <c r="Q24" s="192">
        <v>174637.386333</v>
      </c>
      <c r="R24" s="192">
        <v>-81242.271674000003</v>
      </c>
      <c r="S24" s="195">
        <v>9.5500000000000007</v>
      </c>
      <c r="T24" s="195">
        <v>208.64</v>
      </c>
      <c r="U24" s="386">
        <v>42.311199999999999</v>
      </c>
      <c r="V24" s="203" t="e">
        <v>#REF!</v>
      </c>
      <c r="Z24" s="321">
        <v>0.73191573802068577</v>
      </c>
      <c r="AA24" s="321">
        <v>15.990251264988048</v>
      </c>
      <c r="AB24" s="321">
        <v>3.2427469292712918</v>
      </c>
    </row>
    <row r="25" spans="1:28" s="203" customFormat="1" ht="31.5" customHeight="1" x14ac:dyDescent="0.75">
      <c r="A25" s="197">
        <v>228</v>
      </c>
      <c r="B25" s="282">
        <v>21</v>
      </c>
      <c r="C25" s="266" t="s">
        <v>596</v>
      </c>
      <c r="D25" s="242" t="s">
        <v>220</v>
      </c>
      <c r="E25" s="199" t="s">
        <v>255</v>
      </c>
      <c r="F25" s="200">
        <v>36.966666666666669</v>
      </c>
      <c r="G25" s="198">
        <v>159933.19667</v>
      </c>
      <c r="H25" s="149">
        <v>473090.86495199997</v>
      </c>
      <c r="I25" s="149">
        <v>89.80846466079791</v>
      </c>
      <c r="J25" s="200">
        <v>269974</v>
      </c>
      <c r="K25" s="200">
        <v>1000000</v>
      </c>
      <c r="L25" s="201">
        <v>1752357</v>
      </c>
      <c r="M25" s="201">
        <v>549262.49232299998</v>
      </c>
      <c r="N25" s="201">
        <v>613291.30550500005</v>
      </c>
      <c r="O25" s="201">
        <v>-64028.813182000071</v>
      </c>
      <c r="P25" s="201">
        <v>358933.28439400002</v>
      </c>
      <c r="Q25" s="201">
        <v>42025.942999999999</v>
      </c>
      <c r="R25" s="201">
        <v>316907.34139399999</v>
      </c>
      <c r="S25" s="202">
        <v>-3.85</v>
      </c>
      <c r="T25" s="202">
        <v>72.099999999999994</v>
      </c>
      <c r="U25" s="385">
        <v>75.235700000000008</v>
      </c>
      <c r="V25" s="203" t="e">
        <v>#REF!</v>
      </c>
      <c r="Z25" s="321">
        <v>-3.4656866964339859E-2</v>
      </c>
      <c r="AA25" s="321">
        <v>0.64902859951400094</v>
      </c>
      <c r="AB25" s="321">
        <v>0.67725549243350258</v>
      </c>
    </row>
    <row r="26" spans="1:28" s="196" customFormat="1" ht="31.5" x14ac:dyDescent="0.75">
      <c r="A26" s="189">
        <v>229</v>
      </c>
      <c r="B26" s="279">
        <v>22</v>
      </c>
      <c r="C26" s="267" t="s">
        <v>597</v>
      </c>
      <c r="D26" s="243" t="s">
        <v>273</v>
      </c>
      <c r="E26" s="191" t="s">
        <v>268</v>
      </c>
      <c r="F26" s="192">
        <v>35.033333333333331</v>
      </c>
      <c r="G26" s="190">
        <v>836119.98491500004</v>
      </c>
      <c r="H26" s="148">
        <v>1039313.399709</v>
      </c>
      <c r="I26" s="148">
        <v>70.106229469297418</v>
      </c>
      <c r="J26" s="192">
        <v>492309</v>
      </c>
      <c r="K26" s="192">
        <v>2500000</v>
      </c>
      <c r="L26" s="193">
        <v>2111099</v>
      </c>
      <c r="M26" s="192">
        <v>318355.13678900001</v>
      </c>
      <c r="N26" s="194">
        <v>506029.36664000002</v>
      </c>
      <c r="O26" s="192">
        <v>-187674.22985100001</v>
      </c>
      <c r="P26" s="192">
        <v>18673.771377000001</v>
      </c>
      <c r="Q26" s="192">
        <v>3409.4063759999999</v>
      </c>
      <c r="R26" s="192">
        <v>15264.365001000002</v>
      </c>
      <c r="S26" s="195">
        <v>10.58</v>
      </c>
      <c r="T26" s="195">
        <v>109.79</v>
      </c>
      <c r="U26" s="386">
        <v>111.10990000000001</v>
      </c>
      <c r="V26" s="203" t="e">
        <v>#REF!</v>
      </c>
      <c r="Z26" s="321">
        <v>0.20922626476707606</v>
      </c>
      <c r="AA26" s="321">
        <v>2.1711674488447339</v>
      </c>
      <c r="AB26" s="321">
        <v>2.197269315278199</v>
      </c>
    </row>
    <row r="27" spans="1:28" s="203" customFormat="1" ht="31.5" customHeight="1" x14ac:dyDescent="0.75">
      <c r="A27" s="197">
        <v>232</v>
      </c>
      <c r="B27" s="282">
        <v>23</v>
      </c>
      <c r="C27" s="266" t="s">
        <v>598</v>
      </c>
      <c r="D27" s="242" t="s">
        <v>274</v>
      </c>
      <c r="E27" s="199" t="s">
        <v>272</v>
      </c>
      <c r="F27" s="200">
        <v>33.666666666666671</v>
      </c>
      <c r="G27" s="198">
        <v>155169.27318300001</v>
      </c>
      <c r="H27" s="149">
        <v>40230.126988999997</v>
      </c>
      <c r="I27" s="149">
        <v>22.924944624746807</v>
      </c>
      <c r="J27" s="200">
        <v>25000</v>
      </c>
      <c r="K27" s="200">
        <v>500000</v>
      </c>
      <c r="L27" s="201">
        <v>1609205</v>
      </c>
      <c r="M27" s="201">
        <v>205255.72891500001</v>
      </c>
      <c r="N27" s="201">
        <v>618051.14415399998</v>
      </c>
      <c r="O27" s="201">
        <v>-412795.41523899999</v>
      </c>
      <c r="P27" s="201">
        <v>6725.145536</v>
      </c>
      <c r="Q27" s="201">
        <v>7228.5</v>
      </c>
      <c r="R27" s="201">
        <v>-503.35446400000001</v>
      </c>
      <c r="S27" s="202">
        <v>8.0299999999999994</v>
      </c>
      <c r="T27" s="202">
        <v>105.05</v>
      </c>
      <c r="U27" s="385">
        <v>60.920499999999997</v>
      </c>
      <c r="V27" s="203" t="e">
        <v>#REF!</v>
      </c>
      <c r="Z27" s="321">
        <v>6.1468265188648254E-3</v>
      </c>
      <c r="AA27" s="321">
        <v>8.041396336323163E-2</v>
      </c>
      <c r="AB27" s="321">
        <v>4.6633592147260851E-2</v>
      </c>
    </row>
    <row r="28" spans="1:28" s="196" customFormat="1" ht="31.5" x14ac:dyDescent="0.75">
      <c r="A28" s="189">
        <v>236</v>
      </c>
      <c r="B28" s="279">
        <v>24</v>
      </c>
      <c r="C28" s="267" t="s">
        <v>599</v>
      </c>
      <c r="D28" s="243" t="s">
        <v>46</v>
      </c>
      <c r="E28" s="191" t="s">
        <v>280</v>
      </c>
      <c r="F28" s="192">
        <v>31.433333333333334</v>
      </c>
      <c r="G28" s="190">
        <v>824844.76615200005</v>
      </c>
      <c r="H28" s="148">
        <v>985399.14915199997</v>
      </c>
      <c r="I28" s="148">
        <v>97.27</v>
      </c>
      <c r="J28" s="192">
        <v>418792</v>
      </c>
      <c r="K28" s="192">
        <v>500000</v>
      </c>
      <c r="L28" s="193">
        <v>2352956</v>
      </c>
      <c r="M28" s="192">
        <v>823937.34866799996</v>
      </c>
      <c r="N28" s="194">
        <v>314583.433617</v>
      </c>
      <c r="O28" s="192">
        <v>509353.91505099996</v>
      </c>
      <c r="P28" s="192">
        <v>26284.617784999999</v>
      </c>
      <c r="Q28" s="192">
        <v>28437.226856000001</v>
      </c>
      <c r="R28" s="192">
        <v>-2152.6090710000026</v>
      </c>
      <c r="S28" s="195">
        <v>20.11</v>
      </c>
      <c r="T28" s="195">
        <v>104.57</v>
      </c>
      <c r="U28" s="386">
        <v>135.29560000000001</v>
      </c>
      <c r="V28" s="203" t="e">
        <v>#REF!</v>
      </c>
      <c r="Z28" s="321">
        <v>0.37705808809051539</v>
      </c>
      <c r="AA28" s="321">
        <v>1.9606645585094578</v>
      </c>
      <c r="AB28" s="321">
        <v>2.5367628176558497</v>
      </c>
    </row>
    <row r="29" spans="1:28" s="203" customFormat="1" ht="31.5" customHeight="1" x14ac:dyDescent="0.75">
      <c r="A29" s="197">
        <v>234</v>
      </c>
      <c r="B29" s="282">
        <v>25</v>
      </c>
      <c r="C29" s="266" t="s">
        <v>600</v>
      </c>
      <c r="D29" s="242" t="s">
        <v>326</v>
      </c>
      <c r="E29" s="199" t="s">
        <v>277</v>
      </c>
      <c r="F29" s="200">
        <v>32.766666666666666</v>
      </c>
      <c r="G29" s="198">
        <v>335475.44855099998</v>
      </c>
      <c r="H29" s="149">
        <v>340863.83946400002</v>
      </c>
      <c r="I29" s="149">
        <v>40.632848888960176</v>
      </c>
      <c r="J29" s="200">
        <v>100000</v>
      </c>
      <c r="K29" s="200">
        <v>1000000</v>
      </c>
      <c r="L29" s="201">
        <v>3408638</v>
      </c>
      <c r="M29" s="201">
        <v>803985.817041</v>
      </c>
      <c r="N29" s="201">
        <v>887810.43186500005</v>
      </c>
      <c r="O29" s="201">
        <v>-83824.614824000048</v>
      </c>
      <c r="P29" s="201">
        <v>84646.802387000003</v>
      </c>
      <c r="Q29" s="201">
        <v>45767.379405</v>
      </c>
      <c r="R29" s="201">
        <v>38879.422982000004</v>
      </c>
      <c r="S29" s="202">
        <v>-0.03</v>
      </c>
      <c r="T29" s="202">
        <v>52.83</v>
      </c>
      <c r="U29" s="385">
        <v>240.86379999999997</v>
      </c>
      <c r="V29" s="203" t="e">
        <v>#REF!</v>
      </c>
      <c r="Z29" s="321">
        <v>-1.9457462127085636E-4</v>
      </c>
      <c r="AA29" s="321">
        <v>0.34264590805797807</v>
      </c>
      <c r="AB29" s="321">
        <v>1.5621994220953097</v>
      </c>
    </row>
    <row r="30" spans="1:28" s="196" customFormat="1" ht="31.5" x14ac:dyDescent="0.75">
      <c r="A30" s="189">
        <v>251</v>
      </c>
      <c r="B30" s="279">
        <v>26</v>
      </c>
      <c r="C30" s="267" t="s">
        <v>601</v>
      </c>
      <c r="D30" s="243" t="s">
        <v>326</v>
      </c>
      <c r="E30" s="191" t="s">
        <v>315</v>
      </c>
      <c r="F30" s="192">
        <v>23</v>
      </c>
      <c r="G30" s="190">
        <v>3417388.1280419999</v>
      </c>
      <c r="H30" s="148">
        <v>3073058.553816</v>
      </c>
      <c r="I30" s="148">
        <v>84.970914263288037</v>
      </c>
      <c r="J30" s="192">
        <v>1411699</v>
      </c>
      <c r="K30" s="192">
        <v>2150000</v>
      </c>
      <c r="L30" s="193">
        <v>2176851</v>
      </c>
      <c r="M30" s="192">
        <v>6710109.6839190004</v>
      </c>
      <c r="N30" s="194">
        <v>4710420.0430070003</v>
      </c>
      <c r="O30" s="192">
        <v>1999689.6409120001</v>
      </c>
      <c r="P30" s="192">
        <v>484627.29807199998</v>
      </c>
      <c r="Q30" s="192">
        <v>274344.28526400001</v>
      </c>
      <c r="R30" s="192">
        <v>210283.01280799997</v>
      </c>
      <c r="S30" s="195">
        <v>-8.24</v>
      </c>
      <c r="T30" s="195">
        <v>69.27</v>
      </c>
      <c r="U30" s="386">
        <v>117.68510000000001</v>
      </c>
      <c r="V30" s="203" t="e">
        <v>#REF!</v>
      </c>
      <c r="Z30" s="321">
        <v>-0.48181692830617118</v>
      </c>
      <c r="AA30" s="321">
        <v>4.0504197358942324</v>
      </c>
      <c r="AB30" s="321">
        <v>6.88139240162677</v>
      </c>
    </row>
    <row r="31" spans="1:28" s="203" customFormat="1" ht="31.5" customHeight="1" x14ac:dyDescent="0.75">
      <c r="A31" s="197">
        <v>252</v>
      </c>
      <c r="B31" s="282">
        <v>27</v>
      </c>
      <c r="C31" s="266" t="s">
        <v>602</v>
      </c>
      <c r="D31" s="242" t="s">
        <v>41</v>
      </c>
      <c r="E31" s="199" t="s">
        <v>315</v>
      </c>
      <c r="F31" s="200">
        <v>23</v>
      </c>
      <c r="G31" s="198">
        <v>569847.926706</v>
      </c>
      <c r="H31" s="149">
        <v>673107.50694899994</v>
      </c>
      <c r="I31" s="149">
        <v>58</v>
      </c>
      <c r="J31" s="200">
        <v>377164</v>
      </c>
      <c r="K31" s="200">
        <v>700000</v>
      </c>
      <c r="L31" s="201">
        <v>1784654</v>
      </c>
      <c r="M31" s="201">
        <v>1626895.0855469999</v>
      </c>
      <c r="N31" s="201">
        <v>1511198.2087139999</v>
      </c>
      <c r="O31" s="201">
        <v>115696.87683299999</v>
      </c>
      <c r="P31" s="201">
        <v>345830.75165300001</v>
      </c>
      <c r="Q31" s="201">
        <v>333889.75122099998</v>
      </c>
      <c r="R31" s="201">
        <v>11941.00043200003</v>
      </c>
      <c r="S31" s="202">
        <v>8.42</v>
      </c>
      <c r="T31" s="202">
        <v>65</v>
      </c>
      <c r="U31" s="385">
        <v>78.465400000000002</v>
      </c>
      <c r="V31" s="203" t="e">
        <v>#REF!</v>
      </c>
      <c r="Z31" s="321">
        <v>0.10784016238545553</v>
      </c>
      <c r="AA31" s="321">
        <v>0.83249531532715071</v>
      </c>
      <c r="AB31" s="321">
        <v>1.0049550448503233</v>
      </c>
    </row>
    <row r="32" spans="1:28" s="196" customFormat="1" ht="31.5" x14ac:dyDescent="0.75">
      <c r="A32" s="189">
        <v>256</v>
      </c>
      <c r="B32" s="279">
        <v>28</v>
      </c>
      <c r="C32" s="267" t="s">
        <v>613</v>
      </c>
      <c r="D32" s="243" t="s">
        <v>326</v>
      </c>
      <c r="E32" s="191" t="s">
        <v>321</v>
      </c>
      <c r="F32" s="192">
        <v>20</v>
      </c>
      <c r="G32" s="190">
        <v>159728.63200099999</v>
      </c>
      <c r="H32" s="148">
        <v>425267.52706200001</v>
      </c>
      <c r="I32" s="148">
        <v>79</v>
      </c>
      <c r="J32" s="192">
        <v>333841</v>
      </c>
      <c r="K32" s="192">
        <v>1000000</v>
      </c>
      <c r="L32" s="193">
        <v>1273862</v>
      </c>
      <c r="M32" s="192">
        <v>638982.43846199999</v>
      </c>
      <c r="N32" s="194">
        <v>441463.55433299998</v>
      </c>
      <c r="O32" s="192">
        <v>197518.88412900001</v>
      </c>
      <c r="P32" s="192">
        <v>82449.438190999994</v>
      </c>
      <c r="Q32" s="192">
        <v>30754.043098999999</v>
      </c>
      <c r="R32" s="192">
        <v>51695.395091999992</v>
      </c>
      <c r="S32" s="195">
        <v>-0.72</v>
      </c>
      <c r="T32" s="195">
        <v>13.99</v>
      </c>
      <c r="U32" s="386">
        <v>27.386199999999999</v>
      </c>
      <c r="V32" s="203" t="e">
        <v>#REF!</v>
      </c>
      <c r="Z32" s="321">
        <v>-5.8261106121669307E-3</v>
      </c>
      <c r="AA32" s="321">
        <v>0.11320456592252134</v>
      </c>
      <c r="AB32" s="321">
        <v>0.22160420895406391</v>
      </c>
    </row>
    <row r="33" spans="1:28" s="203" customFormat="1" ht="31.5" customHeight="1" x14ac:dyDescent="0.75">
      <c r="A33" s="197">
        <v>257</v>
      </c>
      <c r="B33" s="282">
        <v>29</v>
      </c>
      <c r="C33" s="266" t="s">
        <v>603</v>
      </c>
      <c r="D33" s="242" t="s">
        <v>34</v>
      </c>
      <c r="E33" s="199" t="s">
        <v>327</v>
      </c>
      <c r="F33" s="200">
        <v>19</v>
      </c>
      <c r="G33" s="198">
        <v>254758.64025600001</v>
      </c>
      <c r="H33" s="149">
        <v>394727.06306000001</v>
      </c>
      <c r="I33" s="149">
        <v>98.85</v>
      </c>
      <c r="J33" s="200">
        <v>238876</v>
      </c>
      <c r="K33" s="200">
        <v>1000000</v>
      </c>
      <c r="L33" s="201">
        <v>1652435</v>
      </c>
      <c r="M33" s="201">
        <v>547797.286815</v>
      </c>
      <c r="N33" s="201">
        <v>275255.25313600001</v>
      </c>
      <c r="O33" s="201">
        <v>272542.03367899999</v>
      </c>
      <c r="P33" s="201">
        <v>320732.22652000003</v>
      </c>
      <c r="Q33" s="201">
        <v>165681.70996899999</v>
      </c>
      <c r="R33" s="201">
        <v>155050.51655100004</v>
      </c>
      <c r="S33" s="202">
        <v>6.05</v>
      </c>
      <c r="T33" s="202">
        <v>80.55</v>
      </c>
      <c r="U33" s="385">
        <v>65.243499999999997</v>
      </c>
      <c r="V33" s="203" t="e">
        <v>#REF!</v>
      </c>
      <c r="Z33" s="321">
        <v>4.5439786843941968E-2</v>
      </c>
      <c r="AA33" s="321">
        <v>0.60498757525281421</v>
      </c>
      <c r="AB33" s="321">
        <v>0.49002491453764097</v>
      </c>
    </row>
    <row r="34" spans="1:28" s="196" customFormat="1" ht="31.5" x14ac:dyDescent="0.75">
      <c r="A34" s="189">
        <v>258</v>
      </c>
      <c r="B34" s="279">
        <v>30</v>
      </c>
      <c r="C34" s="267" t="s">
        <v>604</v>
      </c>
      <c r="D34" s="243" t="s">
        <v>343</v>
      </c>
      <c r="E34" s="191" t="s">
        <v>327</v>
      </c>
      <c r="F34" s="192">
        <v>19</v>
      </c>
      <c r="G34" s="190">
        <v>423879.33136700001</v>
      </c>
      <c r="H34" s="148">
        <v>412997.09726299997</v>
      </c>
      <c r="I34" s="148">
        <v>88</v>
      </c>
      <c r="J34" s="192">
        <v>327194</v>
      </c>
      <c r="K34" s="192">
        <v>1000000</v>
      </c>
      <c r="L34" s="193">
        <v>1262239</v>
      </c>
      <c r="M34" s="192">
        <v>475739.73814799997</v>
      </c>
      <c r="N34" s="194">
        <v>364251.233251</v>
      </c>
      <c r="O34" s="192">
        <v>111488.50489699998</v>
      </c>
      <c r="P34" s="192">
        <v>46932.895434999999</v>
      </c>
      <c r="Q34" s="192">
        <v>90578.396332999997</v>
      </c>
      <c r="R34" s="192">
        <v>-43645.500897999998</v>
      </c>
      <c r="S34" s="195">
        <v>10.06</v>
      </c>
      <c r="T34" s="195">
        <v>43</v>
      </c>
      <c r="U34" s="386">
        <v>26.2239</v>
      </c>
      <c r="V34" s="203" t="e">
        <v>#REF!</v>
      </c>
      <c r="Z34" s="321">
        <v>7.9054935284175884E-2</v>
      </c>
      <c r="AA34" s="321">
        <v>0.33790876910731243</v>
      </c>
      <c r="AB34" s="321">
        <v>0.20607641326030815</v>
      </c>
    </row>
    <row r="35" spans="1:28" s="203" customFormat="1" ht="31.5" customHeight="1" x14ac:dyDescent="0.75">
      <c r="A35" s="197">
        <v>260</v>
      </c>
      <c r="B35" s="282">
        <v>31</v>
      </c>
      <c r="C35" s="266" t="s">
        <v>605</v>
      </c>
      <c r="D35" s="242" t="s">
        <v>335</v>
      </c>
      <c r="E35" s="199" t="s">
        <v>336</v>
      </c>
      <c r="F35" s="200">
        <v>16</v>
      </c>
      <c r="G35" s="198">
        <v>279043.90536199999</v>
      </c>
      <c r="H35" s="149">
        <v>326697.79093199997</v>
      </c>
      <c r="I35" s="149">
        <v>34.619999999999997</v>
      </c>
      <c r="J35" s="200">
        <v>213657</v>
      </c>
      <c r="K35" s="200">
        <v>500000</v>
      </c>
      <c r="L35" s="201">
        <v>1529076</v>
      </c>
      <c r="M35" s="201">
        <v>348045.48055199999</v>
      </c>
      <c r="N35" s="201">
        <v>447187.99074799998</v>
      </c>
      <c r="O35" s="201">
        <v>-99142.510195999988</v>
      </c>
      <c r="P35" s="201">
        <v>47430.086802999998</v>
      </c>
      <c r="Q35" s="201">
        <v>41010.614246999998</v>
      </c>
      <c r="R35" s="201">
        <v>6419.4725560000006</v>
      </c>
      <c r="S35" s="202">
        <v>1.54</v>
      </c>
      <c r="T35" s="202">
        <v>52.55</v>
      </c>
      <c r="U35" s="385">
        <v>52.907600000000002</v>
      </c>
      <c r="V35" s="203" t="e">
        <v>#REF!</v>
      </c>
      <c r="Z35" s="321">
        <v>9.5730632034273667E-3</v>
      </c>
      <c r="AA35" s="321">
        <v>0.32666524112994028</v>
      </c>
      <c r="AB35" s="321">
        <v>0.32888818100107386</v>
      </c>
    </row>
    <row r="36" spans="1:28" s="196" customFormat="1" ht="31.5" x14ac:dyDescent="0.75">
      <c r="A36" s="189">
        <v>265</v>
      </c>
      <c r="B36" s="279">
        <v>32</v>
      </c>
      <c r="C36" s="267" t="s">
        <v>606</v>
      </c>
      <c r="D36" s="243" t="s">
        <v>306</v>
      </c>
      <c r="E36" s="191" t="s">
        <v>344</v>
      </c>
      <c r="F36" s="192">
        <v>11</v>
      </c>
      <c r="G36" s="190">
        <v>61539.821744000001</v>
      </c>
      <c r="H36" s="148">
        <v>71578.055020999993</v>
      </c>
      <c r="I36" s="148">
        <v>64.28</v>
      </c>
      <c r="J36" s="192">
        <v>5001611</v>
      </c>
      <c r="K36" s="192">
        <v>50000000</v>
      </c>
      <c r="L36" s="193">
        <v>14311</v>
      </c>
      <c r="M36" s="192">
        <v>45450.240844</v>
      </c>
      <c r="N36" s="194">
        <v>17362.405559999999</v>
      </c>
      <c r="O36" s="192">
        <v>28087.835284000001</v>
      </c>
      <c r="P36" s="192">
        <v>1528.2628549999999</v>
      </c>
      <c r="Q36" s="192">
        <v>4239.2229989999996</v>
      </c>
      <c r="R36" s="192">
        <v>-2710.9601439999997</v>
      </c>
      <c r="S36" s="195">
        <v>9.98</v>
      </c>
      <c r="T36" s="195">
        <v>43.11</v>
      </c>
      <c r="U36" s="386">
        <v>43.11</v>
      </c>
      <c r="V36" s="203" t="e">
        <v>#REF!</v>
      </c>
      <c r="Z36" s="321">
        <v>1.3592346651748154E-2</v>
      </c>
      <c r="AA36" s="321">
        <v>5.8714034484655599E-2</v>
      </c>
      <c r="AB36" s="321">
        <v>5.8714034484655599E-2</v>
      </c>
    </row>
    <row r="37" spans="1:28" s="203" customFormat="1" ht="31.5" customHeight="1" x14ac:dyDescent="0.75">
      <c r="A37" s="197">
        <v>266</v>
      </c>
      <c r="B37" s="282">
        <v>33</v>
      </c>
      <c r="C37" s="266" t="s">
        <v>607</v>
      </c>
      <c r="D37" s="242" t="s">
        <v>75</v>
      </c>
      <c r="E37" s="199" t="s">
        <v>345</v>
      </c>
      <c r="F37" s="200">
        <v>10</v>
      </c>
      <c r="G37" s="198">
        <v>322726.68680999998</v>
      </c>
      <c r="H37" s="149">
        <v>395975.91010699997</v>
      </c>
      <c r="I37" s="149">
        <v>71</v>
      </c>
      <c r="J37" s="200">
        <v>246268</v>
      </c>
      <c r="K37" s="200">
        <v>500000</v>
      </c>
      <c r="L37" s="201">
        <v>1607906</v>
      </c>
      <c r="M37" s="201">
        <v>1100511.3382079999</v>
      </c>
      <c r="N37" s="201">
        <v>810550.97420599998</v>
      </c>
      <c r="O37" s="201">
        <v>289960.36400199996</v>
      </c>
      <c r="P37" s="201">
        <v>178645.44912899999</v>
      </c>
      <c r="Q37" s="201">
        <v>176290.329906</v>
      </c>
      <c r="R37" s="201">
        <v>2355.119222999987</v>
      </c>
      <c r="S37" s="202">
        <v>7.24</v>
      </c>
      <c r="T37" s="202">
        <v>0</v>
      </c>
      <c r="U37" s="385">
        <v>60.790599999999998</v>
      </c>
      <c r="V37" s="203" t="e">
        <v>#REF!</v>
      </c>
      <c r="Z37" s="321">
        <v>5.4549570988547895E-2</v>
      </c>
      <c r="AA37" s="321">
        <v>0</v>
      </c>
      <c r="AB37" s="321">
        <v>0.45802502073707452</v>
      </c>
    </row>
    <row r="38" spans="1:28" s="196" customFormat="1" ht="31.5" x14ac:dyDescent="0.75">
      <c r="A38" s="189">
        <v>267</v>
      </c>
      <c r="B38" s="279">
        <v>34</v>
      </c>
      <c r="C38" s="267" t="s">
        <v>608</v>
      </c>
      <c r="D38" s="243" t="s">
        <v>350</v>
      </c>
      <c r="E38" s="191" t="s">
        <v>349</v>
      </c>
      <c r="F38" s="192">
        <v>7</v>
      </c>
      <c r="G38" s="190">
        <v>141234.31729000001</v>
      </c>
      <c r="H38" s="148">
        <v>167222.55992199999</v>
      </c>
      <c r="I38" s="148">
        <v>64.42</v>
      </c>
      <c r="J38" s="192">
        <v>163042</v>
      </c>
      <c r="K38" s="192">
        <v>500000</v>
      </c>
      <c r="L38" s="193">
        <v>1025641</v>
      </c>
      <c r="M38" s="192">
        <v>231039.64767199999</v>
      </c>
      <c r="N38" s="194">
        <v>101596.76321799999</v>
      </c>
      <c r="O38" s="192">
        <v>129442.884454</v>
      </c>
      <c r="P38" s="192">
        <v>35107.445593999997</v>
      </c>
      <c r="Q38" s="192">
        <v>24623.485943</v>
      </c>
      <c r="R38" s="192">
        <v>10483.959650999997</v>
      </c>
      <c r="S38" s="195">
        <v>4.53</v>
      </c>
      <c r="T38" s="195">
        <v>0</v>
      </c>
      <c r="U38" s="386">
        <v>2.5641000000000003</v>
      </c>
      <c r="V38" s="203" t="e">
        <v>#REF!</v>
      </c>
      <c r="Z38" s="321">
        <v>1.4413753050794337E-2</v>
      </c>
      <c r="AA38" s="321">
        <v>0</v>
      </c>
      <c r="AB38" s="321">
        <v>8.1585660480224635E-3</v>
      </c>
    </row>
    <row r="39" spans="1:28" s="203" customFormat="1" ht="31.5" customHeight="1" x14ac:dyDescent="0.75">
      <c r="A39" s="197">
        <v>268</v>
      </c>
      <c r="B39" s="282">
        <v>35</v>
      </c>
      <c r="C39" s="266" t="s">
        <v>609</v>
      </c>
      <c r="D39" s="242" t="s">
        <v>44</v>
      </c>
      <c r="E39" s="199" t="s">
        <v>359</v>
      </c>
      <c r="F39" s="200">
        <v>5</v>
      </c>
      <c r="G39" s="198">
        <v>243283.573813</v>
      </c>
      <c r="H39" s="149">
        <v>253124.63615999999</v>
      </c>
      <c r="I39" s="149">
        <v>4.18</v>
      </c>
      <c r="J39" s="200">
        <v>59312</v>
      </c>
      <c r="K39" s="200">
        <v>810000</v>
      </c>
      <c r="L39" s="201">
        <v>4267680</v>
      </c>
      <c r="M39" s="201">
        <v>75428.295027</v>
      </c>
      <c r="N39" s="201">
        <v>69227.310503000001</v>
      </c>
      <c r="O39" s="201">
        <v>6200.9845239999995</v>
      </c>
      <c r="P39" s="201">
        <v>6707.715475</v>
      </c>
      <c r="Q39" s="201">
        <v>67113.405912999995</v>
      </c>
      <c r="R39" s="201">
        <v>-60405.690437999998</v>
      </c>
      <c r="S39" s="202">
        <v>3.44</v>
      </c>
      <c r="T39" s="202">
        <v>0</v>
      </c>
      <c r="U39" s="385">
        <v>326.76799999999997</v>
      </c>
      <c r="V39" s="203" t="e">
        <v>#REF!</v>
      </c>
      <c r="Z39" s="321">
        <v>1.6568258673468353E-2</v>
      </c>
      <c r="AA39" s="321">
        <v>0</v>
      </c>
      <c r="AB39" s="321">
        <v>1.5738304506429961</v>
      </c>
    </row>
    <row r="40" spans="1:28" s="196" customFormat="1" ht="31.5" x14ac:dyDescent="0.75">
      <c r="A40" s="189">
        <v>270</v>
      </c>
      <c r="B40" s="279">
        <v>36</v>
      </c>
      <c r="C40" s="267" t="s">
        <v>610</v>
      </c>
      <c r="D40" s="243" t="s">
        <v>306</v>
      </c>
      <c r="E40" s="191" t="s">
        <v>364</v>
      </c>
      <c r="F40" s="192">
        <v>5</v>
      </c>
      <c r="G40" s="190">
        <v>53994.031046999997</v>
      </c>
      <c r="H40" s="148">
        <v>82474.619011000003</v>
      </c>
      <c r="I40" s="148">
        <v>0</v>
      </c>
      <c r="J40" s="192">
        <v>5003617</v>
      </c>
      <c r="K40" s="192">
        <v>50000000</v>
      </c>
      <c r="L40" s="193">
        <v>16483</v>
      </c>
      <c r="M40" s="192">
        <v>26978.513401</v>
      </c>
      <c r="N40" s="194">
        <v>57559.966832999999</v>
      </c>
      <c r="O40" s="192">
        <v>-30581.453431999998</v>
      </c>
      <c r="P40" s="192">
        <v>101.398748</v>
      </c>
      <c r="Q40" s="192">
        <v>39713.853540999997</v>
      </c>
      <c r="R40" s="192">
        <v>-39612.454792999997</v>
      </c>
      <c r="S40" s="195">
        <v>28.65</v>
      </c>
      <c r="T40" s="195">
        <v>0</v>
      </c>
      <c r="U40" s="386">
        <v>64.83</v>
      </c>
      <c r="V40" s="203" t="e">
        <v>#REF!</v>
      </c>
      <c r="Z40" s="321">
        <v>4.4960274265198219E-2</v>
      </c>
      <c r="AA40" s="321">
        <v>0</v>
      </c>
      <c r="AB40" s="321">
        <v>0.10173733265664225</v>
      </c>
    </row>
    <row r="41" spans="1:28" s="203" customFormat="1" ht="31.5" customHeight="1" x14ac:dyDescent="0.75">
      <c r="A41" s="197">
        <v>269</v>
      </c>
      <c r="B41" s="282">
        <v>37</v>
      </c>
      <c r="C41" s="266" t="s">
        <v>611</v>
      </c>
      <c r="D41" s="242" t="s">
        <v>222</v>
      </c>
      <c r="E41" s="199" t="s">
        <v>360</v>
      </c>
      <c r="F41" s="200">
        <v>6</v>
      </c>
      <c r="G41" s="198">
        <v>412684.02973000001</v>
      </c>
      <c r="H41" s="149">
        <v>443953.18102199998</v>
      </c>
      <c r="I41" s="149">
        <v>25</v>
      </c>
      <c r="J41" s="200">
        <v>407493</v>
      </c>
      <c r="K41" s="200">
        <v>1280000</v>
      </c>
      <c r="L41" s="201">
        <v>1089474</v>
      </c>
      <c r="M41" s="201">
        <v>879857.48063300003</v>
      </c>
      <c r="N41" s="201">
        <v>510685.58063500002</v>
      </c>
      <c r="O41" s="201">
        <v>369171.89999800001</v>
      </c>
      <c r="P41" s="201">
        <v>99220.906858000002</v>
      </c>
      <c r="Q41" s="201">
        <v>111212.406606</v>
      </c>
      <c r="R41" s="201">
        <v>-11991.499748000002</v>
      </c>
      <c r="S41" s="202">
        <v>0</v>
      </c>
      <c r="T41" s="202">
        <v>0</v>
      </c>
      <c r="U41" s="385">
        <v>8.9474</v>
      </c>
      <c r="V41" s="203" t="e">
        <v>#REF!</v>
      </c>
      <c r="Z41" s="321">
        <v>0</v>
      </c>
      <c r="AA41" s="321">
        <v>0</v>
      </c>
      <c r="AB41" s="321">
        <v>7.5581939637946932E-2</v>
      </c>
    </row>
    <row r="42" spans="1:28" s="196" customFormat="1" ht="31.5" x14ac:dyDescent="0.75">
      <c r="A42" s="189">
        <v>273</v>
      </c>
      <c r="B42" s="279">
        <v>38</v>
      </c>
      <c r="C42" s="267" t="s">
        <v>612</v>
      </c>
      <c r="D42" s="243" t="s">
        <v>243</v>
      </c>
      <c r="E42" s="191" t="s">
        <v>368</v>
      </c>
      <c r="F42" s="192">
        <v>3</v>
      </c>
      <c r="G42" s="190">
        <v>8750</v>
      </c>
      <c r="H42" s="148">
        <v>25000</v>
      </c>
      <c r="I42" s="148">
        <v>0</v>
      </c>
      <c r="J42" s="192">
        <v>25000</v>
      </c>
      <c r="K42" s="192">
        <v>250000</v>
      </c>
      <c r="L42" s="193">
        <v>1000000</v>
      </c>
      <c r="M42" s="192">
        <v>0</v>
      </c>
      <c r="N42" s="194">
        <v>0</v>
      </c>
      <c r="O42" s="192">
        <v>0</v>
      </c>
      <c r="P42" s="192">
        <v>0</v>
      </c>
      <c r="Q42" s="192">
        <v>0</v>
      </c>
      <c r="R42" s="192">
        <v>0</v>
      </c>
      <c r="S42" s="195">
        <v>0</v>
      </c>
      <c r="T42" s="195">
        <v>0</v>
      </c>
      <c r="U42" s="386">
        <v>0</v>
      </c>
      <c r="V42" s="203" t="e">
        <v>#REF!</v>
      </c>
      <c r="Z42" s="321">
        <v>0</v>
      </c>
      <c r="AA42" s="321">
        <v>0</v>
      </c>
      <c r="AB42" s="321">
        <v>0</v>
      </c>
    </row>
    <row r="43" spans="1:28" ht="36" x14ac:dyDescent="0.75">
      <c r="A43" s="58"/>
      <c r="B43" s="279"/>
      <c r="C43" s="268"/>
      <c r="D43" s="137"/>
      <c r="E43" s="138"/>
      <c r="F43" s="139"/>
      <c r="G43" s="150">
        <v>46651991.049011022</v>
      </c>
      <c r="H43" s="150">
        <v>52555236.223151013</v>
      </c>
      <c r="I43" s="338" t="s">
        <v>26</v>
      </c>
      <c r="J43" s="140">
        <v>38539416</v>
      </c>
      <c r="K43" s="138" t="s">
        <v>26</v>
      </c>
      <c r="L43" s="100" t="s">
        <v>26</v>
      </c>
      <c r="M43" s="141">
        <v>56659750.38979499</v>
      </c>
      <c r="N43" s="141">
        <v>58107490.491204008</v>
      </c>
      <c r="O43" s="141">
        <v>-1447740.1014089985</v>
      </c>
      <c r="P43" s="141">
        <v>6534293.8085040003</v>
      </c>
      <c r="Q43" s="141">
        <v>6042131.4195449995</v>
      </c>
      <c r="R43" s="141">
        <v>492162.38895899995</v>
      </c>
      <c r="S43" s="241">
        <v>2.7835802980316329</v>
      </c>
      <c r="T43" s="241">
        <v>94.604112749117846</v>
      </c>
      <c r="U43" s="387">
        <v>91.900143651632945</v>
      </c>
      <c r="Z43" s="322">
        <v>2.7835802980316329</v>
      </c>
      <c r="AA43" s="322">
        <v>94.604112749117846</v>
      </c>
      <c r="AB43" s="322">
        <v>91.900143651632945</v>
      </c>
    </row>
    <row r="44" spans="1:28" ht="33.75" customHeight="1" x14ac:dyDescent="0.75">
      <c r="B44" s="283"/>
      <c r="C44" s="323" t="s">
        <v>339</v>
      </c>
      <c r="D44" s="323"/>
      <c r="E44" s="324"/>
      <c r="F44" s="325"/>
      <c r="G44" s="326"/>
      <c r="H44" s="327"/>
      <c r="I44" s="431"/>
      <c r="J44" s="432"/>
      <c r="K44" s="432"/>
      <c r="L44" s="432"/>
      <c r="M44" s="432"/>
      <c r="N44" s="432"/>
      <c r="O44" s="432"/>
      <c r="P44" s="432"/>
      <c r="Q44" s="432"/>
      <c r="R44" s="432"/>
      <c r="S44" s="432"/>
      <c r="T44" s="432"/>
      <c r="U44" s="433"/>
    </row>
    <row r="45" spans="1:28" x14ac:dyDescent="0.25">
      <c r="C45" s="30" t="s">
        <v>409</v>
      </c>
      <c r="G45" s="66"/>
    </row>
    <row r="46" spans="1:28" ht="34.5" thickBot="1" x14ac:dyDescent="0.3">
      <c r="H46" s="333"/>
    </row>
    <row r="47" spans="1:28" ht="35.25" thickTop="1" thickBot="1" x14ac:dyDescent="0.3">
      <c r="G47" s="334"/>
      <c r="H47" s="333"/>
    </row>
    <row r="48" spans="1:28" ht="34.5" thickTop="1" x14ac:dyDescent="0.25">
      <c r="G48" s="335"/>
    </row>
  </sheetData>
  <mergeCells count="27">
    <mergeCell ref="A1:H1"/>
    <mergeCell ref="P1:Q1"/>
    <mergeCell ref="M1:N1"/>
    <mergeCell ref="B3:B4"/>
    <mergeCell ref="K3:K4"/>
    <mergeCell ref="L3:L4"/>
    <mergeCell ref="M3:M4"/>
    <mergeCell ref="N3:N4"/>
    <mergeCell ref="C3:C4"/>
    <mergeCell ref="D3:D4"/>
    <mergeCell ref="I3:I4"/>
    <mergeCell ref="J3:J4"/>
    <mergeCell ref="S1:U2"/>
    <mergeCell ref="S3:S4"/>
    <mergeCell ref="T3:T4"/>
    <mergeCell ref="U3:U4"/>
    <mergeCell ref="O3:O4"/>
    <mergeCell ref="P3:P4"/>
    <mergeCell ref="Q3:Q4"/>
    <mergeCell ref="R3:R4"/>
    <mergeCell ref="I44:U44"/>
    <mergeCell ref="Z3:Z4"/>
    <mergeCell ref="AA3:AA4"/>
    <mergeCell ref="AB3:AB4"/>
    <mergeCell ref="A3:A4"/>
    <mergeCell ref="E3:E4"/>
    <mergeCell ref="F3:F4"/>
  </mergeCells>
  <printOptions horizontalCentered="1" verticalCentered="1"/>
  <pageMargins left="0" right="0" top="0" bottom="0" header="0" footer="0"/>
  <pageSetup scale="2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
  <sheetViews>
    <sheetView rightToLeft="1" view="pageBreakPreview" zoomScale="55" zoomScaleNormal="51" zoomScaleSheetLayoutView="55" workbookViewId="0">
      <pane ySplit="4" topLeftCell="A5" activePane="bottomLeft" state="frozen"/>
      <selection activeCell="B1" sqref="B1"/>
      <selection pane="bottomLeft" activeCell="C3" sqref="C3:C4"/>
    </sheetView>
  </sheetViews>
  <sheetFormatPr defaultColWidth="9" defaultRowHeight="27.75" x14ac:dyDescent="0.25"/>
  <cols>
    <col min="1" max="1" width="10.5703125" style="383"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348" customWidth="1"/>
    <col min="7" max="7" width="58" style="29" bestFit="1" customWidth="1"/>
    <col min="8" max="8" width="59.140625" style="151" bestFit="1" customWidth="1"/>
    <col min="9" max="16384" width="9" style="373"/>
  </cols>
  <sheetData>
    <row r="1" spans="1:8" s="370" customFormat="1" ht="45" customHeight="1" x14ac:dyDescent="0.25">
      <c r="A1" s="453" t="s">
        <v>371</v>
      </c>
      <c r="B1" s="454"/>
      <c r="C1" s="454"/>
      <c r="D1" s="454"/>
      <c r="E1" s="454"/>
      <c r="F1" s="454"/>
      <c r="G1" s="454"/>
      <c r="H1" s="454"/>
    </row>
    <row r="2" spans="1:8" s="370" customFormat="1" ht="45" x14ac:dyDescent="0.25">
      <c r="A2" s="381"/>
      <c r="B2" s="168"/>
      <c r="C2" s="168"/>
      <c r="D2" s="168"/>
      <c r="E2" s="168"/>
      <c r="F2" s="345"/>
      <c r="G2" s="173"/>
      <c r="H2" s="173"/>
    </row>
    <row r="3" spans="1:8" s="370" customFormat="1" ht="42.75" x14ac:dyDescent="0.85">
      <c r="A3" s="455" t="s">
        <v>0</v>
      </c>
      <c r="B3" s="456" t="s">
        <v>1</v>
      </c>
      <c r="C3" s="456" t="s">
        <v>2</v>
      </c>
      <c r="D3" s="342" t="s">
        <v>3</v>
      </c>
      <c r="E3" s="458" t="s">
        <v>4</v>
      </c>
      <c r="F3" s="459" t="s">
        <v>5</v>
      </c>
      <c r="G3" s="350" t="s">
        <v>266</v>
      </c>
      <c r="H3" s="374" t="s">
        <v>266</v>
      </c>
    </row>
    <row r="4" spans="1:8" s="371" customFormat="1" ht="33.75" customHeight="1" x14ac:dyDescent="0.25">
      <c r="A4" s="455"/>
      <c r="B4" s="457"/>
      <c r="C4" s="457"/>
      <c r="D4" s="340"/>
      <c r="E4" s="458"/>
      <c r="F4" s="460"/>
      <c r="G4" s="377" t="s">
        <v>372</v>
      </c>
      <c r="H4" s="375" t="str">
        <f>'[1]اطلاعات کلی'!$B$1</f>
        <v>1398/02/31</v>
      </c>
    </row>
    <row r="5" spans="1:8" s="372" customFormat="1" ht="31.5" customHeight="1" x14ac:dyDescent="0.75">
      <c r="A5" s="282">
        <v>1</v>
      </c>
      <c r="B5" s="282" t="s">
        <v>373</v>
      </c>
      <c r="C5" s="266" t="s">
        <v>383</v>
      </c>
      <c r="D5" s="242" t="s">
        <v>378</v>
      </c>
      <c r="E5" s="199" t="s">
        <v>379</v>
      </c>
      <c r="F5" s="346">
        <v>55</v>
      </c>
      <c r="G5" s="198"/>
      <c r="H5" s="149"/>
    </row>
    <row r="6" spans="1:8" s="371" customFormat="1" ht="33.75" customHeight="1" x14ac:dyDescent="0.25">
      <c r="A6" s="382">
        <v>2</v>
      </c>
      <c r="B6" s="343" t="s">
        <v>374</v>
      </c>
      <c r="C6" s="343" t="s">
        <v>384</v>
      </c>
      <c r="D6" s="343" t="s">
        <v>378</v>
      </c>
      <c r="E6" s="379" t="s">
        <v>380</v>
      </c>
      <c r="F6" s="344">
        <v>41</v>
      </c>
      <c r="G6" s="378"/>
      <c r="H6" s="376"/>
    </row>
    <row r="7" spans="1:8" s="372" customFormat="1" ht="31.5" customHeight="1" x14ac:dyDescent="0.75">
      <c r="A7" s="282">
        <v>3</v>
      </c>
      <c r="B7" s="282" t="s">
        <v>375</v>
      </c>
      <c r="C7" s="266" t="s">
        <v>383</v>
      </c>
      <c r="D7" s="242" t="s">
        <v>378</v>
      </c>
      <c r="E7" s="199" t="s">
        <v>381</v>
      </c>
      <c r="F7" s="346">
        <v>31</v>
      </c>
      <c r="G7" s="198"/>
      <c r="H7" s="149"/>
    </row>
    <row r="8" spans="1:8" s="371" customFormat="1" ht="33.75" customHeight="1" x14ac:dyDescent="0.25">
      <c r="A8" s="382">
        <v>4</v>
      </c>
      <c r="B8" s="343" t="s">
        <v>376</v>
      </c>
      <c r="C8" s="343" t="s">
        <v>383</v>
      </c>
      <c r="D8" s="343" t="s">
        <v>378</v>
      </c>
      <c r="E8" s="379" t="s">
        <v>382</v>
      </c>
      <c r="F8" s="344">
        <v>26</v>
      </c>
      <c r="G8" s="344"/>
      <c r="H8" s="376"/>
    </row>
    <row r="9" spans="1:8" s="372" customFormat="1" ht="31.5" customHeight="1" x14ac:dyDescent="0.75">
      <c r="A9" s="282">
        <v>5</v>
      </c>
      <c r="B9" s="282" t="s">
        <v>377</v>
      </c>
      <c r="C9" s="266" t="s">
        <v>43</v>
      </c>
      <c r="D9" s="242" t="s">
        <v>390</v>
      </c>
      <c r="E9" s="199" t="s">
        <v>327</v>
      </c>
      <c r="F9" s="346">
        <v>17</v>
      </c>
      <c r="G9" s="198"/>
      <c r="H9" s="149"/>
    </row>
    <row r="10" spans="1:8" s="371" customFormat="1" ht="33.75" customHeight="1" x14ac:dyDescent="0.25">
      <c r="A10" s="382">
        <v>6</v>
      </c>
      <c r="B10" s="343" t="s">
        <v>385</v>
      </c>
      <c r="C10" s="343" t="s">
        <v>42</v>
      </c>
      <c r="D10" s="343" t="s">
        <v>391</v>
      </c>
      <c r="E10" s="379" t="s">
        <v>386</v>
      </c>
      <c r="F10" s="344">
        <v>20</v>
      </c>
      <c r="G10" s="344"/>
      <c r="H10" s="376"/>
    </row>
    <row r="11" spans="1:8" s="372" customFormat="1" ht="31.5" customHeight="1" x14ac:dyDescent="0.75">
      <c r="A11" s="282">
        <v>7</v>
      </c>
      <c r="B11" s="282" t="s">
        <v>387</v>
      </c>
      <c r="C11" s="266" t="s">
        <v>195</v>
      </c>
      <c r="D11" s="242" t="s">
        <v>391</v>
      </c>
      <c r="E11" s="199" t="s">
        <v>392</v>
      </c>
      <c r="F11" s="346">
        <v>16</v>
      </c>
      <c r="G11" s="198"/>
      <c r="H11" s="149"/>
    </row>
    <row r="12" spans="1:8" s="371" customFormat="1" ht="33.75" customHeight="1" x14ac:dyDescent="0.25">
      <c r="A12" s="382">
        <v>8</v>
      </c>
      <c r="B12" s="343" t="s">
        <v>388</v>
      </c>
      <c r="C12" s="343" t="s">
        <v>361</v>
      </c>
      <c r="D12" s="343" t="s">
        <v>391</v>
      </c>
      <c r="E12" s="379" t="s">
        <v>393</v>
      </c>
      <c r="F12" s="344">
        <v>15</v>
      </c>
      <c r="G12" s="344"/>
      <c r="H12" s="376"/>
    </row>
    <row r="13" spans="1:8" s="372" customFormat="1" ht="31.5" customHeight="1" x14ac:dyDescent="0.75">
      <c r="A13" s="282">
        <v>9</v>
      </c>
      <c r="B13" s="282" t="s">
        <v>389</v>
      </c>
      <c r="C13" s="266" t="s">
        <v>306</v>
      </c>
      <c r="D13" s="242" t="s">
        <v>391</v>
      </c>
      <c r="E13" s="199" t="s">
        <v>394</v>
      </c>
      <c r="F13" s="346">
        <v>9</v>
      </c>
      <c r="G13" s="198"/>
      <c r="H13" s="149"/>
    </row>
    <row r="14" spans="1:8" s="371" customFormat="1" ht="33.75" customHeight="1" x14ac:dyDescent="0.25">
      <c r="A14" s="382">
        <v>10</v>
      </c>
      <c r="B14" s="343" t="s">
        <v>395</v>
      </c>
      <c r="C14" s="343" t="s">
        <v>42</v>
      </c>
      <c r="D14" s="343" t="s">
        <v>400</v>
      </c>
      <c r="E14" s="379" t="s">
        <v>401</v>
      </c>
      <c r="F14" s="344">
        <v>26</v>
      </c>
      <c r="G14" s="344"/>
      <c r="H14" s="376"/>
    </row>
    <row r="15" spans="1:8" s="372" customFormat="1" ht="31.5" customHeight="1" x14ac:dyDescent="0.75">
      <c r="A15" s="282">
        <v>11</v>
      </c>
      <c r="B15" s="282" t="s">
        <v>396</v>
      </c>
      <c r="C15" s="266" t="s">
        <v>43</v>
      </c>
      <c r="D15" s="242" t="s">
        <v>400</v>
      </c>
      <c r="E15" s="199" t="s">
        <v>401</v>
      </c>
      <c r="F15" s="346">
        <v>26</v>
      </c>
      <c r="G15" s="198"/>
      <c r="H15" s="149"/>
    </row>
    <row r="16" spans="1:8" s="371" customFormat="1" ht="33.75" customHeight="1" x14ac:dyDescent="0.25">
      <c r="A16" s="382">
        <v>12</v>
      </c>
      <c r="B16" s="343" t="s">
        <v>397</v>
      </c>
      <c r="C16" s="343" t="s">
        <v>326</v>
      </c>
      <c r="D16" s="343" t="s">
        <v>400</v>
      </c>
      <c r="E16" s="379" t="s">
        <v>402</v>
      </c>
      <c r="F16" s="344">
        <v>17</v>
      </c>
      <c r="G16" s="344"/>
      <c r="H16" s="376"/>
    </row>
    <row r="17" spans="1:8" s="372" customFormat="1" ht="31.5" customHeight="1" x14ac:dyDescent="0.75">
      <c r="A17" s="282">
        <v>13</v>
      </c>
      <c r="B17" s="282" t="s">
        <v>398</v>
      </c>
      <c r="C17" s="266" t="s">
        <v>343</v>
      </c>
      <c r="D17" s="242" t="s">
        <v>400</v>
      </c>
      <c r="E17" s="199" t="s">
        <v>403</v>
      </c>
      <c r="F17" s="346">
        <v>9</v>
      </c>
      <c r="G17" s="198"/>
      <c r="H17" s="149"/>
    </row>
    <row r="18" spans="1:8" s="371" customFormat="1" ht="33.75" customHeight="1" x14ac:dyDescent="0.25">
      <c r="A18" s="382">
        <v>14</v>
      </c>
      <c r="B18" s="343" t="s">
        <v>399</v>
      </c>
      <c r="C18" s="343" t="s">
        <v>405</v>
      </c>
      <c r="D18" s="343" t="s">
        <v>400</v>
      </c>
      <c r="E18" s="379" t="s">
        <v>404</v>
      </c>
      <c r="F18" s="344">
        <v>7</v>
      </c>
      <c r="G18" s="344"/>
      <c r="H18" s="376"/>
    </row>
    <row r="19" spans="1:8" ht="45" customHeight="1" x14ac:dyDescent="0.75">
      <c r="A19" s="380"/>
      <c r="B19" s="341"/>
      <c r="C19" s="137"/>
      <c r="D19" s="137"/>
      <c r="E19" s="138"/>
      <c r="F19" s="347"/>
      <c r="G19" s="150">
        <f>SUM(G5:G18)</f>
        <v>0</v>
      </c>
      <c r="H19" s="150">
        <f>SUM(H5:H18)</f>
        <v>0</v>
      </c>
    </row>
    <row r="20" spans="1:8" x14ac:dyDescent="0.25">
      <c r="G20" s="66"/>
    </row>
    <row r="21" spans="1:8" ht="32.25" thickBot="1" x14ac:dyDescent="0.3">
      <c r="H21" s="333"/>
    </row>
    <row r="22" spans="1:8" ht="33" thickTop="1" thickBot="1" x14ac:dyDescent="0.3">
      <c r="G22" s="334"/>
      <c r="H22" s="333"/>
    </row>
    <row r="23" spans="1:8" ht="32.25" thickTop="1" x14ac:dyDescent="0.25">
      <c r="G23" s="335"/>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2019-12-16T07:32:09Z</dcterms:modified>
</cp:coreProperties>
</file>