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6555" tabRatio="576"/>
  </bookViews>
  <sheets>
    <sheet name="پیوست1" sheetId="8" r:id="rId1"/>
    <sheet name="پیوست2" sheetId="4" r:id="rId2"/>
    <sheet name="پیوست3" sheetId="9" r:id="rId3"/>
    <sheet name="پیوست 4" sheetId="12" r:id="rId4"/>
    <sheet name="پیوست 5" sheetId="13" r:id="rId5"/>
    <sheet name="سایر صندوقهای سرمایه گذاری" sheetId="14" r:id="rId6"/>
  </sheets>
  <externalReferences>
    <externalReference r:id="rId7"/>
  </externalReferences>
  <definedNames>
    <definedName name="_xlnm._FilterDatabase" localSheetId="3" hidden="1">'پیوست 4'!$A$1:$R$169</definedName>
    <definedName name="_xlnm._FilterDatabase" localSheetId="4" hidden="1">'پیوست 5'!$A$1:$V$45</definedName>
    <definedName name="_xlnm._FilterDatabase" localSheetId="0" hidden="1">پیوست1!$A$3:$AI$170</definedName>
    <definedName name="_xlnm._FilterDatabase" localSheetId="1" hidden="1">پیوست2!$A$1:$S$171</definedName>
    <definedName name="_xlnm._FilterDatabase" localSheetId="2" hidden="1">پیوست3!$C$63:$Q$79</definedName>
    <definedName name="_xlnm._FilterDatabase" localSheetId="5" hidden="1">'سایر صندوقهای سرمایه گذاری'!$A$4:$H$4</definedName>
    <definedName name="_xlnm.Print_Area" localSheetId="3">'پیوست 4'!$B$1:$K$169</definedName>
    <definedName name="_xlnm.Print_Area" localSheetId="4">'پیوست 5'!$A$1:$U$45</definedName>
    <definedName name="_xlnm.Print_Area" localSheetId="0">پیوست1!$B$1:$AI$172</definedName>
    <definedName name="_xlnm.Print_Area" localSheetId="1">پیوست2!$A$1:$I$169</definedName>
    <definedName name="_xlnm.Print_Area" localSheetId="2">پیوست3!$B$1:$Q$170</definedName>
    <definedName name="_xlnm.Print_Area" localSheetId="5">'سایر صندوقهای سرمایه گذاری'!$A$1:$H$20</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 name="_xlnm.Print_Titles" localSheetId="5">'سایر صندوقهای سرمایه گذاری'!$1:$4</definedName>
  </definedNames>
  <calcPr calcId="152511"/>
</workbook>
</file>

<file path=xl/calcChain.xml><?xml version="1.0" encoding="utf-8"?>
<calcChain xmlns="http://schemas.openxmlformats.org/spreadsheetml/2006/main">
  <c r="H4" i="14" l="1"/>
  <c r="H20" i="14" l="1"/>
  <c r="G20" i="14"/>
</calcChain>
</file>

<file path=xl/sharedStrings.xml><?xml version="1.0" encoding="utf-8"?>
<sst xmlns="http://schemas.openxmlformats.org/spreadsheetml/2006/main" count="1809" uniqueCount="617">
  <si>
    <t>رديف</t>
  </si>
  <si>
    <t>نام صندوق سرمایه گذاری</t>
  </si>
  <si>
    <t>نام مدیر</t>
  </si>
  <si>
    <t>نوع صندوق</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</si>
  <si>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</si>
  <si>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</si>
  <si>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</si>
  <si>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</si>
  <si>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</si>
  <si>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</si>
  <si>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</si>
  <si>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</si>
  <si>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</si>
  <si>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</si>
  <si>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</si>
  <si>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</si>
  <si>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</si>
  <si>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تأمین سرمایه امین</t>
  </si>
  <si>
    <t>تأمین سرمایه نوین</t>
  </si>
  <si>
    <t>کارگزاری بانک کشاورزی</t>
  </si>
  <si>
    <t>کارگزاری بانک پارسیان</t>
  </si>
  <si>
    <t>کارگزاری آگاه</t>
  </si>
  <si>
    <t>تامین سرمایه بانک ملت</t>
  </si>
  <si>
    <t>کارگزاری سهم آشنا</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</si>
  <si>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</si>
  <si>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</si>
  <si>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</si>
  <si>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</si>
  <si>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</si>
  <si>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</si>
  <si>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</si>
  <si>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</si>
  <si>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بانک تجارت</t>
  </si>
  <si>
    <t>کارگزاری بانک صنعت و معدن</t>
  </si>
  <si>
    <t>کارگزاری بورسیران</t>
  </si>
  <si>
    <t>کارگزاری فارابی</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</si>
  <si>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</si>
  <si>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</si>
  <si>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</si>
  <si>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</si>
  <si>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</si>
  <si>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</si>
  <si>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</si>
  <si>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</si>
  <si>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</si>
  <si>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</si>
  <si>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</si>
  <si>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</si>
  <si>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</si>
  <si>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</si>
  <si>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</si>
  <si>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</si>
  <si>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</si>
  <si>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</si>
  <si>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</si>
  <si>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</si>
  <si>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</si>
  <si>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</si>
  <si>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</si>
  <si>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</si>
  <si>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</si>
  <si>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</si>
  <si>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</si>
  <si>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</si>
  <si>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</si>
  <si>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</si>
  <si>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</si>
  <si>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</si>
  <si>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</si>
  <si>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</si>
  <si>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</si>
  <si>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</si>
  <si>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</si>
  <si>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</si>
  <si>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</si>
  <si>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</si>
  <si>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</si>
  <si>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</si>
  <si>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</si>
  <si>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</si>
  <si>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</si>
  <si>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</si>
  <si>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</si>
  <si>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</si>
  <si>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</si>
  <si>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</si>
  <si>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</si>
  <si>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</si>
  <si>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</si>
  <si>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</si>
  <si>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</si>
  <si>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</si>
  <si>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</si>
  <si>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</si>
  <si>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</si>
  <si>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</si>
  <si>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</si>
  <si>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</si>
  <si>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</si>
  <si>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</si>
  <si>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</si>
  <si>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</si>
  <si>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</si>
  <si>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</si>
  <si>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</si>
  <si>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</si>
  <si>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</si>
  <si>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</si>
  <si>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</si>
  <si>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</si>
  <si>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</si>
  <si>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</si>
  <si>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</si>
  <si>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</si>
  <si>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</si>
  <si>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</si>
  <si>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</si>
  <si>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</si>
  <si>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</si>
  <si>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</si>
  <si>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</si>
  <si>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</si>
  <si>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</si>
  <si>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</si>
  <si>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</si>
  <si>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</si>
  <si>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</si>
  <si>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</si>
  <si>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</si>
  <si>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</si>
  <si>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</si>
  <si>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</si>
  <si>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</si>
  <si>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</si>
  <si>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</si>
  <si>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</si>
  <si>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</si>
  <si>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</si>
  <si>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</si>
  <si>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</si>
  <si>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</si>
  <si>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</si>
  <si>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</si>
  <si>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</si>
  <si>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</si>
  <si>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</si>
  <si>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</si>
  <si>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</si>
  <si>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</si>
  <si>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1392/04/24</t>
  </si>
  <si>
    <t>1392/04/25</t>
  </si>
  <si>
    <t>1392/07/28</t>
  </si>
  <si>
    <t>1392/09/19</t>
  </si>
  <si>
    <t>1392/12/27</t>
  </si>
  <si>
    <t>1392/06/13</t>
  </si>
  <si>
    <t>1392/09/23</t>
  </si>
  <si>
    <t>1392/10/04</t>
  </si>
  <si>
    <t>کارگزاری فیروزه آسیا</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</si>
  <si>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</si>
  <si>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</si>
  <si>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</si>
  <si>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</si>
  <si>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</si>
  <si>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</si>
  <si>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</si>
  <si>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</si>
  <si>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</si>
  <si>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</si>
  <si>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</si>
  <si>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</si>
  <si>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</si>
  <si>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</si>
  <si>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</si>
  <si>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</si>
  <si>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</si>
  <si>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</si>
  <si>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</si>
  <si>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</si>
  <si>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</si>
  <si>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</si>
  <si>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</si>
  <si>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</si>
  <si>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</si>
  <si>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</si>
  <si>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</si>
  <si>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</si>
  <si>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</si>
  <si>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</si>
  <si>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</si>
  <si>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</si>
  <si>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</si>
  <si>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</si>
  <si>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</si>
  <si>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</si>
  <si>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</si>
  <si>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</si>
  <si>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</si>
  <si>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</si>
  <si>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</si>
  <si>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</si>
  <si>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</si>
  <si>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</si>
  <si>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</si>
  <si>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</si>
  <si>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</si>
  <si>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</si>
  <si>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سهام گستران شرق</t>
  </si>
  <si>
    <t>کارگزاری خبرگان سهام</t>
  </si>
  <si>
    <t>کارگزاری امین آوید</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</si>
  <si>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</si>
  <si>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</si>
  <si>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</si>
  <si>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</si>
  <si>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</si>
  <si>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</si>
  <si>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</si>
  <si>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</si>
  <si>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</si>
  <si>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</si>
  <si>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</si>
  <si>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</si>
  <si>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</si>
  <si>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</si>
  <si>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</si>
  <si>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</si>
  <si>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</si>
  <si>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</si>
  <si>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</si>
  <si>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</si>
  <si>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</si>
  <si>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</si>
  <si>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</si>
  <si>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</si>
  <si>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</si>
  <si>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</si>
  <si>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</si>
  <si>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</si>
  <si>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</si>
  <si>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</si>
  <si>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</si>
  <si>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 xml:space="preserve"> تنها در اوراق بهادار با درامد ثابت و با پیش بینی سود</t>
  </si>
  <si>
    <t>مشاور سرمایه کذاری ارزش پرداز آریان</t>
  </si>
  <si>
    <t xml:space="preserve"> کارگزاری آبان</t>
  </si>
  <si>
    <t>کارگزاری بانک پاسارگاد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</si>
  <si>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</si>
  <si>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</si>
  <si>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</si>
  <si>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</si>
  <si>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</si>
  <si>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</si>
  <si>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</si>
  <si>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</si>
  <si>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</si>
  <si>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</si>
  <si>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</si>
  <si>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</si>
  <si>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</si>
  <si>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</si>
  <si>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</si>
  <si>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</si>
  <si>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</si>
  <si>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</si>
  <si>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</si>
  <si>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</si>
  <si>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</si>
  <si>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</si>
  <si>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</si>
  <si>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</si>
  <si>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</si>
  <si>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</si>
  <si>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</si>
  <si>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</si>
  <si>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</si>
  <si>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کارگزاری بانک توسعه صادرات</t>
  </si>
  <si>
    <t>کنترل سقف واحدها</t>
  </si>
  <si>
    <t>کنترل تعداد سرمایه گذاران</t>
  </si>
  <si>
    <t>1395/06/08</t>
  </si>
  <si>
    <t>1395/07/03</t>
  </si>
  <si>
    <t>متوسط بازده سالانه شده</t>
  </si>
  <si>
    <t>1395/07/17</t>
  </si>
  <si>
    <t>سبدگردان تصمیم نگار ارزش آفرینان</t>
  </si>
  <si>
    <t>1395/08/29</t>
  </si>
  <si>
    <t>1395/08/23</t>
  </si>
  <si>
    <t>1395/09/24</t>
  </si>
  <si>
    <t>1395/09/28</t>
  </si>
  <si>
    <t>1395/09/13</t>
  </si>
  <si>
    <t>در اوراق بهادار با درآمد ثابت و با پیش بینی سود</t>
  </si>
  <si>
    <t>تنها در اوراق بهادار با درآمد ثابت و قابل معامله</t>
  </si>
  <si>
    <t>در اوراق بهادار با درامد ثابت و قابل معامله</t>
  </si>
  <si>
    <t>در اوارق بهادار با درآمد ثابت</t>
  </si>
  <si>
    <t>تامین سرمایه امین</t>
  </si>
  <si>
    <t>1395/10/04</t>
  </si>
  <si>
    <t>کارگزاری توسعه سرمایه دنیا</t>
  </si>
  <si>
    <t>1395/10/06</t>
  </si>
  <si>
    <t>ارزش سهام ابتدای ماه - میلیون ریال</t>
  </si>
  <si>
    <t>ارزش سهام انتهای ماه- میلیون ریال</t>
  </si>
  <si>
    <t>ارزش صندوق- میلیون ریال</t>
  </si>
  <si>
    <t>از ابتدای تاسیس</t>
  </si>
  <si>
    <t>بازدهی صندوق%</t>
  </si>
  <si>
    <t>درصد سهم</t>
  </si>
  <si>
    <t>صندوقهای مختلط</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</si>
  <si>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</si>
  <si>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</si>
  <si>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</si>
  <si>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</si>
  <si>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</si>
  <si>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</si>
  <si>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</si>
  <si>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</si>
  <si>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</si>
  <si>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</si>
  <si>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</si>
  <si>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</si>
  <si>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</si>
  <si>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</si>
  <si>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 به دلیل عدم دسترسی به اطلاعات تعدادی از صندوقهای سرمایه گذاری، از اطلاعات ماه قبل آنها استفاده شده است.</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</si>
  <si>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</si>
  <si>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</si>
  <si>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</si>
  <si>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</si>
  <si>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</si>
  <si>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</si>
  <si>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</si>
  <si>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</si>
  <si>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</si>
  <si>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</si>
  <si>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1396/08/10</t>
  </si>
  <si>
    <t>جدول شماره 5)</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</si>
  <si>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</si>
  <si>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</si>
  <si>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</si>
  <si>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</si>
  <si>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</si>
  <si>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</si>
  <si>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</si>
  <si>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</si>
  <si>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</si>
  <si>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</si>
  <si>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</si>
  <si>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</si>
  <si>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</si>
  <si>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29*</t>
  </si>
  <si>
    <t>سبدگردان سهم آشنا</t>
  </si>
  <si>
    <t>1397/04/04</t>
  </si>
  <si>
    <t>1397/05/06</t>
  </si>
  <si>
    <t>1397/03/21</t>
  </si>
  <si>
    <t>1397/03/06</t>
  </si>
  <si>
    <t>1397/07/11</t>
  </si>
  <si>
    <t>1397/07/28</t>
  </si>
  <si>
    <t>سرمایه گذاری توسعه گوهران امید</t>
  </si>
  <si>
    <t>سبدگردان الگوریتم</t>
  </si>
  <si>
    <t>بازده ماهانه</t>
  </si>
  <si>
    <t>بازده سه ماهه</t>
  </si>
  <si>
    <t xml:space="preserve">بازده سالانه </t>
  </si>
  <si>
    <t>بازده از ابتدای تاسیس</t>
  </si>
  <si>
    <t>کنترل سهام پایان دوره</t>
  </si>
  <si>
    <t>کل ص س در اوراق بهادار با درآمد ثابت(جمع/ میانگین وزنی)</t>
  </si>
  <si>
    <t>نرخ سود پیش بینی شده</t>
  </si>
  <si>
    <t>1397/09/25</t>
  </si>
  <si>
    <t>1397/09/14</t>
  </si>
  <si>
    <t>مشاور سرمایه گذاری پرتو آفتاب کیان</t>
  </si>
  <si>
    <t>سبدگردان امید نهایت نگر</t>
  </si>
  <si>
    <t>1397/10/23</t>
  </si>
  <si>
    <t>1397/10/02</t>
  </si>
  <si>
    <t>1397/11/30</t>
  </si>
  <si>
    <t>مشاور سرمایه گذاری امین نیکان آفاق</t>
  </si>
  <si>
    <t>سبدگردان آسال</t>
  </si>
  <si>
    <t>1397/12/14</t>
  </si>
  <si>
    <t>سبدگردان ایساتیس پویا کیش</t>
  </si>
  <si>
    <t>83*</t>
  </si>
  <si>
    <t xml:space="preserve"> عملکرد سایر صندوق های سرمایه گذاری </t>
  </si>
  <si>
    <t>1397/12/29</t>
  </si>
  <si>
    <t>زمین و ساختمان نسیم</t>
  </si>
  <si>
    <t>زمین و ساختمان مسکن شمال غرب</t>
  </si>
  <si>
    <t>زمین و ساختمان نارون</t>
  </si>
  <si>
    <t>زمین و ساختمان نگین شهرری</t>
  </si>
  <si>
    <t>پروژه آرمان پرند مپنا</t>
  </si>
  <si>
    <t>زمین و ساختمان</t>
  </si>
  <si>
    <t>1393/07/01</t>
  </si>
  <si>
    <t>1394/08/03</t>
  </si>
  <si>
    <t>1395/07/06</t>
  </si>
  <si>
    <t>1395/12/01</t>
  </si>
  <si>
    <t>تأمین سرمایه بانک مسکن</t>
  </si>
  <si>
    <t>گروه سرمایه گذاری مسکن</t>
  </si>
  <si>
    <t>پشتوانه طلای لوتوس</t>
  </si>
  <si>
    <t>1396/04/21</t>
  </si>
  <si>
    <t>پشتوانه سکه طلای زرافشان امید ایرانیان</t>
  </si>
  <si>
    <t>در اوراق بهادار مبتنی بر سکه طلای کیان</t>
  </si>
  <si>
    <t>در اوراق بهادار مبتنی بر سکه طلای مفید</t>
  </si>
  <si>
    <t>پروژه ای</t>
  </si>
  <si>
    <t>در اوراق بهادار مبتنی بر سکه طلا</t>
  </si>
  <si>
    <t>1396/08/17</t>
  </si>
  <si>
    <t>1396/11/12</t>
  </si>
  <si>
    <t>1397/03/30</t>
  </si>
  <si>
    <t>جسورانه رویش لوتوس</t>
  </si>
  <si>
    <t>جسورانه یکم آرمان آتی</t>
  </si>
  <si>
    <t>جسورانه توسعه فناوری آرمانی</t>
  </si>
  <si>
    <t>جسورانه یکم دانشگاه تهران</t>
  </si>
  <si>
    <t>جسورانه ایده نو تک آشنا</t>
  </si>
  <si>
    <t>جسورانه</t>
  </si>
  <si>
    <t>1395/11/26</t>
  </si>
  <si>
    <t>1396/08/04</t>
  </si>
  <si>
    <t>1397/04/06</t>
  </si>
  <si>
    <t>1397/07/01</t>
  </si>
  <si>
    <t>شرکت توسعه سرمایه گذاری دانشگاه تهران</t>
  </si>
  <si>
    <t>گزارش عملکرد صندوق های سرمایه گذاری در پایان سال 1397 و</t>
  </si>
  <si>
    <t>1396/05/02</t>
  </si>
  <si>
    <t>*3</t>
  </si>
  <si>
    <t>* به علت عدم دسترسی به اطلاعات صندوق یاد شده، فیلدهای اطلاعاتی صندوق یاد شده خالی نمایش داده می شوند</t>
  </si>
  <si>
    <t>30*</t>
  </si>
  <si>
    <t>مشاور سرمایه گذاری تامین سرمایه نوین</t>
  </si>
  <si>
    <t>53*</t>
  </si>
  <si>
    <t>82*</t>
  </si>
  <si>
    <t>جسورانه فناوری بازنشستگی</t>
  </si>
  <si>
    <t>شرکت سرمایه گذاری و خدمات مدیریت صندوق بازنشستگی کشوری</t>
  </si>
  <si>
    <t>1398/03/11</t>
  </si>
  <si>
    <t>1398/03/31</t>
  </si>
  <si>
    <t>مشترک کارگزاری کارآفرین</t>
  </si>
  <si>
    <t>مشترک یکم ایرانیان</t>
  </si>
  <si>
    <t>مشترک صنعت و معدن</t>
  </si>
  <si>
    <t>مشترک فراز اندیش نوین</t>
  </si>
  <si>
    <t>مشترك بانك مسكن</t>
  </si>
  <si>
    <t> مشترک آتیه نوین</t>
  </si>
  <si>
    <t>امین ملت</t>
  </si>
  <si>
    <t>حکمت آشنا ایرانیان</t>
  </si>
  <si>
    <t>یکم کارگزاری بانک کشاورزی</t>
  </si>
  <si>
    <t>آرمان کارآفرین</t>
  </si>
  <si>
    <t>بانک گردشگری</t>
  </si>
  <si>
    <t>آتیه ملت</t>
  </si>
  <si>
    <t>گنجینه زرین شهر</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</si>
  <si>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</si>
  <si>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</si>
  <si>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</si>
  <si>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</si>
  <si>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</si>
  <si>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</si>
  <si>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</si>
  <si>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</si>
  <si>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</si>
  <si>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</si>
  <si>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</si>
  <si>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</si>
  <si>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</si>
  <si>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</si>
  <si>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</si>
  <si>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</si>
  <si>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</si>
  <si>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</si>
  <si>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</si>
  <si>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</si>
  <si>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</si>
  <si>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</si>
  <si>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</si>
  <si>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</si>
  <si>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</si>
  <si>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</si>
  <si>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</si>
  <si>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</si>
  <si>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</si>
  <si>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</si>
  <si>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</si>
  <si>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</si>
  <si>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</si>
  <si>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</si>
  <si>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</si>
  <si>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اندوخته توسعه صادرات آرمانی</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</si>
  <si>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</si>
  <si>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</si>
  <si>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</si>
  <si>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</si>
  <si>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</si>
  <si>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</si>
  <si>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</si>
  <si>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</si>
  <si>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</si>
  <si>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مشترک نیکوکاری درمان زنجیره امید</t>
  </si>
  <si>
    <t>با درآمد ثابت کیان</t>
  </si>
  <si>
    <t>امین یکم فردا</t>
  </si>
  <si>
    <t>نیکوکاری لوتوس رویان</t>
  </si>
  <si>
    <t>با درآمد ثابت نگین سامان</t>
  </si>
  <si>
    <t>گنجینه یکم آوید</t>
  </si>
  <si>
    <t>درآمد ثابت سرآمد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</si>
  <si>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</si>
  <si>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</si>
  <si>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</si>
  <si>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</si>
  <si>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</si>
  <si>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</si>
  <si>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</si>
  <si>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</si>
  <si>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گنجینه الماس بیمه دی</t>
  </si>
  <si>
    <t>مشترک آسمان امید</t>
  </si>
  <si>
    <t>توسعه ممتاز</t>
  </si>
  <si>
    <t>مشترک پارس</t>
  </si>
  <si>
    <t>مشترک نواندیشان </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</si>
  <si>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</si>
  <si>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</si>
  <si>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</si>
  <si>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</si>
  <si>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</si>
  <si>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</si>
  <si>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</si>
  <si>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مختلط گوهر نفیس تمدن</t>
  </si>
  <si>
    <t>سپهر اندیشه نوین</t>
  </si>
  <si>
    <t>مشترک گنجینه مهر</t>
  </si>
  <si>
    <t>مشترک نیکی گستران</t>
  </si>
  <si>
    <t>نیکوکاری ایتام برکت </t>
  </si>
  <si>
    <t>توسعه پست بانک</t>
  </si>
  <si>
    <t>مشترك امين آويد</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</si>
  <si>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</si>
  <si>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</si>
  <si>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</si>
  <si>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</si>
  <si>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</si>
  <si>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</si>
  <si>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</si>
  <si>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</si>
  <si>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</si>
  <si>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</si>
  <si>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</si>
  <si>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یکم اکسیر فارابی</t>
  </si>
  <si>
    <t>مشترک ایساتیس پویای یزد</t>
  </si>
  <si>
    <t>باران کارگزاری بانک کشاورزی </t>
  </si>
  <si>
    <t>مشترک صبا</t>
  </si>
  <si>
    <t>مشترک نوین پایدار</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</si>
  <si>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</si>
  <si>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</si>
  <si>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</si>
  <si>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</si>
  <si>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</si>
  <si>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</si>
  <si>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</si>
  <si>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</si>
  <si>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</si>
  <si>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</si>
  <si>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</si>
  <si>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</si>
  <si>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</si>
  <si>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</si>
  <si>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</si>
  <si>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</si>
  <si>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</si>
  <si>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</si>
  <si>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</si>
  <si>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</si>
  <si>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مشترک البرز</t>
  </si>
  <si>
    <t>مشترك سبحان</t>
  </si>
  <si>
    <t>یکم سهام گستران شرق</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</si>
  <si>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</si>
  <si>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</si>
  <si>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</si>
  <si>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</si>
  <si>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</si>
  <si>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</si>
  <si>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</si>
  <si>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</si>
  <si>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</si>
  <si>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</si>
  <si>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</si>
  <si>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</si>
  <si>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</si>
  <si>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</si>
  <si>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</si>
  <si>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</si>
  <si>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</si>
  <si>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</si>
  <si>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</si>
  <si>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</si>
  <si>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</si>
  <si>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</si>
  <si>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</si>
  <si>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</si>
  <si>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مشترک گنجینه ارمغان الماس</t>
  </si>
  <si>
    <t>مشترک افق روشن کارگزاری بانک خاورمیانه</t>
  </si>
  <si>
    <t>پاداش سرمایه پارس</t>
  </si>
  <si>
    <t>مشترک سرمایه دنیا</t>
  </si>
  <si>
    <t>آوای سهام کیان</t>
  </si>
  <si>
    <t>افق ملت</t>
  </si>
  <si>
    <t>اختصاصی بازارگردانی آرمان اندیش</t>
  </si>
  <si>
    <t>مشترك توسعه بازار سرمايه</t>
  </si>
  <si>
    <t>صندوق تثبیت بازار سرمایه</t>
  </si>
  <si>
    <t>بازارگردانی نوین پیشرو</t>
  </si>
  <si>
    <t>اختصاصی بازارگردانی افتخار حافظ</t>
  </si>
  <si>
    <t>اختصاصی بازارگرداني اميد لوتوس پارسيان</t>
  </si>
  <si>
    <t>اختصاصی بازارگردانی گنجینه سپهر صادرات</t>
  </si>
  <si>
    <t>اختصاصی بازارگرداني حمكت ايرانيان يكم</t>
  </si>
  <si>
    <t>اختصاصی بازارگردان گروه توسعۀ بهشهر</t>
  </si>
  <si>
    <t>اختصاصی بازارگردانی گسترش صنعت دارو</t>
  </si>
  <si>
    <t>اختصاصی بازارگردانی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</si>
  <si>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</si>
  <si>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</si>
  <si>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</si>
  <si>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 تجارت ایرانیان اعتماد</t>
  </si>
  <si>
    <t>اختصاصی بازارگردانی بانک سینا</t>
  </si>
  <si>
    <t>اختصاصی بازارگردانی صبا نیک</t>
  </si>
  <si>
    <t xml:space="preserve">اختصاصی بازارگردان آرمان انصار  </t>
  </si>
  <si>
    <t>اختصاصی بازارگردانی آینده نگر توسعه سینا</t>
  </si>
  <si>
    <t>اختصاصی بازارگردانی ملت</t>
  </si>
  <si>
    <t>اختصاصی بازارگردانی سپهر آتی خوارزمی</t>
  </si>
  <si>
    <t>اختصاصی بازارگردانی گروه گردشگری ایرانیان</t>
  </si>
  <si>
    <t>اختصاصی بازارگردانی پست بانک ایران</t>
  </si>
  <si>
    <t>اختصاصی بازارگردانی گروه دی</t>
  </si>
  <si>
    <t>اختصاصی بازارگردانی صنعت مس</t>
  </si>
  <si>
    <t>اختصاصی بازارگردانی توسعه معادن و فلزات آرمان</t>
  </si>
  <si>
    <t>اختصاصی بازارگردانی تدبیرگران فردا</t>
  </si>
  <si>
    <t>اختصاصی بازارگردانی توسعه بازار تمدن</t>
  </si>
  <si>
    <t>اختصاصی بازارگردانی نماد صنعت و معدن</t>
  </si>
  <si>
    <t>اختصاصی بازارگردانی سهم آشنا یکم</t>
  </si>
  <si>
    <t>اختصاصی بازارگردانی ارزش آفرین صندوق بازنشستگی کشوری</t>
  </si>
  <si>
    <t>اختصاصی بازارگردانی آینده نگر دانا</t>
  </si>
  <si>
    <t>اختصاصی بازارگردانی سینا بهگزین</t>
  </si>
  <si>
    <t>اختصاصی بازارگردانی گوهر فام امید</t>
  </si>
  <si>
    <t>اختصاصی بازارگردانی اکسیر سودا</t>
  </si>
  <si>
    <t>اختصاصی بازارگردانی مفید</t>
  </si>
  <si>
    <t>اختصاصی بازارگردانی صبا گستر نفت و گاز تامین</t>
  </si>
  <si>
    <t>اختصاصی بازارگردانی هوشمند آبان</t>
  </si>
  <si>
    <t>سبدگردان آبان</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</si>
</sst>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0_-;\(#,##0\)"/>
    <numFmt numFmtId="165" formatCode="_(* #,##0_);_(* \(#,##0\);_(* &quot;-&quot;??_);_(@_)"/>
    <numFmt numFmtId="166" formatCode="_(* #,##0.0000_);_(* \(#,##0.0000\);_(* &quot;-&quot;??_);_(@_)"/>
  </numFmts>
  <fonts count="85"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sz val="28"/>
      <color theme="0"/>
      <name val="B Nazanin"/>
      <charset val="178"/>
    </font>
    <font>
      <b/>
      <sz val="11"/>
      <color theme="0"/>
      <name val="B Zar"/>
      <charset val="178"/>
    </font>
    <font>
      <b/>
      <sz val="28"/>
      <color theme="0"/>
      <name val="B Nazanin"/>
      <charset val="178"/>
    </font>
    <font>
      <b/>
      <sz val="22"/>
      <color theme="0"/>
      <name val="B Nazanin"/>
      <charset val="178"/>
    </font>
    <font>
      <sz val="20"/>
      <color theme="0"/>
      <name val="B Nazanin"/>
      <charset val="178"/>
    </font>
    <font>
      <sz val="16"/>
      <color theme="0"/>
      <name val="B Nazanin"/>
      <charset val="178"/>
    </font>
    <font>
      <sz val="14"/>
      <color theme="0"/>
      <name val="B Nazanin"/>
      <charset val="178"/>
    </font>
    <font>
      <sz val="18"/>
      <color theme="0"/>
      <name val="B Nazanin"/>
      <charset val="178"/>
    </font>
    <font>
      <b/>
      <sz val="9"/>
      <color theme="0"/>
      <name val="B Nazanin"/>
      <charset val="178"/>
    </font>
    <font>
      <sz val="9"/>
      <color theme="1"/>
      <name val="B Nazanin"/>
      <charset val="178"/>
    </font>
    <font>
      <b/>
      <sz val="19"/>
      <name val="B Nazanin"/>
      <charset val="178"/>
    </font>
    <font>
      <b/>
      <sz val="14"/>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b/>
      <sz val="26"/>
      <color rgb="FFFF0000"/>
      <name val="B Nazanin"/>
      <charset val="178"/>
    </font>
    <font>
      <sz val="28"/>
      <color rgb="FFFF0000"/>
      <name val="B Zar"/>
      <charset val="178"/>
    </font>
    <font>
      <sz val="20"/>
      <name val="B Zar"/>
      <charset val="178"/>
    </font>
    <font>
      <sz val="26"/>
      <name val="B Zar"/>
      <charset val="178"/>
    </font>
    <font>
      <sz val="10"/>
      <color theme="0"/>
      <name val="B Zar"/>
      <charset val="178"/>
    </font>
    <font>
      <sz val="9"/>
      <color theme="0"/>
      <name val="B Zar"/>
      <charset val="178"/>
    </font>
    <font>
      <sz val="36"/>
      <color theme="1"/>
      <name val="B Zar"/>
      <charset val="178"/>
    </font>
    <font>
      <sz val="10"/>
      <color indexed="8"/>
      <name val="Arial"/>
      <family val="2"/>
    </font>
    <font>
      <sz val="12"/>
      <color indexed="8"/>
      <name val="B Lotus"/>
      <charset val="178"/>
    </font>
    <font>
      <sz val="19"/>
      <name val="B Nazanin"/>
      <charset val="178"/>
    </font>
    <font>
      <sz val="19"/>
      <color rgb="FF000000"/>
      <name val="B Nazanin"/>
      <charset val="17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
      <patternFill patternType="solid">
        <fgColor rgb="FFF2F2F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64"/>
      </right>
      <top style="double">
        <color indexed="64"/>
      </top>
      <bottom style="double">
        <color indexed="64"/>
      </bottom>
      <diagonal/>
    </border>
  </borders>
  <cellStyleXfs count="8">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xf numFmtId="0" fontId="81" fillId="0" borderId="0"/>
  </cellStyleXfs>
  <cellXfs count="468">
    <xf numFmtId="0" fontId="0" fillId="0" borderId="0" xfId="0"/>
    <xf numFmtId="0" fontId="0" fillId="0" borderId="0" xfId="0"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0" fontId="4" fillId="0" borderId="0" xfId="0" applyFont="1" applyAlignment="1">
      <alignment horizontal="center"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2" fontId="22" fillId="3" borderId="1" xfId="6" applyNumberFormat="1" applyFont="1" applyFill="1" applyBorder="1" applyAlignment="1">
      <alignment horizontal="right" vertical="center" readingOrder="1"/>
    </xf>
    <xf numFmtId="2" fontId="22" fillId="2" borderId="1" xfId="6" applyNumberFormat="1" applyFont="1" applyFill="1" applyBorder="1" applyAlignment="1">
      <alignment horizontal="right" vertical="center" readingOrder="1"/>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9" fontId="4" fillId="7" borderId="1" xfId="0" applyNumberFormat="1" applyFont="1" applyFill="1" applyBorder="1" applyAlignment="1">
      <alignment horizontal="right" vertical="center" readingOrder="2"/>
    </xf>
    <xf numFmtId="41" fontId="4" fillId="7" borderId="1" xfId="6" applyFont="1" applyFill="1" applyBorder="1" applyAlignment="1">
      <alignment horizontal="right" vertical="center" readingOrder="2"/>
    </xf>
    <xf numFmtId="2" fontId="4" fillId="7" borderId="1" xfId="5" applyNumberFormat="1" applyFont="1" applyFill="1" applyBorder="1" applyAlignment="1">
      <alignment horizontal="right" vertical="center" readingOrder="2"/>
    </xf>
    <xf numFmtId="41" fontId="21" fillId="8" borderId="1" xfId="6" applyFont="1" applyFill="1" applyBorder="1" applyAlignment="1">
      <alignment horizontal="right" vertical="center"/>
    </xf>
    <xf numFmtId="2" fontId="21" fillId="8" borderId="1" xfId="5" applyNumberFormat="1" applyFont="1" applyFill="1" applyBorder="1" applyAlignment="1">
      <alignment horizontal="right"/>
    </xf>
    <xf numFmtId="2" fontId="21" fillId="8" borderId="1" xfId="5" applyNumberFormat="1" applyFont="1" applyFill="1" applyBorder="1" applyAlignment="1">
      <alignment horizontal="right" readingOrder="2"/>
    </xf>
    <xf numFmtId="2" fontId="48" fillId="8" borderId="1" xfId="0" applyNumberFormat="1" applyFont="1" applyFill="1" applyBorder="1" applyAlignment="1">
      <alignment horizontal="right" vertical="center" readingOrder="2"/>
    </xf>
    <xf numFmtId="41" fontId="48" fillId="8" borderId="1" xfId="6" applyFont="1" applyFill="1" applyBorder="1" applyAlignment="1">
      <alignment horizontal="right" vertical="center" readingOrder="2"/>
    </xf>
    <xf numFmtId="49" fontId="18" fillId="8" borderId="1" xfId="0" applyNumberFormat="1" applyFont="1" applyFill="1" applyBorder="1" applyAlignment="1">
      <alignment horizontal="right" vertical="center" readingOrder="2"/>
    </xf>
    <xf numFmtId="41" fontId="50" fillId="8" borderId="1" xfId="6" applyFont="1" applyFill="1" applyBorder="1" applyAlignment="1">
      <alignment horizontal="right" vertical="center" readingOrder="2"/>
    </xf>
    <xf numFmtId="2" fontId="50" fillId="8" borderId="1" xfId="5" applyNumberFormat="1"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0" fontId="54" fillId="6" borderId="1" xfId="0" applyFont="1" applyFill="1" applyBorder="1" applyAlignment="1">
      <alignment horizontal="center" vertical="center" readingOrder="2"/>
    </xf>
    <xf numFmtId="165" fontId="54" fillId="6" borderId="1" xfId="5" applyNumberFormat="1" applyFont="1" applyFill="1" applyBorder="1" applyAlignment="1">
      <alignment horizontal="right" vertical="center" readingOrder="2"/>
    </xf>
    <xf numFmtId="41" fontId="54" fillId="6" borderId="1" xfId="6" applyFont="1" applyFill="1" applyBorder="1" applyAlignment="1">
      <alignment horizontal="right" vertical="center" readingOrder="2"/>
    </xf>
    <xf numFmtId="1" fontId="54" fillId="6" borderId="1" xfId="0" applyNumberFormat="1" applyFont="1" applyFill="1" applyBorder="1" applyAlignment="1">
      <alignment horizontal="right" vertical="center" readingOrder="2"/>
    </xf>
    <xf numFmtId="2" fontId="54" fillId="6" borderId="1" xfId="6" applyNumberFormat="1" applyFont="1" applyFill="1" applyBorder="1" applyAlignment="1">
      <alignment horizontal="right" vertical="center" readingOrder="1"/>
    </xf>
    <xf numFmtId="3" fontId="54"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6" fillId="6" borderId="1" xfId="6" applyFont="1" applyFill="1" applyBorder="1" applyAlignment="1">
      <alignment horizontal="right" vertical="center" readingOrder="2"/>
    </xf>
    <xf numFmtId="1" fontId="56" fillId="6" borderId="1" xfId="0" applyNumberFormat="1" applyFont="1" applyFill="1" applyBorder="1" applyAlignment="1">
      <alignment horizontal="right" vertical="center" readingOrder="2"/>
    </xf>
    <xf numFmtId="3" fontId="56" fillId="6" borderId="1" xfId="0" applyNumberFormat="1" applyFont="1" applyFill="1" applyBorder="1" applyAlignment="1">
      <alignment horizontal="right" vertical="center" readingOrder="2"/>
    </xf>
    <xf numFmtId="0" fontId="59" fillId="6" borderId="1" xfId="0" applyNumberFormat="1" applyFont="1" applyFill="1" applyBorder="1" applyAlignment="1">
      <alignment horizontal="center" vertical="center" wrapText="1" readingOrder="2"/>
    </xf>
    <xf numFmtId="0" fontId="58" fillId="6" borderId="1" xfId="0" applyNumberFormat="1" applyFont="1" applyFill="1" applyBorder="1" applyAlignment="1">
      <alignment horizontal="right" vertical="center" readingOrder="2"/>
    </xf>
    <xf numFmtId="1" fontId="60" fillId="4" borderId="1" xfId="0" applyNumberFormat="1" applyFont="1" applyFill="1" applyBorder="1"/>
    <xf numFmtId="0" fontId="53" fillId="6" borderId="1" xfId="0" applyNumberFormat="1" applyFont="1" applyFill="1" applyBorder="1" applyAlignment="1">
      <alignment vertical="center" readingOrder="2"/>
    </xf>
    <xf numFmtId="0" fontId="54" fillId="6" borderId="1" xfId="0" applyFont="1" applyFill="1" applyBorder="1" applyAlignment="1">
      <alignment horizontal="center" vertical="top" readingOrder="2"/>
    </xf>
    <xf numFmtId="1" fontId="54" fillId="6" borderId="1" xfId="0" applyNumberFormat="1" applyFont="1" applyFill="1" applyBorder="1" applyAlignment="1">
      <alignment horizontal="right" readingOrder="2"/>
    </xf>
    <xf numFmtId="0" fontId="51" fillId="2" borderId="0" xfId="0" applyFont="1" applyFill="1" applyAlignment="1">
      <alignment horizontal="right" vertical="center" readingOrder="2"/>
    </xf>
    <xf numFmtId="1" fontId="19" fillId="2" borderId="1" xfId="0" applyNumberFormat="1" applyFont="1" applyFill="1" applyBorder="1"/>
    <xf numFmtId="0" fontId="55" fillId="6" borderId="1" xfId="0" applyFont="1" applyFill="1" applyBorder="1" applyAlignment="1">
      <alignment horizontal="right" vertical="center" readingOrder="2"/>
    </xf>
    <xf numFmtId="0" fontId="56" fillId="6" borderId="1" xfId="0" applyFont="1" applyFill="1" applyBorder="1" applyAlignment="1">
      <alignment horizontal="center" vertical="top" readingOrder="2"/>
    </xf>
    <xf numFmtId="2" fontId="56" fillId="6" borderId="1" xfId="0" applyNumberFormat="1" applyFont="1" applyFill="1" applyBorder="1" applyAlignment="1">
      <alignment horizontal="right" vertical="center" readingOrder="1"/>
    </xf>
    <xf numFmtId="0" fontId="55" fillId="2" borderId="0" xfId="0" applyFont="1" applyFill="1" applyAlignment="1">
      <alignment horizontal="right" vertical="center" readingOrder="2"/>
    </xf>
    <xf numFmtId="0" fontId="31" fillId="7" borderId="1" xfId="0" applyNumberFormat="1" applyFont="1" applyFill="1" applyBorder="1" applyAlignment="1">
      <alignment horizontal="right" vertical="center" readingOrder="2"/>
    </xf>
    <xf numFmtId="0" fontId="31" fillId="7" borderId="1" xfId="0" applyFont="1" applyFill="1" applyBorder="1" applyAlignment="1">
      <alignment horizontal="right" vertical="center" readingOrder="2"/>
    </xf>
    <xf numFmtId="164" fontId="31" fillId="7" borderId="1" xfId="2" applyNumberFormat="1" applyFont="1" applyFill="1" applyBorder="1" applyAlignment="1">
      <alignment horizontal="right" vertical="center"/>
    </xf>
    <xf numFmtId="164" fontId="31" fillId="7" borderId="1" xfId="2" applyNumberFormat="1" applyFont="1" applyFill="1" applyBorder="1" applyAlignment="1">
      <alignment vertical="center"/>
    </xf>
    <xf numFmtId="164" fontId="49" fillId="8" borderId="1" xfId="2" applyNumberFormat="1" applyFont="1" applyFill="1" applyBorder="1" applyAlignment="1">
      <alignment horizontal="right" vertical="center"/>
    </xf>
    <xf numFmtId="165" fontId="50" fillId="8" borderId="1" xfId="5" applyNumberFormat="1" applyFont="1" applyFill="1" applyBorder="1" applyAlignment="1">
      <alignment readingOrder="2"/>
    </xf>
    <xf numFmtId="0" fontId="29" fillId="7" borderId="1" xfId="2" applyFont="1" applyFill="1" applyBorder="1" applyAlignment="1">
      <alignment horizontal="right" vertical="center"/>
    </xf>
    <xf numFmtId="0" fontId="61" fillId="8" borderId="1" xfId="0" applyFont="1" applyFill="1" applyBorder="1" applyAlignment="1">
      <alignment horizontal="right" vertical="center" readingOrder="2"/>
    </xf>
    <xf numFmtId="0" fontId="48" fillId="8" borderId="1" xfId="0" applyFont="1" applyFill="1" applyBorder="1" applyAlignment="1">
      <alignment horizontal="right" vertical="center" readingOrder="2"/>
    </xf>
    <xf numFmtId="0" fontId="48" fillId="8" borderId="1" xfId="0" applyFont="1" applyFill="1" applyBorder="1" applyAlignment="1">
      <alignment horizontal="center" vertical="center" readingOrder="2"/>
    </xf>
    <xf numFmtId="165" fontId="52" fillId="8" borderId="1" xfId="5" applyNumberFormat="1" applyFont="1" applyFill="1" applyBorder="1" applyAlignment="1">
      <alignment horizontal="right" vertical="center" wrapText="1" readingOrder="1"/>
    </xf>
    <xf numFmtId="165" fontId="57" fillId="8" borderId="1" xfId="0" applyNumberFormat="1" applyFont="1" applyFill="1" applyBorder="1" applyAlignment="1">
      <alignment horizontal="right" vertical="center" readingOrder="2"/>
    </xf>
    <xf numFmtId="49" fontId="17" fillId="8" borderId="1" xfId="0" applyNumberFormat="1" applyFont="1" applyFill="1" applyBorder="1" applyAlignment="1">
      <alignment horizontal="right" vertical="center" wrapText="1" readingOrder="2"/>
    </xf>
    <xf numFmtId="164" fontId="62" fillId="8" borderId="1" xfId="2" applyNumberFormat="1" applyFont="1" applyFill="1" applyBorder="1" applyAlignment="1">
      <alignment horizontal="right" vertical="center"/>
    </xf>
    <xf numFmtId="0" fontId="63" fillId="0" borderId="0" xfId="0" applyFont="1" applyFill="1"/>
    <xf numFmtId="1" fontId="17" fillId="8" borderId="1" xfId="0" applyNumberFormat="1" applyFont="1" applyFill="1" applyBorder="1" applyAlignment="1">
      <alignment horizontal="right" vertical="center" wrapText="1" readingOrder="2"/>
    </xf>
    <xf numFmtId="1" fontId="46" fillId="8" borderId="1" xfId="0" applyNumberFormat="1" applyFont="1" applyFill="1" applyBorder="1" applyAlignment="1">
      <alignment horizontal="right"/>
    </xf>
    <xf numFmtId="1" fontId="47" fillId="8" borderId="1" xfId="0" applyNumberFormat="1" applyFont="1" applyFill="1" applyBorder="1" applyAlignment="1">
      <alignment horizontal="right"/>
    </xf>
    <xf numFmtId="165" fontId="37" fillId="0" borderId="6" xfId="5" applyNumberFormat="1" applyFont="1" applyFill="1" applyBorder="1" applyAlignment="1"/>
    <xf numFmtId="165" fontId="34" fillId="7" borderId="1" xfId="5" applyNumberFormat="1" applyFont="1" applyFill="1" applyBorder="1" applyAlignment="1">
      <alignment wrapText="1"/>
    </xf>
    <xf numFmtId="165" fontId="52" fillId="8"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4" fillId="2" borderId="6" xfId="6" applyFont="1" applyFill="1" applyBorder="1" applyAlignment="1">
      <alignment horizontal="center" vertical="center" wrapText="1" readingOrder="2"/>
    </xf>
    <xf numFmtId="0" fontId="64" fillId="2" borderId="0" xfId="0" applyFont="1" applyFill="1" applyBorder="1" applyAlignment="1">
      <alignment vertical="center" wrapText="1" readingOrder="2"/>
    </xf>
    <xf numFmtId="2" fontId="64"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12" fillId="2" borderId="5" xfId="0" applyFont="1" applyFill="1" applyBorder="1" applyAlignment="1">
      <alignment horizontal="center" vertical="center" wrapText="1" readingOrder="2"/>
    </xf>
    <xf numFmtId="165" fontId="12" fillId="2" borderId="8" xfId="5" applyNumberFormat="1" applyFont="1" applyFill="1" applyBorder="1" applyAlignment="1">
      <alignment horizontal="center" wrapText="1"/>
    </xf>
    <xf numFmtId="1" fontId="12" fillId="2" borderId="6" xfId="0" applyNumberFormat="1" applyFont="1" applyFill="1" applyBorder="1" applyAlignment="1">
      <alignment horizontal="center" vertical="center" wrapText="1" readingOrder="2"/>
    </xf>
    <xf numFmtId="165" fontId="12" fillId="2" borderId="7" xfId="5" applyNumberFormat="1" applyFont="1" applyFill="1" applyBorder="1" applyAlignment="1">
      <alignment horizontal="center" vertical="center" wrapText="1"/>
    </xf>
    <xf numFmtId="0" fontId="67" fillId="2" borderId="0" xfId="0" applyFont="1" applyFill="1" applyBorder="1" applyAlignment="1">
      <alignment horizontal="right" vertical="center" wrapText="1" readingOrder="2"/>
    </xf>
    <xf numFmtId="0" fontId="67" fillId="2" borderId="0" xfId="0" applyFont="1" applyFill="1" applyBorder="1" applyAlignment="1">
      <alignment vertical="center" wrapText="1" readingOrder="2"/>
    </xf>
    <xf numFmtId="1" fontId="64" fillId="2" borderId="6" xfId="0" applyNumberFormat="1" applyFont="1" applyFill="1" applyBorder="1" applyAlignment="1">
      <alignment horizontal="center" vertical="center" wrapText="1" readingOrder="2"/>
    </xf>
    <xf numFmtId="0" fontId="64" fillId="2" borderId="9" xfId="0" applyFont="1" applyFill="1" applyBorder="1" applyAlignment="1">
      <alignment horizontal="center" vertical="center" wrapText="1" readingOrder="2"/>
    </xf>
    <xf numFmtId="41" fontId="64" fillId="2" borderId="5" xfId="6" applyFont="1" applyFill="1" applyBorder="1" applyAlignment="1">
      <alignment horizontal="center" vertical="center" wrapText="1" readingOrder="2"/>
    </xf>
    <xf numFmtId="0" fontId="67"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6" fillId="2" borderId="0" xfId="1" applyFont="1" applyFill="1" applyBorder="1" applyAlignment="1">
      <alignment vertical="center"/>
    </xf>
    <xf numFmtId="0" fontId="66" fillId="2" borderId="0" xfId="1" applyFont="1" applyFill="1" applyBorder="1" applyAlignment="1">
      <alignment horizontal="right" vertical="center"/>
    </xf>
    <xf numFmtId="0" fontId="67" fillId="2" borderId="11" xfId="0" applyFont="1" applyFill="1" applyBorder="1" applyAlignment="1">
      <alignment horizontal="left" vertical="center" wrapText="1" readingOrder="2"/>
    </xf>
    <xf numFmtId="0" fontId="67" fillId="2" borderId="8" xfId="0" applyFont="1" applyFill="1" applyBorder="1" applyAlignment="1">
      <alignment vertical="center" wrapText="1" readingOrder="2"/>
    </xf>
    <xf numFmtId="0" fontId="67" fillId="2" borderId="12" xfId="0" applyFont="1" applyFill="1" applyBorder="1" applyAlignment="1">
      <alignment vertical="center" wrapText="1" readingOrder="2"/>
    </xf>
    <xf numFmtId="0" fontId="67" fillId="2" borderId="8" xfId="0" applyFont="1" applyFill="1" applyBorder="1" applyAlignment="1">
      <alignment horizontal="left" vertical="center" wrapText="1" readingOrder="2"/>
    </xf>
    <xf numFmtId="0" fontId="67" fillId="2" borderId="10" xfId="0" applyFont="1" applyFill="1" applyBorder="1" applyAlignment="1">
      <alignment vertical="center" wrapText="1" readingOrder="2"/>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7"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2" fontId="37" fillId="0" borderId="1" xfId="5" applyNumberFormat="1" applyFont="1" applyFill="1" applyBorder="1" applyAlignment="1">
      <alignment horizontal="right" readingOrder="2"/>
    </xf>
    <xf numFmtId="165" fontId="37" fillId="0" borderId="1" xfId="5" applyNumberFormat="1" applyFont="1" applyFill="1" applyBorder="1" applyAlignment="1"/>
    <xf numFmtId="165" fontId="34" fillId="0" borderId="1" xfId="5" applyNumberFormat="1" applyFont="1" applyFill="1" applyBorder="1" applyAlignment="1">
      <alignment horizontal="left" wrapText="1" readingOrder="1"/>
    </xf>
    <xf numFmtId="165" fontId="37" fillId="0" borderId="2" xfId="5" applyNumberFormat="1" applyFont="1" applyFill="1" applyBorder="1" applyAlignment="1"/>
    <xf numFmtId="2" fontId="37" fillId="0" borderId="1" xfId="5" applyNumberFormat="1" applyFont="1" applyFill="1" applyBorder="1" applyAlignment="1"/>
    <xf numFmtId="0" fontId="35" fillId="2" borderId="0" xfId="0" applyFont="1" applyFill="1" applyAlignment="1"/>
    <xf numFmtId="1" fontId="38" fillId="5" borderId="1" xfId="0" applyNumberFormat="1" applyFont="1" applyFill="1" applyBorder="1" applyAlignment="1"/>
    <xf numFmtId="165" fontId="34" fillId="7" borderId="1" xfId="5" applyNumberFormat="1" applyFont="1" applyFill="1" applyBorder="1" applyAlignment="1">
      <alignment horizontal="right" readingOrder="1"/>
    </xf>
    <xf numFmtId="1" fontId="34" fillId="7" borderId="1" xfId="0" applyNumberFormat="1" applyFont="1" applyFill="1" applyBorder="1" applyAlignment="1">
      <alignment horizontal="right" readingOrder="2"/>
    </xf>
    <xf numFmtId="165" fontId="34" fillId="7" borderId="1" xfId="5" applyNumberFormat="1" applyFont="1" applyFill="1" applyBorder="1" applyAlignment="1">
      <alignment horizontal="right" wrapText="1" readingOrder="1"/>
    </xf>
    <xf numFmtId="165" fontId="34" fillId="7" borderId="1" xfId="5" applyNumberFormat="1" applyFont="1" applyFill="1" applyBorder="1" applyAlignment="1">
      <alignment horizontal="left" wrapText="1" readingOrder="1"/>
    </xf>
    <xf numFmtId="2" fontId="34" fillId="7" borderId="1" xfId="5" applyNumberFormat="1" applyFont="1" applyFill="1" applyBorder="1" applyAlignment="1">
      <alignment horizontal="left" wrapText="1" readingOrder="1"/>
    </xf>
    <xf numFmtId="0" fontId="4" fillId="2" borderId="0" xfId="0" applyFont="1" applyFill="1" applyAlignment="1">
      <alignment horizontal="right" readingOrder="2"/>
    </xf>
    <xf numFmtId="49" fontId="4" fillId="0" borderId="1" xfId="0" applyNumberFormat="1" applyFont="1" applyFill="1" applyBorder="1" applyAlignment="1">
      <alignment horizontal="right" vertical="center" readingOrder="2"/>
    </xf>
    <xf numFmtId="41" fontId="4" fillId="0" borderId="1" xfId="6" applyFont="1" applyFill="1" applyBorder="1" applyAlignment="1">
      <alignment horizontal="right" vertical="center" readingOrder="2"/>
    </xf>
    <xf numFmtId="2" fontId="4" fillId="0" borderId="1" xfId="5" applyNumberFormat="1" applyFont="1" applyFill="1" applyBorder="1" applyAlignment="1">
      <alignment horizontal="right" vertical="center"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9" fontId="29" fillId="7" borderId="1" xfId="2" applyNumberFormat="1" applyFont="1" applyFill="1" applyBorder="1" applyAlignment="1">
      <alignment vertical="center"/>
    </xf>
    <xf numFmtId="165" fontId="29" fillId="7" borderId="1" xfId="5" applyNumberFormat="1" applyFont="1" applyFill="1" applyBorder="1" applyAlignment="1">
      <alignment vertical="center"/>
    </xf>
    <xf numFmtId="9" fontId="29" fillId="0" borderId="1" xfId="2" applyNumberFormat="1" applyFont="1" applyFill="1" applyBorder="1" applyAlignment="1">
      <alignment vertical="center"/>
    </xf>
    <xf numFmtId="165" fontId="29" fillId="0" borderId="1" xfId="5" applyNumberFormat="1" applyFont="1" applyFill="1" applyBorder="1" applyAlignment="1">
      <alignment vertical="center"/>
    </xf>
    <xf numFmtId="165" fontId="48" fillId="8"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10" fontId="25" fillId="2" borderId="1" xfId="2" applyNumberFormat="1" applyFont="1" applyFill="1" applyBorder="1" applyAlignment="1">
      <alignment horizontal="right" vertical="center" wrapText="1"/>
    </xf>
    <xf numFmtId="10" fontId="25" fillId="2" borderId="1" xfId="2" applyNumberFormat="1" applyFont="1" applyFill="1" applyBorder="1" applyAlignment="1">
      <alignment horizontal="right" vertical="center" wrapText="1" readingOrder="1"/>
    </xf>
    <xf numFmtId="9" fontId="25" fillId="2" borderId="1" xfId="2" applyNumberFormat="1" applyFont="1" applyFill="1" applyBorder="1" applyAlignment="1">
      <alignment horizontal="right" vertical="center" wrapText="1"/>
    </xf>
    <xf numFmtId="165" fontId="25" fillId="2" borderId="1" xfId="5" applyNumberFormat="1" applyFont="1" applyFill="1" applyBorder="1" applyAlignment="1">
      <alignment horizontal="right" vertical="center" wrapText="1"/>
    </xf>
    <xf numFmtId="0" fontId="25" fillId="2" borderId="0" xfId="0" applyFont="1" applyFill="1" applyBorder="1" applyAlignment="1">
      <alignment horizontal="right" vertical="center"/>
    </xf>
    <xf numFmtId="0" fontId="71" fillId="2" borderId="0" xfId="0" applyFont="1" applyFill="1" applyBorder="1" applyAlignment="1">
      <alignment horizontal="right" vertical="center" wrapText="1" readingOrder="2"/>
    </xf>
    <xf numFmtId="0" fontId="71" fillId="2" borderId="0" xfId="0" applyFont="1" applyFill="1" applyBorder="1" applyAlignment="1">
      <alignment horizontal="left" vertical="center" wrapText="1" readingOrder="2"/>
    </xf>
    <xf numFmtId="3" fontId="71"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4" fillId="6" borderId="1" xfId="6" applyNumberFormat="1" applyFont="1" applyFill="1" applyBorder="1" applyAlignment="1">
      <alignment horizontal="center" vertical="center" readingOrder="2"/>
    </xf>
    <xf numFmtId="3" fontId="56"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43" fontId="50" fillId="8" borderId="1" xfId="5" applyFont="1" applyFill="1" applyBorder="1" applyAlignment="1">
      <alignment horizontal="right" vertical="center" readingOrder="2"/>
    </xf>
    <xf numFmtId="1" fontId="66" fillId="9" borderId="1" xfId="5" applyNumberFormat="1" applyFont="1" applyFill="1" applyBorder="1" applyAlignment="1">
      <alignment horizontal="right" vertical="center"/>
    </xf>
    <xf numFmtId="165" fontId="66" fillId="9" borderId="1" xfId="5" applyNumberFormat="1" applyFont="1" applyFill="1" applyBorder="1" applyAlignment="1">
      <alignment horizontal="right" vertical="center" wrapText="1"/>
    </xf>
    <xf numFmtId="165" fontId="66" fillId="9" borderId="1" xfId="5" applyNumberFormat="1" applyFont="1" applyFill="1" applyBorder="1" applyAlignment="1">
      <alignment horizontal="right" vertical="center" readingOrder="2"/>
    </xf>
    <xf numFmtId="164" fontId="30" fillId="0" borderId="0" xfId="0" applyNumberFormat="1" applyFont="1" applyAlignment="1"/>
    <xf numFmtId="0" fontId="4" fillId="7" borderId="1" xfId="0" applyNumberFormat="1" applyFont="1" applyFill="1" applyBorder="1" applyAlignment="1">
      <alignment horizontal="right" vertical="center" readingOrder="2"/>
    </xf>
    <xf numFmtId="43" fontId="57" fillId="8" borderId="1" xfId="5" applyFont="1" applyFill="1" applyBorder="1" applyAlignment="1">
      <alignment horizontal="right" vertical="center" readingOrder="2"/>
    </xf>
    <xf numFmtId="0" fontId="39" fillId="7" borderId="1" xfId="0" applyFont="1" applyFill="1" applyBorder="1" applyAlignment="1">
      <alignment horizontal="right" wrapText="1"/>
    </xf>
    <xf numFmtId="2" fontId="35" fillId="0" borderId="1" xfId="5" applyNumberFormat="1" applyFont="1" applyFill="1" applyBorder="1" applyAlignment="1">
      <alignment horizontal="right"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0" fontId="67" fillId="2" borderId="8" xfId="0" applyFont="1" applyFill="1" applyBorder="1" applyAlignment="1">
      <alignment horizontal="left" vertical="center" wrapText="1" readingOrder="2"/>
    </xf>
    <xf numFmtId="166" fontId="68" fillId="0" borderId="1" xfId="5" applyNumberFormat="1" applyFont="1" applyFill="1" applyBorder="1"/>
    <xf numFmtId="166" fontId="69" fillId="0" borderId="1" xfId="5" applyNumberFormat="1" applyFont="1" applyFill="1" applyBorder="1"/>
    <xf numFmtId="0" fontId="69" fillId="0" borderId="1" xfId="0" applyFont="1" applyFill="1" applyBorder="1"/>
    <xf numFmtId="166" fontId="66" fillId="0" borderId="1" xfId="5" applyNumberFormat="1" applyFont="1" applyFill="1" applyBorder="1" applyAlignment="1">
      <alignment horizontal="right" vertical="center" wrapText="1"/>
    </xf>
    <xf numFmtId="166" fontId="66" fillId="0" borderId="1" xfId="5" applyNumberFormat="1" applyFont="1" applyFill="1" applyBorder="1" applyAlignment="1">
      <alignment horizontal="right" vertical="center" wrapText="1" readingOrder="2"/>
    </xf>
    <xf numFmtId="166" fontId="66" fillId="0" borderId="1" xfId="5" applyNumberFormat="1" applyFont="1" applyFill="1" applyBorder="1" applyAlignment="1">
      <alignment horizontal="right" vertical="center" readingOrder="2"/>
    </xf>
    <xf numFmtId="43" fontId="70" fillId="0" borderId="1" xfId="5" applyNumberFormat="1" applyFont="1" applyFill="1" applyBorder="1" applyAlignment="1">
      <alignment horizontal="right" vertical="center" readingOrder="2"/>
    </xf>
    <xf numFmtId="43" fontId="70" fillId="0" borderId="1" xfId="5" applyFont="1" applyFill="1" applyBorder="1" applyAlignment="1">
      <alignment horizontal="right" vertical="center" readingOrder="2"/>
    </xf>
    <xf numFmtId="1" fontId="68"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8" fillId="0" borderId="1" xfId="0" applyNumberFormat="1" applyFont="1" applyFill="1" applyBorder="1"/>
    <xf numFmtId="1" fontId="72" fillId="0" borderId="1" xfId="0" applyNumberFormat="1" applyFont="1" applyFill="1" applyBorder="1"/>
    <xf numFmtId="3" fontId="73" fillId="2" borderId="0" xfId="6" applyNumberFormat="1" applyFont="1" applyFill="1" applyBorder="1" applyAlignment="1">
      <alignment horizontal="center" vertical="center" wrapText="1" readingOrder="2"/>
    </xf>
    <xf numFmtId="0" fontId="73" fillId="2" borderId="0" xfId="0" applyFont="1" applyFill="1" applyBorder="1" applyAlignment="1">
      <alignment horizontal="right" vertical="center" readingOrder="2"/>
    </xf>
    <xf numFmtId="0" fontId="73" fillId="2" borderId="0" xfId="0" applyFont="1" applyFill="1" applyBorder="1" applyAlignment="1">
      <alignment vertical="center" wrapText="1" readingOrder="2"/>
    </xf>
    <xf numFmtId="165" fontId="50" fillId="8"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0" fontId="38" fillId="7" borderId="1" xfId="0" applyFont="1" applyFill="1" applyBorder="1" applyAlignment="1"/>
    <xf numFmtId="2" fontId="36" fillId="0" borderId="1" xfId="5" applyNumberFormat="1" applyFont="1" applyFill="1" applyBorder="1" applyAlignment="1">
      <alignment horizontal="right" readingOrder="2"/>
    </xf>
    <xf numFmtId="0" fontId="61" fillId="8" borderId="1" xfId="0" applyFont="1" applyFill="1" applyBorder="1" applyAlignment="1">
      <alignment vertical="center"/>
    </xf>
    <xf numFmtId="165" fontId="64" fillId="2" borderId="0" xfId="5" applyNumberFormat="1" applyFont="1" applyFill="1" applyBorder="1" applyAlignment="1">
      <alignment vertical="center" wrapText="1"/>
    </xf>
    <xf numFmtId="165" fontId="56" fillId="6" borderId="1" xfId="5" applyNumberFormat="1" applyFont="1" applyFill="1" applyBorder="1" applyAlignment="1">
      <alignment horizontal="right" vertical="center"/>
    </xf>
    <xf numFmtId="165" fontId="6" fillId="0" borderId="0" xfId="5" applyNumberFormat="1" applyFont="1" applyFill="1" applyBorder="1" applyAlignment="1">
      <alignment horizontal="right" vertical="center"/>
    </xf>
    <xf numFmtId="43" fontId="22" fillId="3" borderId="1" xfId="5" applyFont="1" applyFill="1" applyBorder="1" applyAlignment="1">
      <alignment horizontal="right" vertical="center" readingOrder="2"/>
    </xf>
    <xf numFmtId="43" fontId="68" fillId="0" borderId="1" xfId="5" applyFont="1" applyFill="1" applyBorder="1"/>
    <xf numFmtId="43" fontId="69" fillId="0" borderId="1" xfId="5" applyFont="1" applyFill="1" applyBorder="1"/>
    <xf numFmtId="43" fontId="69"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165" fontId="37" fillId="0" borderId="1" xfId="5" applyNumberFormat="1" applyFont="1" applyFill="1" applyBorder="1" applyAlignment="1">
      <alignment readingOrder="2"/>
    </xf>
    <xf numFmtId="0" fontId="74" fillId="3" borderId="1" xfId="0" applyNumberFormat="1" applyFont="1" applyFill="1" applyBorder="1" applyAlignment="1">
      <alignment horizontal="right" vertical="center" readingOrder="2"/>
    </xf>
    <xf numFmtId="0" fontId="75" fillId="6" borderId="1" xfId="0" applyFont="1" applyFill="1" applyBorder="1" applyAlignment="1">
      <alignment horizontal="right" vertical="center" readingOrder="2"/>
    </xf>
    <xf numFmtId="165" fontId="34" fillId="7" borderId="1" xfId="5" applyNumberFormat="1" applyFont="1" applyFill="1" applyBorder="1" applyAlignment="1">
      <alignment readingOrder="1"/>
    </xf>
    <xf numFmtId="165" fontId="34" fillId="0" borderId="1" xfId="5" applyNumberFormat="1" applyFont="1" applyFill="1" applyBorder="1" applyAlignment="1">
      <alignment readingOrder="1"/>
    </xf>
    <xf numFmtId="0" fontId="4" fillId="0" borderId="0" xfId="0" applyFont="1" applyAlignment="1">
      <alignment vertical="center"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76" fillId="0" borderId="0" xfId="5" applyFont="1" applyFill="1" applyAlignment="1">
      <alignment horizontal="right" vertical="center" readingOrder="2"/>
    </xf>
    <xf numFmtId="43" fontId="77" fillId="0" borderId="0" xfId="5" applyFont="1" applyFill="1" applyAlignment="1">
      <alignment horizontal="right" vertical="center" readingOrder="2"/>
    </xf>
    <xf numFmtId="43" fontId="14" fillId="0" borderId="0" xfId="5" applyFont="1" applyFill="1" applyAlignment="1">
      <alignment horizontal="right" vertical="center" readingOrder="2"/>
    </xf>
    <xf numFmtId="165" fontId="54" fillId="6" borderId="1" xfId="5" applyNumberFormat="1" applyFont="1" applyFill="1" applyBorder="1" applyAlignment="1">
      <alignment horizontal="right" vertical="center" readingOrder="1"/>
    </xf>
    <xf numFmtId="43" fontId="54" fillId="6" borderId="1" xfId="5" applyNumberFormat="1" applyFont="1" applyFill="1" applyBorder="1" applyAlignment="1">
      <alignment horizontal="right" vertical="center" readingOrder="1"/>
    </xf>
    <xf numFmtId="43" fontId="29" fillId="2" borderId="1" xfId="5" applyFont="1" applyFill="1" applyBorder="1" applyAlignment="1">
      <alignment horizontal="right" vertical="center"/>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29" fillId="0" borderId="1" xfId="2" applyNumberFormat="1" applyFont="1" applyFill="1" applyBorder="1" applyAlignment="1">
      <alignment horizontal="right" vertical="center"/>
    </xf>
    <xf numFmtId="3" fontId="4" fillId="2" borderId="0" xfId="0" applyNumberFormat="1" applyFont="1" applyFill="1" applyAlignment="1">
      <alignment horizontal="right"/>
    </xf>
    <xf numFmtId="0" fontId="0" fillId="0" borderId="0" xfId="0" applyFill="1" applyBorder="1"/>
    <xf numFmtId="0" fontId="16" fillId="0" borderId="0" xfId="0" applyFont="1" applyFill="1" applyBorder="1"/>
    <xf numFmtId="165" fontId="16" fillId="0" borderId="0" xfId="5" applyNumberFormat="1" applyFont="1" applyFill="1"/>
    <xf numFmtId="0" fontId="66" fillId="2" borderId="1" xfId="0" applyFont="1" applyFill="1" applyBorder="1" applyAlignment="1">
      <alignment horizontal="right" vertical="center"/>
    </xf>
    <xf numFmtId="0" fontId="65" fillId="2" borderId="1" xfId="0" applyFont="1" applyFill="1" applyBorder="1" applyAlignment="1">
      <alignment vertical="center"/>
    </xf>
    <xf numFmtId="165" fontId="4" fillId="0" borderId="1" xfId="5" applyNumberFormat="1" applyFont="1" applyBorder="1" applyAlignment="1">
      <alignment horizontal="right" readingOrder="2"/>
    </xf>
    <xf numFmtId="165" fontId="16" fillId="0" borderId="1" xfId="5" applyNumberFormat="1" applyFont="1" applyFill="1" applyBorder="1"/>
    <xf numFmtId="165" fontId="16" fillId="0" borderId="1" xfId="5" applyNumberFormat="1" applyFont="1" applyFill="1" applyBorder="1" applyAlignment="1">
      <alignment vertical="center"/>
    </xf>
    <xf numFmtId="0" fontId="28" fillId="2" borderId="0" xfId="0" applyFont="1" applyFill="1" applyAlignment="1">
      <alignment horizontal="right" readingOrder="2"/>
    </xf>
    <xf numFmtId="43" fontId="35" fillId="2" borderId="0" xfId="5" applyFont="1" applyFill="1" applyAlignment="1">
      <alignment horizontal="right" vertical="center" readingOrder="2"/>
    </xf>
    <xf numFmtId="0" fontId="42" fillId="0" borderId="1" xfId="0" applyFont="1" applyBorder="1" applyAlignment="1">
      <alignment horizontal="right" vertical="center" readingOrder="2"/>
    </xf>
    <xf numFmtId="0" fontId="4" fillId="0" borderId="1" xfId="0" applyFont="1" applyBorder="1" applyAlignment="1">
      <alignment horizontal="right" vertical="center" readingOrder="2"/>
    </xf>
    <xf numFmtId="0" fontId="4" fillId="0" borderId="1" xfId="0" applyFont="1" applyBorder="1" applyAlignment="1">
      <alignment horizontal="center" vertical="center" readingOrder="2"/>
    </xf>
    <xf numFmtId="0" fontId="41" fillId="0" borderId="1" xfId="0" applyFont="1" applyBorder="1" applyAlignment="1">
      <alignment horizontal="right" vertical="center" readingOrder="2"/>
    </xf>
    <xf numFmtId="165" fontId="35" fillId="0" borderId="1" xfId="5" applyNumberFormat="1" applyFont="1" applyBorder="1" applyAlignment="1">
      <alignment vertical="center"/>
    </xf>
    <xf numFmtId="0" fontId="49" fillId="0" borderId="2" xfId="0" applyFont="1" applyFill="1" applyBorder="1"/>
    <xf numFmtId="0" fontId="49" fillId="0" borderId="1" xfId="0" applyNumberFormat="1" applyFont="1" applyFill="1" applyBorder="1" applyAlignment="1">
      <alignment horizontal="right" vertical="center" readingOrder="2"/>
    </xf>
    <xf numFmtId="3" fontId="78" fillId="0" borderId="1" xfId="0" applyNumberFormat="1" applyFont="1" applyFill="1" applyBorder="1" applyAlignment="1">
      <alignment horizontal="right" vertical="center" readingOrder="2"/>
    </xf>
    <xf numFmtId="3" fontId="79" fillId="0" borderId="1" xfId="0" applyNumberFormat="1" applyFont="1" applyFill="1" applyBorder="1" applyAlignment="1">
      <alignment horizontal="right" vertical="center" readingOrder="2"/>
    </xf>
    <xf numFmtId="0" fontId="49" fillId="0" borderId="0" xfId="0" applyFont="1" applyFill="1"/>
    <xf numFmtId="165" fontId="37" fillId="0" borderId="0" xfId="5" applyNumberFormat="1" applyFont="1" applyAlignment="1">
      <alignment vertical="center"/>
    </xf>
    <xf numFmtId="0" fontId="32" fillId="10" borderId="13" xfId="0" applyFont="1" applyFill="1" applyBorder="1" applyAlignment="1">
      <alignment horizontal="right" vertical="center" wrapText="1" readingOrder="2"/>
    </xf>
    <xf numFmtId="165" fontId="34" fillId="0" borderId="0" xfId="0" applyNumberFormat="1" applyFont="1" applyAlignment="1">
      <alignment horizontal="right" vertical="center" readingOrder="2"/>
    </xf>
    <xf numFmtId="3" fontId="27" fillId="0" borderId="1" xfId="0" applyNumberFormat="1" applyFont="1" applyFill="1" applyBorder="1" applyAlignment="1">
      <alignment horizontal="right" vertical="center" readingOrder="2"/>
    </xf>
    <xf numFmtId="2" fontId="0" fillId="0" borderId="0" xfId="0" applyNumberFormat="1" applyFill="1" applyBorder="1"/>
    <xf numFmtId="165" fontId="52" fillId="8" borderId="1" xfId="5" applyNumberFormat="1" applyFont="1" applyFill="1" applyBorder="1" applyAlignment="1">
      <alignment horizontal="right" vertical="center"/>
    </xf>
    <xf numFmtId="41" fontId="45" fillId="0" borderId="0" xfId="6" applyFont="1" applyFill="1" applyBorder="1" applyAlignment="1">
      <alignment horizontal="right" vertical="center" readingOrder="2"/>
    </xf>
    <xf numFmtId="0" fontId="12" fillId="2" borderId="6" xfId="0" applyFont="1" applyFill="1" applyBorder="1" applyAlignment="1">
      <alignment horizontal="right" vertical="center" wrapText="1" readingOrder="2"/>
    </xf>
    <xf numFmtId="0" fontId="61" fillId="8" borderId="1" xfId="0" applyFont="1" applyFill="1" applyBorder="1" applyAlignment="1">
      <alignment horizontal="right" vertical="center"/>
    </xf>
    <xf numFmtId="0" fontId="12" fillId="2" borderId="5" xfId="0" applyFont="1" applyFill="1" applyBorder="1" applyAlignment="1">
      <alignment horizontal="right" vertical="center" wrapText="1" readingOrder="2"/>
    </xf>
    <xf numFmtId="1" fontId="34" fillId="2" borderId="6" xfId="0" applyNumberFormat="1" applyFont="1" applyFill="1" applyBorder="1" applyAlignment="1">
      <alignment horizontal="center" vertical="center" wrapText="1" readingOrder="2"/>
    </xf>
    <xf numFmtId="1" fontId="67" fillId="2" borderId="0" xfId="0" applyNumberFormat="1" applyFont="1" applyFill="1" applyBorder="1" applyAlignment="1">
      <alignment horizontal="center" vertical="center" wrapText="1" readingOrder="2"/>
    </xf>
    <xf numFmtId="1" fontId="48" fillId="8" borderId="1" xfId="0" applyNumberFormat="1" applyFont="1" applyFill="1" applyBorder="1" applyAlignment="1">
      <alignment horizontal="center" vertical="center" readingOrder="2"/>
    </xf>
    <xf numFmtId="1" fontId="4" fillId="0" borderId="0" xfId="0" applyNumberFormat="1" applyFont="1" applyAlignment="1">
      <alignment horizontal="center" vertical="center" readingOrder="2"/>
    </xf>
    <xf numFmtId="0" fontId="12" fillId="2" borderId="1" xfId="0" applyFont="1" applyFill="1" applyBorder="1" applyAlignment="1">
      <alignment horizontal="center" vertical="center" wrapText="1" readingOrder="2"/>
    </xf>
    <xf numFmtId="43" fontId="24" fillId="0" borderId="0" xfId="0" applyNumberFormat="1" applyFont="1" applyFill="1" applyBorder="1" applyAlignment="1">
      <alignment horizontal="right" readingOrder="2"/>
    </xf>
    <xf numFmtId="43" fontId="24" fillId="0" borderId="0" xfId="5" applyFont="1" applyFill="1" applyBorder="1" applyAlignment="1">
      <alignment horizontal="right" readingOrder="2"/>
    </xf>
    <xf numFmtId="1" fontId="43" fillId="0" borderId="0" xfId="0" applyNumberFormat="1" applyFont="1" applyFill="1" applyBorder="1" applyAlignment="1">
      <alignment horizontal="right" vertical="center" readingOrder="2"/>
    </xf>
    <xf numFmtId="1" fontId="45" fillId="0" borderId="0" xfId="0" applyNumberFormat="1" applyFont="1" applyFill="1" applyBorder="1" applyAlignment="1">
      <alignment horizontal="right" vertical="center" readingOrder="2"/>
    </xf>
    <xf numFmtId="1" fontId="19" fillId="0" borderId="0" xfId="0" applyNumberFormat="1" applyFont="1" applyFill="1" applyBorder="1"/>
    <xf numFmtId="0" fontId="55" fillId="0" borderId="8" xfId="0" applyFont="1" applyFill="1" applyBorder="1" applyAlignment="1">
      <alignment horizontal="right" vertical="center" readingOrder="2"/>
    </xf>
    <xf numFmtId="0" fontId="53" fillId="0" borderId="8" xfId="0" applyNumberFormat="1" applyFont="1" applyFill="1" applyBorder="1" applyAlignment="1">
      <alignment vertical="center" readingOrder="2"/>
    </xf>
    <xf numFmtId="0" fontId="52" fillId="0" borderId="8" xfId="0" applyNumberFormat="1" applyFont="1" applyFill="1" applyBorder="1" applyAlignment="1">
      <alignment vertical="center" readingOrder="2"/>
    </xf>
    <xf numFmtId="0" fontId="52" fillId="0" borderId="8" xfId="0" applyNumberFormat="1" applyFont="1" applyFill="1" applyBorder="1" applyAlignment="1">
      <alignment horizontal="right" vertical="center" readingOrder="2"/>
    </xf>
    <xf numFmtId="0" fontId="56" fillId="0" borderId="8" xfId="0" applyFont="1" applyFill="1" applyBorder="1" applyAlignment="1">
      <alignment horizontal="center" vertical="top" readingOrder="2"/>
    </xf>
    <xf numFmtId="41" fontId="56" fillId="0" borderId="8" xfId="6" applyFont="1" applyFill="1" applyBorder="1" applyAlignment="1">
      <alignment horizontal="right" vertical="center" readingOrder="2"/>
    </xf>
    <xf numFmtId="1" fontId="56" fillId="0" borderId="8" xfId="0" applyNumberFormat="1" applyFont="1" applyFill="1" applyBorder="1" applyAlignment="1">
      <alignment horizontal="right" vertical="center" readingOrder="2"/>
    </xf>
    <xf numFmtId="3" fontId="56" fillId="0" borderId="8" xfId="6" applyNumberFormat="1" applyFont="1" applyFill="1" applyBorder="1" applyAlignment="1">
      <alignment horizontal="center" vertical="center" readingOrder="2"/>
    </xf>
    <xf numFmtId="3" fontId="56" fillId="0" borderId="8" xfId="0" applyNumberFormat="1" applyFont="1" applyFill="1" applyBorder="1" applyAlignment="1">
      <alignment horizontal="right" vertical="center" readingOrder="2"/>
    </xf>
    <xf numFmtId="2" fontId="56" fillId="0" borderId="8" xfId="0" applyNumberFormat="1" applyFont="1" applyFill="1" applyBorder="1" applyAlignment="1">
      <alignment horizontal="right" vertical="center" readingOrder="1"/>
    </xf>
    <xf numFmtId="165" fontId="56" fillId="0" borderId="8" xfId="5" applyNumberFormat="1" applyFont="1" applyFill="1" applyBorder="1" applyAlignment="1">
      <alignment horizontal="right" vertical="center"/>
    </xf>
    <xf numFmtId="0" fontId="55" fillId="0" borderId="0" xfId="0" applyFont="1" applyFill="1" applyAlignment="1">
      <alignment horizontal="right" vertical="center" readingOrder="2"/>
    </xf>
    <xf numFmtId="165" fontId="25" fillId="2" borderId="1" xfId="5" applyNumberFormat="1" applyFont="1" applyFill="1" applyBorder="1" applyAlignment="1">
      <alignment horizontal="center" vertical="center" wrapText="1"/>
    </xf>
    <xf numFmtId="165" fontId="31" fillId="7" borderId="1" xfId="5" applyNumberFormat="1" applyFont="1" applyFill="1" applyBorder="1" applyAlignment="1">
      <alignment horizontal="right" vertical="center"/>
    </xf>
    <xf numFmtId="0" fontId="22" fillId="2" borderId="0" xfId="0" applyFont="1" applyFill="1" applyBorder="1" applyAlignment="1">
      <alignment horizontal="right" vertical="center" readingOrder="2"/>
    </xf>
    <xf numFmtId="0" fontId="34" fillId="2" borderId="0" xfId="0" applyFont="1" applyFill="1" applyBorder="1" applyAlignment="1">
      <alignment horizontal="right" vertical="center" readingOrder="2"/>
    </xf>
    <xf numFmtId="0" fontId="4" fillId="2" borderId="0" xfId="0" applyFont="1" applyFill="1" applyBorder="1" applyAlignment="1">
      <alignment horizontal="right" readingOrder="2"/>
    </xf>
    <xf numFmtId="0" fontId="4" fillId="2" borderId="0" xfId="0" applyFont="1" applyFill="1" applyBorder="1" applyAlignment="1">
      <alignment horizontal="right" vertical="center" readingOrder="2"/>
    </xf>
    <xf numFmtId="165" fontId="12" fillId="2" borderId="1" xfId="5" applyNumberFormat="1" applyFont="1" applyFill="1" applyBorder="1" applyAlignment="1">
      <alignment horizontal="center" wrapText="1"/>
    </xf>
    <xf numFmtId="165" fontId="12" fillId="2" borderId="1" xfId="5" applyNumberFormat="1" applyFont="1" applyFill="1" applyBorder="1" applyAlignment="1">
      <alignment horizontal="center" vertical="center" wrapText="1"/>
    </xf>
    <xf numFmtId="165" fontId="34" fillId="2" borderId="1" xfId="5"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readingOrder="2"/>
    </xf>
    <xf numFmtId="1" fontId="34" fillId="2" borderId="6" xfId="0" applyNumberFormat="1" applyFont="1" applyFill="1" applyBorder="1" applyAlignment="1">
      <alignment horizontal="right" vertical="center" wrapText="1" readingOrder="2"/>
    </xf>
    <xf numFmtId="165" fontId="37" fillId="0" borderId="1" xfId="5" applyNumberFormat="1" applyFont="1" applyFill="1" applyBorder="1" applyAlignment="1">
      <alignment readingOrder="1"/>
    </xf>
    <xf numFmtId="165" fontId="67" fillId="2" borderId="0" xfId="5" applyNumberFormat="1" applyFont="1" applyFill="1" applyBorder="1" applyAlignment="1">
      <alignment vertical="center" wrapText="1" readingOrder="1"/>
    </xf>
    <xf numFmtId="165" fontId="34" fillId="2" borderId="6" xfId="5" applyNumberFormat="1" applyFont="1" applyFill="1" applyBorder="1" applyAlignment="1">
      <alignment vertical="center" wrapText="1" readingOrder="1"/>
    </xf>
    <xf numFmtId="165" fontId="4" fillId="0" borderId="0" xfId="5" applyNumberFormat="1" applyFont="1" applyAlignment="1">
      <alignment vertical="center" readingOrder="1"/>
    </xf>
    <xf numFmtId="2" fontId="34" fillId="7" borderId="1" xfId="5" applyNumberFormat="1" applyFont="1" applyFill="1" applyBorder="1" applyAlignment="1">
      <alignment horizontal="right" wrapText="1" readingOrder="1"/>
    </xf>
    <xf numFmtId="1" fontId="34" fillId="7" borderId="1" xfId="5" applyNumberFormat="1" applyFont="1" applyFill="1" applyBorder="1" applyAlignment="1">
      <alignment wrapText="1" readingOrder="1"/>
    </xf>
    <xf numFmtId="1" fontId="37" fillId="0" borderId="1" xfId="5" applyNumberFormat="1" applyFont="1" applyFill="1" applyBorder="1" applyAlignment="1"/>
    <xf numFmtId="1" fontId="57" fillId="8" borderId="1" xfId="5" applyNumberFormat="1" applyFont="1" applyFill="1" applyBorder="1" applyAlignment="1">
      <alignment vertical="center" readingOrder="2"/>
    </xf>
    <xf numFmtId="1" fontId="4" fillId="0" borderId="0" xfId="0" applyNumberFormat="1" applyFont="1" applyFill="1" applyAlignment="1">
      <alignment vertical="center" readingOrder="2"/>
    </xf>
    <xf numFmtId="165" fontId="34" fillId="7" borderId="1" xfId="5" applyNumberFormat="1" applyFont="1" applyFill="1" applyBorder="1" applyAlignment="1">
      <alignment horizontal="right" wrapText="1"/>
    </xf>
    <xf numFmtId="0" fontId="4" fillId="0" borderId="1" xfId="0" applyFont="1" applyFill="1" applyBorder="1" applyAlignment="1">
      <alignment horizontal="center"/>
    </xf>
    <xf numFmtId="0" fontId="82" fillId="0" borderId="1" xfId="7" applyFont="1" applyFill="1" applyBorder="1" applyAlignment="1">
      <alignment horizontal="right"/>
    </xf>
    <xf numFmtId="0" fontId="4" fillId="0" borderId="1" xfId="0" applyFont="1" applyFill="1" applyBorder="1" applyAlignment="1">
      <alignment horizontal="center"/>
    </xf>
    <xf numFmtId="9" fontId="50" fillId="8" borderId="1" xfId="5" applyNumberFormat="1" applyFont="1" applyFill="1" applyBorder="1" applyAlignment="1">
      <alignment readingOrder="2"/>
    </xf>
    <xf numFmtId="9" fontId="50" fillId="8" borderId="1" xfId="0" applyNumberFormat="1" applyFont="1" applyFill="1" applyBorder="1" applyAlignment="1">
      <alignment readingOrder="2"/>
    </xf>
    <xf numFmtId="9" fontId="48" fillId="8" borderId="1" xfId="0" applyNumberFormat="1" applyFont="1" applyFill="1" applyBorder="1" applyAlignment="1">
      <alignment readingOrder="2"/>
    </xf>
    <xf numFmtId="165" fontId="83" fillId="7" borderId="1" xfId="5" applyNumberFormat="1" applyFont="1" applyFill="1" applyBorder="1" applyAlignment="1">
      <alignment readingOrder="1"/>
    </xf>
    <xf numFmtId="0" fontId="84" fillId="7" borderId="1" xfId="0" applyFont="1" applyFill="1" applyBorder="1" applyAlignment="1"/>
    <xf numFmtId="0" fontId="84" fillId="7" borderId="1" xfId="0" applyFont="1" applyFill="1" applyBorder="1" applyAlignment="1">
      <alignment horizontal="right" wrapText="1"/>
    </xf>
    <xf numFmtId="1" fontId="83" fillId="7" borderId="1" xfId="0" applyNumberFormat="1" applyFont="1" applyFill="1" applyBorder="1" applyAlignment="1">
      <alignment horizontal="right" readingOrder="2"/>
    </xf>
    <xf numFmtId="1" fontId="83" fillId="7" borderId="1" xfId="0" applyNumberFormat="1" applyFont="1" applyFill="1" applyBorder="1" applyAlignment="1">
      <alignment horizontal="center" readingOrder="2"/>
    </xf>
    <xf numFmtId="0" fontId="83" fillId="2" borderId="6" xfId="0" applyFont="1" applyFill="1" applyBorder="1" applyAlignment="1">
      <alignment horizontal="right" vertical="center" wrapText="1" readingOrder="2"/>
    </xf>
    <xf numFmtId="0" fontId="83" fillId="2" borderId="1" xfId="0" applyFont="1" applyFill="1" applyBorder="1" applyAlignment="1">
      <alignment horizontal="right" vertical="center" wrapText="1" readingOrder="2"/>
    </xf>
    <xf numFmtId="0" fontId="83" fillId="2" borderId="1" xfId="0" applyFont="1" applyFill="1" applyBorder="1" applyAlignment="1">
      <alignment horizontal="center" vertical="center" wrapText="1" readingOrder="2"/>
    </xf>
    <xf numFmtId="0" fontId="73" fillId="2" borderId="0" xfId="0" applyFont="1" applyFill="1" applyBorder="1" applyAlignment="1">
      <alignment horizontal="left" vertical="center" wrapText="1" readingOrder="2"/>
    </xf>
    <xf numFmtId="0" fontId="64" fillId="2" borderId="1" xfId="0" applyFont="1" applyFill="1" applyBorder="1" applyAlignment="1">
      <alignment horizontal="center" vertical="center" textRotation="90" wrapText="1" readingOrder="2"/>
    </xf>
    <xf numFmtId="0" fontId="64" fillId="2" borderId="1" xfId="0" applyFont="1" applyFill="1" applyBorder="1" applyAlignment="1">
      <alignment horizontal="center" vertical="center" wrapText="1" readingOrder="2"/>
    </xf>
    <xf numFmtId="0" fontId="64" fillId="2" borderId="2" xfId="0" applyFont="1" applyFill="1" applyBorder="1" applyAlignment="1">
      <alignment horizontal="center" vertical="center" wrapText="1" readingOrder="2"/>
    </xf>
    <xf numFmtId="0" fontId="64" fillId="2" borderId="4" xfId="0" applyFont="1" applyFill="1" applyBorder="1" applyAlignment="1">
      <alignment horizontal="center" vertical="center" wrapText="1" readingOrder="2"/>
    </xf>
    <xf numFmtId="0" fontId="64" fillId="2" borderId="5" xfId="0" applyFont="1" applyFill="1" applyBorder="1" applyAlignment="1">
      <alignment horizontal="center" vertical="center" wrapText="1" readingOrder="2"/>
    </xf>
    <xf numFmtId="0" fontId="64" fillId="2" borderId="6" xfId="0" applyFont="1" applyFill="1" applyBorder="1" applyAlignment="1">
      <alignment horizontal="center" vertical="center" wrapText="1" readingOrder="2"/>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80" fillId="0" borderId="8" xfId="0" applyFont="1" applyFill="1" applyBorder="1" applyAlignment="1">
      <alignment horizontal="right" vertical="center" readingOrder="2"/>
    </xf>
    <xf numFmtId="3" fontId="64" fillId="2" borderId="1" xfId="0" applyNumberFormat="1" applyFont="1" applyFill="1" applyBorder="1" applyAlignment="1">
      <alignment horizontal="center" vertical="center" wrapText="1" readingOrder="2"/>
    </xf>
    <xf numFmtId="2" fontId="64" fillId="2" borderId="1" xfId="0" applyNumberFormat="1" applyFont="1" applyFill="1" applyBorder="1" applyAlignment="1">
      <alignment horizontal="center" vertical="center" wrapText="1" readingOrder="1"/>
    </xf>
    <xf numFmtId="165" fontId="64" fillId="2" borderId="1" xfId="5" applyNumberFormat="1" applyFont="1" applyFill="1" applyBorder="1" applyAlignment="1">
      <alignment horizontal="center" vertical="center" wrapText="1"/>
    </xf>
    <xf numFmtId="3" fontId="64" fillId="2" borderId="1" xfId="6" applyNumberFormat="1" applyFont="1" applyFill="1" applyBorder="1" applyAlignment="1">
      <alignment horizontal="center" vertical="center" wrapText="1" readingOrder="2"/>
    </xf>
    <xf numFmtId="0" fontId="66" fillId="2" borderId="1" xfId="0" applyFont="1" applyFill="1" applyBorder="1" applyAlignment="1">
      <alignment horizontal="left" vertical="center"/>
    </xf>
    <xf numFmtId="0" fontId="66" fillId="0" borderId="1" xfId="0" applyFont="1" applyFill="1" applyBorder="1" applyAlignment="1">
      <alignment horizontal="right" vertical="center" readingOrder="2"/>
    </xf>
    <xf numFmtId="1" fontId="66" fillId="9" borderId="1" xfId="0" applyNumberFormat="1" applyFont="1" applyFill="1" applyBorder="1" applyAlignment="1">
      <alignment horizontal="right" vertical="center" readingOrder="2"/>
    </xf>
    <xf numFmtId="41" fontId="66" fillId="9" borderId="1" xfId="6" applyFont="1" applyFill="1" applyBorder="1" applyAlignment="1">
      <alignment horizontal="center" vertical="center" wrapText="1"/>
    </xf>
    <xf numFmtId="0" fontId="30" fillId="0" borderId="1" xfId="0" applyFont="1" applyBorder="1" applyAlignment="1">
      <alignment horizontal="right" wrapText="1" readingOrder="2"/>
    </xf>
    <xf numFmtId="2" fontId="18" fillId="8" borderId="1" xfId="0" applyNumberFormat="1" applyFont="1" applyFill="1" applyBorder="1" applyAlignment="1">
      <alignment horizontal="center" vertical="center"/>
    </xf>
    <xf numFmtId="0" fontId="20" fillId="0" borderId="1" xfId="0" applyFont="1" applyBorder="1" applyAlignment="1">
      <alignment horizontal="right" readingOrder="2"/>
    </xf>
    <xf numFmtId="0" fontId="66" fillId="9" borderId="1" xfId="0" applyFont="1" applyFill="1" applyBorder="1" applyAlignment="1">
      <alignment horizontal="center" vertical="center"/>
    </xf>
    <xf numFmtId="2" fontId="66" fillId="9" borderId="1" xfId="5" applyNumberFormat="1" applyFont="1" applyFill="1" applyBorder="1" applyAlignment="1">
      <alignment horizontal="center" vertical="center"/>
    </xf>
    <xf numFmtId="0" fontId="70" fillId="2" borderId="0" xfId="1" applyFont="1" applyFill="1" applyBorder="1" applyAlignment="1">
      <alignment horizontal="center" vertical="center"/>
    </xf>
    <xf numFmtId="0" fontId="25" fillId="2" borderId="1" xfId="2" applyFont="1" applyFill="1" applyBorder="1" applyAlignment="1">
      <alignment horizontal="center" vertical="center"/>
    </xf>
    <xf numFmtId="0" fontId="25" fillId="2" borderId="0" xfId="2" applyFont="1" applyFill="1" applyBorder="1" applyAlignment="1">
      <alignment horizontal="left" vertical="center"/>
    </xf>
    <xf numFmtId="0" fontId="49" fillId="0" borderId="1" xfId="0" applyFont="1" applyFill="1" applyBorder="1" applyAlignment="1">
      <alignment horizontal="center" vertical="center"/>
    </xf>
    <xf numFmtId="0" fontId="62" fillId="8" borderId="1" xfId="0" applyFont="1" applyFill="1" applyBorder="1" applyAlignment="1">
      <alignment horizontal="right" vertical="center" readingOrder="2"/>
    </xf>
    <xf numFmtId="0" fontId="49" fillId="8" borderId="1" xfId="0" applyFont="1" applyFill="1" applyBorder="1" applyAlignment="1">
      <alignment horizontal="right" vertical="center" wrapText="1" readingOrder="2"/>
    </xf>
    <xf numFmtId="0" fontId="49" fillId="8"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0" borderId="1" xfId="0" applyFont="1" applyFill="1" applyBorder="1" applyAlignment="1">
      <alignment horizontal="center"/>
    </xf>
    <xf numFmtId="0" fontId="17" fillId="8" borderId="1" xfId="0" applyFont="1" applyFill="1" applyBorder="1" applyAlignment="1">
      <alignment horizontal="right" vertical="center" readingOrder="2"/>
    </xf>
    <xf numFmtId="0" fontId="25" fillId="2" borderId="1" xfId="0" applyFont="1" applyFill="1" applyBorder="1" applyAlignment="1">
      <alignment horizontal="center" vertical="center"/>
    </xf>
    <xf numFmtId="0" fontId="30" fillId="6" borderId="1" xfId="0" applyFont="1" applyFill="1" applyBorder="1" applyAlignment="1">
      <alignment horizontal="right" vertical="center" readingOrder="2"/>
    </xf>
    <xf numFmtId="0" fontId="67" fillId="2" borderId="9" xfId="0" applyFont="1" applyFill="1" applyBorder="1" applyAlignment="1">
      <alignment horizontal="left" vertical="center" wrapText="1" readingOrder="2"/>
    </xf>
    <xf numFmtId="0" fontId="67" fillId="2" borderId="8" xfId="0" applyFont="1" applyFill="1" applyBorder="1" applyAlignment="1">
      <alignment horizontal="left" vertical="center" wrapText="1" readingOrder="2"/>
    </xf>
    <xf numFmtId="0" fontId="12" fillId="2" borderId="1" xfId="0" applyFont="1" applyFill="1" applyBorder="1" applyAlignment="1">
      <alignment vertical="center" textRotation="90" wrapText="1" readingOrder="1"/>
    </xf>
    <xf numFmtId="0" fontId="12" fillId="2" borderId="5" xfId="0" applyFont="1" applyFill="1" applyBorder="1" applyAlignment="1">
      <alignment horizontal="center" vertical="center" wrapText="1" readingOrder="2"/>
    </xf>
    <xf numFmtId="0" fontId="12" fillId="2" borderId="6" xfId="0" applyFont="1" applyFill="1" applyBorder="1" applyAlignment="1">
      <alignment horizontal="center" vertical="center" wrapText="1" readingOrder="2"/>
    </xf>
    <xf numFmtId="2" fontId="12" fillId="2" borderId="5" xfId="0" applyNumberFormat="1" applyFont="1" applyFill="1" applyBorder="1" applyAlignment="1">
      <alignment horizontal="center" vertical="center" wrapText="1" readingOrder="2"/>
    </xf>
    <xf numFmtId="2" fontId="12" fillId="2" borderId="6" xfId="0" applyNumberFormat="1" applyFont="1" applyFill="1" applyBorder="1" applyAlignment="1">
      <alignment horizontal="center" vertical="center" wrapText="1" readingOrder="2"/>
    </xf>
    <xf numFmtId="165" fontId="12" fillId="2" borderId="5" xfId="5" applyNumberFormat="1" applyFont="1" applyFill="1" applyBorder="1" applyAlignment="1">
      <alignment horizontal="center" vertical="center" wrapText="1"/>
    </xf>
    <xf numFmtId="165" fontId="12" fillId="2" borderId="6" xfId="5" applyNumberFormat="1" applyFont="1" applyFill="1" applyBorder="1" applyAlignment="1">
      <alignment horizontal="center" vertical="center" wrapText="1"/>
    </xf>
    <xf numFmtId="0" fontId="67" fillId="2" borderId="9" xfId="0" applyFont="1" applyFill="1" applyBorder="1" applyAlignment="1">
      <alignment horizontal="center" vertical="top" wrapText="1" readingOrder="2"/>
    </xf>
    <xf numFmtId="0" fontId="67" fillId="2" borderId="8" xfId="0" applyFont="1" applyFill="1" applyBorder="1" applyAlignment="1">
      <alignment horizontal="center" vertical="top" wrapText="1" readingOrder="2"/>
    </xf>
    <xf numFmtId="0" fontId="67" fillId="2" borderId="12" xfId="0" applyFont="1" applyFill="1" applyBorder="1" applyAlignment="1">
      <alignment horizontal="center" vertical="top" wrapText="1" readingOrder="2"/>
    </xf>
    <xf numFmtId="0" fontId="67" fillId="2" borderId="11" xfId="0" applyFont="1" applyFill="1" applyBorder="1" applyAlignment="1">
      <alignment horizontal="center" vertical="top" wrapText="1" readingOrder="2"/>
    </xf>
    <xf numFmtId="0" fontId="67" fillId="2" borderId="7" xfId="0" applyFont="1" applyFill="1" applyBorder="1" applyAlignment="1">
      <alignment horizontal="center" vertical="top" wrapText="1" readingOrder="2"/>
    </xf>
    <xf numFmtId="0" fontId="67" fillId="2" borderId="10" xfId="0" applyFont="1" applyFill="1" applyBorder="1" applyAlignment="1">
      <alignment horizontal="center" vertical="top" wrapText="1" readingOrder="2"/>
    </xf>
    <xf numFmtId="1" fontId="12" fillId="2" borderId="5" xfId="0" applyNumberFormat="1" applyFont="1" applyFill="1" applyBorder="1" applyAlignment="1">
      <alignment horizontal="right" vertical="center" wrapText="1" readingOrder="2"/>
    </xf>
    <xf numFmtId="1" fontId="12" fillId="2" borderId="6" xfId="0" applyNumberFormat="1" applyFont="1" applyFill="1" applyBorder="1" applyAlignment="1">
      <alignment horizontal="right" vertical="center" wrapText="1" readingOrder="2"/>
    </xf>
    <xf numFmtId="165" fontId="4" fillId="0" borderId="2" xfId="5" applyNumberFormat="1" applyFont="1" applyBorder="1" applyAlignment="1">
      <alignment horizontal="center" vertical="center"/>
    </xf>
    <xf numFmtId="165" fontId="4" fillId="0" borderId="3" xfId="5" applyNumberFormat="1" applyFont="1" applyBorder="1" applyAlignment="1">
      <alignment horizontal="center" vertical="center"/>
    </xf>
    <xf numFmtId="165" fontId="4" fillId="0" borderId="4" xfId="5" applyNumberFormat="1" applyFont="1" applyBorder="1" applyAlignment="1">
      <alignment horizontal="center" vertical="center"/>
    </xf>
    <xf numFmtId="0" fontId="12" fillId="2" borderId="1" xfId="0" applyFont="1" applyFill="1" applyBorder="1" applyAlignment="1">
      <alignment horizontal="center" vertical="center" textRotation="90" wrapText="1" readingOrder="1"/>
    </xf>
    <xf numFmtId="0" fontId="12" fillId="2" borderId="1" xfId="0" applyFont="1" applyFill="1" applyBorder="1" applyAlignment="1">
      <alignment horizontal="center" vertical="center" wrapText="1" readingOrder="2"/>
    </xf>
    <xf numFmtId="0" fontId="67" fillId="2" borderId="9" xfId="0" applyFont="1" applyFill="1" applyBorder="1" applyAlignment="1">
      <alignment horizontal="center" vertical="center" wrapText="1" readingOrder="2"/>
    </xf>
    <xf numFmtId="0" fontId="67" fillId="2" borderId="8" xfId="0" applyFont="1" applyFill="1" applyBorder="1" applyAlignment="1">
      <alignment horizontal="center" vertical="center" wrapText="1" readingOrder="2"/>
    </xf>
    <xf numFmtId="165" fontId="12" fillId="2" borderId="1" xfId="5" applyNumberFormat="1" applyFont="1" applyFill="1" applyBorder="1" applyAlignment="1">
      <alignment vertical="center" textRotation="90" wrapText="1" readingOrder="1"/>
    </xf>
    <xf numFmtId="0" fontId="12" fillId="2" borderId="5" xfId="0" applyFont="1" applyFill="1" applyBorder="1" applyAlignment="1">
      <alignment horizontal="right" vertical="center" wrapText="1" readingOrder="2"/>
    </xf>
    <xf numFmtId="0" fontId="12" fillId="2" borderId="6" xfId="0" applyFont="1" applyFill="1" applyBorder="1" applyAlignment="1">
      <alignment horizontal="right" vertical="center" wrapText="1" readingOrder="2"/>
    </xf>
    <xf numFmtId="0" fontId="12" fillId="2" borderId="1" xfId="0" applyFont="1" applyFill="1" applyBorder="1" applyAlignment="1">
      <alignment horizontal="right" vertical="center" wrapText="1" readingOrder="2"/>
    </xf>
    <xf numFmtId="1" fontId="12" fillId="2" borderId="5" xfId="0" applyNumberFormat="1" applyFont="1" applyFill="1" applyBorder="1" applyAlignment="1">
      <alignment horizontal="center" vertical="center" wrapText="1" readingOrder="2"/>
    </xf>
    <xf numFmtId="1" fontId="12" fillId="2" borderId="6" xfId="0" applyNumberFormat="1" applyFont="1" applyFill="1" applyBorder="1" applyAlignment="1">
      <alignment horizontal="center" vertical="center" wrapText="1" readingOrder="2"/>
    </xf>
  </cellXfs>
  <cellStyles count="8">
    <cellStyle name="Comma" xfId="5" builtinId="3"/>
    <cellStyle name="Comma [0]" xfId="6" builtinId="6"/>
    <cellStyle name="Normal" xfId="0" builtinId="0"/>
    <cellStyle name="Normal 2" xfId="3"/>
    <cellStyle name="Normal 2 2" xfId="1"/>
    <cellStyle name="Normal 2 3" xfId="2"/>
    <cellStyle name="Normal 3" xfId="4"/>
    <cellStyle name="Normal_Sheet1" xfId="7"/>
  </cellStyles>
  <dxfs count="0"/>
  <tableStyles count="0" defaultTableStyle="TableStyleMedium9" defaultPivotStyle="PivotStyleLight16"/>
  <colors>
    <mruColors>
      <color rgb="FFFFFF00"/>
      <color rgb="FFF8F8F8"/>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705;&#1604;&#1740;%20&#1581;&#1585;&#1583;&#1575;&#1583;%209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طلاعات کلی"/>
      <sheetName val="سود تقسیمی"/>
    </sheetNames>
    <sheetDataSet>
      <sheetData sheetId="0">
        <row r="1">
          <cell r="B1" t="str">
            <v>1398/03/31</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3"/>
  <sheetViews>
    <sheetView rightToLeft="1" tabSelected="1" view="pageBreakPreview" zoomScale="40" zoomScaleNormal="48" zoomScaleSheetLayoutView="40" workbookViewId="0">
      <pane xSplit="3" ySplit="4" topLeftCell="D102" activePane="bottomRight" state="frozen"/>
      <selection pane="topRight" activeCell="F1" sqref="F1"/>
      <selection pane="bottomLeft" activeCell="A4" sqref="A4"/>
      <selection pane="bottomRight" activeCell="C105" sqref="C105"/>
    </sheetView>
  </sheetViews>
  <sheetFormatPr defaultColWidth="42.28515625" defaultRowHeight="47.25" x14ac:dyDescent="0.25"/>
  <cols>
    <col min="1" max="1" width="5.140625" style="37" hidden="1" customWidth="1"/>
    <col min="2" max="2" width="9.28515625" style="38" bestFit="1" customWidth="1"/>
    <col min="3" max="3" width="47.42578125" style="40" customWidth="1"/>
    <col min="4" max="4" width="40.5703125" style="40" customWidth="1"/>
    <col min="5" max="5" width="54.140625" style="41" customWidth="1"/>
    <col min="6" max="6" width="37" style="42" customWidth="1"/>
    <col min="7" max="7" width="51.5703125" style="39" customWidth="1"/>
    <col min="8" max="8" width="50.140625" style="73" customWidth="1"/>
    <col min="9" max="9" width="32" style="38" customWidth="1"/>
    <col min="10" max="10" width="45" style="231" customWidth="1"/>
    <col min="11" max="11" width="45.85546875" style="38" customWidth="1"/>
    <col min="12" max="12" width="50.140625" style="38" customWidth="1"/>
    <col min="13" max="13" width="46.85546875" style="43" customWidth="1"/>
    <col min="14" max="14" width="33" style="90" customWidth="1"/>
    <col min="15" max="15" width="32" style="90" customWidth="1"/>
    <col min="16" max="16" width="29.42578125" style="90" customWidth="1"/>
    <col min="17" max="17" width="31.5703125" style="271" customWidth="1"/>
    <col min="18" max="18" width="29" style="90" customWidth="1"/>
    <col min="19" max="19" width="31.5703125" style="44" customWidth="1"/>
    <col min="20" max="20" width="26.140625" style="44" customWidth="1"/>
    <col min="21" max="21" width="27.7109375" style="44" customWidth="1"/>
    <col min="22" max="22" width="25.85546875" style="38" customWidth="1"/>
    <col min="23" max="23" width="31.140625" style="38" customWidth="1"/>
    <col min="24" max="24" width="28" style="45" hidden="1" customWidth="1"/>
    <col min="25" max="25" width="27.7109375" style="60" hidden="1" customWidth="1"/>
    <col min="26" max="26" width="30.85546875" style="46" hidden="1" customWidth="1"/>
    <col min="27" max="27" width="36.5703125" style="62" hidden="1" customWidth="1"/>
    <col min="28" max="28" width="48.42578125" style="61" hidden="1" customWidth="1"/>
    <col min="29" max="29" width="35.140625" style="38" hidden="1" customWidth="1"/>
    <col min="30" max="30" width="23.42578125" style="38" hidden="1" customWidth="1"/>
    <col min="31" max="31" width="32.28515625" style="38" hidden="1" customWidth="1"/>
    <col min="32" max="35" width="42.28515625" style="292" hidden="1" customWidth="1"/>
    <col min="36" max="37" width="42.28515625" style="38" customWidth="1"/>
    <col min="38" max="16384" width="42.28515625" style="38"/>
  </cols>
  <sheetData>
    <row r="1" spans="1:35" s="6" customFormat="1" ht="78" x14ac:dyDescent="0.25">
      <c r="A1" s="156"/>
      <c r="B1" s="398" t="s">
        <v>405</v>
      </c>
      <c r="C1" s="398"/>
      <c r="D1" s="398"/>
      <c r="E1" s="398"/>
      <c r="F1" s="398"/>
      <c r="G1" s="398"/>
      <c r="H1" s="398"/>
      <c r="I1" s="398"/>
      <c r="J1" s="260" t="s">
        <v>416</v>
      </c>
      <c r="K1" s="261" t="s">
        <v>328</v>
      </c>
      <c r="L1" s="262"/>
      <c r="M1" s="154"/>
      <c r="N1" s="155"/>
      <c r="O1" s="155"/>
      <c r="P1" s="155"/>
      <c r="Q1" s="269"/>
      <c r="R1" s="155"/>
      <c r="S1" s="154"/>
      <c r="T1" s="154"/>
      <c r="U1" s="154"/>
      <c r="V1" s="154"/>
      <c r="W1" s="154"/>
      <c r="X1" s="152"/>
      <c r="Y1" s="91"/>
      <c r="Z1" s="78"/>
      <c r="AA1" s="79"/>
      <c r="AB1" s="80"/>
      <c r="AF1" s="288"/>
      <c r="AG1" s="288"/>
      <c r="AH1" s="288"/>
      <c r="AI1" s="288"/>
    </row>
    <row r="2" spans="1:35" s="6" customFormat="1" ht="59.25" x14ac:dyDescent="0.25">
      <c r="A2" s="156"/>
      <c r="B2" s="225"/>
      <c r="C2" s="225"/>
      <c r="D2" s="225"/>
      <c r="E2" s="225"/>
      <c r="F2" s="225"/>
      <c r="G2" s="225"/>
      <c r="H2" s="225"/>
      <c r="I2" s="225"/>
      <c r="J2" s="226"/>
      <c r="K2" s="224"/>
      <c r="L2" s="154"/>
      <c r="M2" s="154"/>
      <c r="N2" s="155"/>
      <c r="O2" s="155"/>
      <c r="P2" s="155"/>
      <c r="Q2" s="269"/>
      <c r="R2" s="155"/>
      <c r="S2" s="154"/>
      <c r="T2" s="154"/>
      <c r="U2" s="154"/>
      <c r="V2" s="154"/>
      <c r="W2" s="154"/>
      <c r="X2" s="152"/>
      <c r="Y2" s="91"/>
      <c r="Z2" s="78"/>
      <c r="AA2" s="79"/>
      <c r="AB2" s="80"/>
      <c r="AF2" s="288"/>
      <c r="AG2" s="288"/>
      <c r="AH2" s="288"/>
      <c r="AI2" s="288"/>
    </row>
    <row r="3" spans="1:35" s="59" customFormat="1" x14ac:dyDescent="0.25">
      <c r="A3" s="405" t="s">
        <v>166</v>
      </c>
      <c r="B3" s="399" t="s">
        <v>50</v>
      </c>
      <c r="C3" s="400" t="s">
        <v>1</v>
      </c>
      <c r="D3" s="400" t="s">
        <v>2</v>
      </c>
      <c r="E3" s="403" t="s">
        <v>3</v>
      </c>
      <c r="F3" s="401" t="s">
        <v>357</v>
      </c>
      <c r="G3" s="171" t="s">
        <v>265</v>
      </c>
      <c r="H3" s="172" t="s">
        <v>265</v>
      </c>
      <c r="I3" s="402" t="s">
        <v>4</v>
      </c>
      <c r="J3" s="411" t="s">
        <v>5</v>
      </c>
      <c r="K3" s="400" t="s">
        <v>6</v>
      </c>
      <c r="L3" s="400" t="s">
        <v>7</v>
      </c>
      <c r="M3" s="400" t="s">
        <v>8</v>
      </c>
      <c r="N3" s="409" t="s">
        <v>9</v>
      </c>
      <c r="O3" s="409" t="s">
        <v>44</v>
      </c>
      <c r="P3" s="409" t="s">
        <v>247</v>
      </c>
      <c r="Q3" s="410" t="s">
        <v>10</v>
      </c>
      <c r="R3" s="409" t="s">
        <v>278</v>
      </c>
      <c r="S3" s="408" t="s">
        <v>11</v>
      </c>
      <c r="T3" s="408" t="s">
        <v>12</v>
      </c>
      <c r="U3" s="408" t="s">
        <v>13</v>
      </c>
      <c r="V3" s="408" t="s">
        <v>14</v>
      </c>
      <c r="W3" s="408" t="s">
        <v>15</v>
      </c>
      <c r="X3" s="81"/>
      <c r="Y3" s="82"/>
      <c r="Z3" s="83"/>
      <c r="AA3" s="84"/>
      <c r="AB3" s="80"/>
      <c r="AF3" s="289"/>
      <c r="AG3" s="289"/>
      <c r="AH3" s="289"/>
      <c r="AI3" s="289"/>
    </row>
    <row r="4" spans="1:35" s="7" customFormat="1" ht="47.25" customHeight="1" x14ac:dyDescent="0.25">
      <c r="A4" s="406"/>
      <c r="B4" s="399"/>
      <c r="C4" s="400"/>
      <c r="D4" s="400"/>
      <c r="E4" s="404"/>
      <c r="F4" s="400"/>
      <c r="G4" s="170" t="s">
        <v>371</v>
      </c>
      <c r="H4" s="153" t="s">
        <v>416</v>
      </c>
      <c r="I4" s="400"/>
      <c r="J4" s="411"/>
      <c r="K4" s="400"/>
      <c r="L4" s="400"/>
      <c r="M4" s="400"/>
      <c r="N4" s="409"/>
      <c r="O4" s="409"/>
      <c r="P4" s="409"/>
      <c r="Q4" s="410"/>
      <c r="R4" s="409"/>
      <c r="S4" s="408"/>
      <c r="T4" s="408"/>
      <c r="U4" s="408"/>
      <c r="V4" s="408"/>
      <c r="W4" s="408"/>
      <c r="X4" s="76" t="s">
        <v>189</v>
      </c>
      <c r="Y4" s="77" t="s">
        <v>190</v>
      </c>
      <c r="Z4" s="76" t="s">
        <v>237</v>
      </c>
      <c r="AA4" s="85" t="s">
        <v>274</v>
      </c>
      <c r="AB4" s="80" t="s">
        <v>275</v>
      </c>
      <c r="AC4" s="80" t="s">
        <v>302</v>
      </c>
      <c r="AD4" s="80" t="s">
        <v>321</v>
      </c>
      <c r="AE4" s="80" t="s">
        <v>322</v>
      </c>
      <c r="AF4" s="290" t="s">
        <v>351</v>
      </c>
      <c r="AG4" s="290" t="s">
        <v>352</v>
      </c>
      <c r="AH4" s="290" t="s">
        <v>353</v>
      </c>
      <c r="AI4" s="290" t="s">
        <v>354</v>
      </c>
    </row>
    <row r="5" spans="1:35" s="5" customFormat="1" x14ac:dyDescent="1.25">
      <c r="A5" s="86">
        <v>7</v>
      </c>
      <c r="B5" s="16">
        <v>1</v>
      </c>
      <c r="C5" s="69" t="s">
        <v>417</v>
      </c>
      <c r="D5" s="10" t="s">
        <v>16</v>
      </c>
      <c r="E5" s="10" t="s">
        <v>337</v>
      </c>
      <c r="F5" s="11">
        <v>17</v>
      </c>
      <c r="G5" s="12">
        <v>10473187.797747999</v>
      </c>
      <c r="H5" s="12">
        <v>9549520.1011870001</v>
      </c>
      <c r="I5" s="12" t="s">
        <v>75</v>
      </c>
      <c r="J5" s="227">
        <v>144.9</v>
      </c>
      <c r="K5" s="55">
        <v>9503444</v>
      </c>
      <c r="L5" s="55">
        <v>20000000</v>
      </c>
      <c r="M5" s="55">
        <v>1004848</v>
      </c>
      <c r="N5" s="272">
        <v>1.8049873077497387</v>
      </c>
      <c r="O5" s="272">
        <v>5.3718674654963969</v>
      </c>
      <c r="P5" s="272">
        <v>20.770378920554052</v>
      </c>
      <c r="Q5" s="55">
        <v>242.78300000000002</v>
      </c>
      <c r="R5" s="74">
        <v>20.106252587991719</v>
      </c>
      <c r="S5" s="54">
        <v>5686</v>
      </c>
      <c r="T5" s="54">
        <v>87</v>
      </c>
      <c r="U5" s="54">
        <v>38</v>
      </c>
      <c r="V5" s="54">
        <v>13</v>
      </c>
      <c r="W5" s="12">
        <v>5724</v>
      </c>
      <c r="X5" s="87">
        <v>0.55521416894263964</v>
      </c>
      <c r="Y5" s="88">
        <v>0.54289050827504715</v>
      </c>
      <c r="Z5" s="89">
        <v>10581</v>
      </c>
      <c r="AA5" s="80">
        <v>0</v>
      </c>
      <c r="AB5" s="80">
        <v>0</v>
      </c>
      <c r="AC5" s="187">
        <v>0</v>
      </c>
      <c r="AD5" s="187">
        <v>0</v>
      </c>
      <c r="AE5" s="187">
        <v>0</v>
      </c>
      <c r="AF5" s="291">
        <v>1.1519017563497512E-2</v>
      </c>
      <c r="AG5" s="291">
        <v>3.4282033684202136E-2</v>
      </c>
      <c r="AH5" s="291">
        <v>0.13255182380458777</v>
      </c>
      <c r="AI5" s="291">
        <v>1.5493857652689755</v>
      </c>
    </row>
    <row r="6" spans="1:35" s="8" customFormat="1" x14ac:dyDescent="1.25">
      <c r="A6" s="285">
        <v>11</v>
      </c>
      <c r="B6" s="19">
        <v>2</v>
      </c>
      <c r="C6" s="70" t="s">
        <v>418</v>
      </c>
      <c r="D6" s="20" t="s">
        <v>18</v>
      </c>
      <c r="E6" s="20" t="s">
        <v>286</v>
      </c>
      <c r="F6" s="21">
        <v>15</v>
      </c>
      <c r="G6" s="18">
        <v>20149758.992051002</v>
      </c>
      <c r="H6" s="18">
        <v>20929178.712777998</v>
      </c>
      <c r="I6" s="18" t="s">
        <v>76</v>
      </c>
      <c r="J6" s="228">
        <v>125.93333333333334</v>
      </c>
      <c r="K6" s="57">
        <v>20763886</v>
      </c>
      <c r="L6" s="56">
        <v>40000000</v>
      </c>
      <c r="M6" s="57">
        <v>1007960</v>
      </c>
      <c r="N6" s="286">
        <v>1.6888044034716627</v>
      </c>
      <c r="O6" s="286">
        <v>5.0641057471720972</v>
      </c>
      <c r="P6" s="286">
        <v>19.864627885386003</v>
      </c>
      <c r="Q6" s="57">
        <v>300.25620000000004</v>
      </c>
      <c r="R6" s="75">
        <v>28.610966649020646</v>
      </c>
      <c r="S6" s="287">
        <v>27049</v>
      </c>
      <c r="T6" s="287">
        <v>86</v>
      </c>
      <c r="U6" s="287">
        <v>43</v>
      </c>
      <c r="V6" s="287">
        <v>14</v>
      </c>
      <c r="W6" s="18">
        <v>27092</v>
      </c>
      <c r="X6" s="87">
        <v>1.2028469699077349</v>
      </c>
      <c r="Y6" s="88">
        <v>1.1761483034806608</v>
      </c>
      <c r="Z6" s="89">
        <v>10639</v>
      </c>
      <c r="AA6" s="80">
        <v>0</v>
      </c>
      <c r="AB6" s="80">
        <v>0</v>
      </c>
      <c r="AC6" s="187">
        <v>0</v>
      </c>
      <c r="AD6" s="187">
        <v>0</v>
      </c>
      <c r="AE6" s="187">
        <v>0</v>
      </c>
      <c r="AF6" s="291">
        <v>2.3620619296310808E-2</v>
      </c>
      <c r="AG6" s="291">
        <v>7.0829584340445395E-2</v>
      </c>
      <c r="AH6" s="291">
        <v>0.2778384588404797</v>
      </c>
      <c r="AI6" s="291">
        <v>4.1995611670466388</v>
      </c>
    </row>
    <row r="7" spans="1:35" s="5" customFormat="1" x14ac:dyDescent="1.25">
      <c r="A7" s="86">
        <v>53</v>
      </c>
      <c r="B7" s="16">
        <v>3</v>
      </c>
      <c r="C7" s="69" t="s">
        <v>419</v>
      </c>
      <c r="D7" s="10" t="s">
        <v>33</v>
      </c>
      <c r="E7" s="10" t="s">
        <v>337</v>
      </c>
      <c r="F7" s="11" t="s">
        <v>26</v>
      </c>
      <c r="G7" s="12">
        <v>131023.93539100001</v>
      </c>
      <c r="H7" s="12">
        <v>148557.01100100001</v>
      </c>
      <c r="I7" s="12" t="s">
        <v>126</v>
      </c>
      <c r="J7" s="227">
        <v>121</v>
      </c>
      <c r="K7" s="55">
        <v>147289</v>
      </c>
      <c r="L7" s="55">
        <v>250000</v>
      </c>
      <c r="M7" s="55">
        <v>1008609</v>
      </c>
      <c r="N7" s="272">
        <v>2.4007011672841716</v>
      </c>
      <c r="O7" s="272">
        <v>5.0522846045232637</v>
      </c>
      <c r="P7" s="272">
        <v>21.100166166573022</v>
      </c>
      <c r="Q7" s="55">
        <v>307.6241</v>
      </c>
      <c r="R7" s="74">
        <v>30.508175206611568</v>
      </c>
      <c r="S7" s="54">
        <v>94</v>
      </c>
      <c r="T7" s="54">
        <v>9</v>
      </c>
      <c r="U7" s="54">
        <v>7</v>
      </c>
      <c r="V7" s="54">
        <v>91</v>
      </c>
      <c r="W7" s="12">
        <v>101</v>
      </c>
      <c r="X7" s="87">
        <v>8.935017408661822E-4</v>
      </c>
      <c r="Y7" s="88">
        <v>8.7366937188808509E-4</v>
      </c>
      <c r="Z7" s="89">
        <v>10720</v>
      </c>
      <c r="AA7" s="80">
        <v>0</v>
      </c>
      <c r="AB7" s="80">
        <v>0</v>
      </c>
      <c r="AC7" s="187">
        <v>0</v>
      </c>
      <c r="AD7" s="187">
        <v>0</v>
      </c>
      <c r="AE7" s="187">
        <v>0</v>
      </c>
      <c r="AF7" s="291">
        <v>2.3833674136309813E-4</v>
      </c>
      <c r="AG7" s="291">
        <v>5.0158056549921642E-4</v>
      </c>
      <c r="AH7" s="291">
        <v>2.0947816891554128E-3</v>
      </c>
      <c r="AI7" s="291">
        <v>3.0540296542488059E-2</v>
      </c>
    </row>
    <row r="8" spans="1:35" s="8" customFormat="1" x14ac:dyDescent="1.25">
      <c r="A8" s="285">
        <v>6</v>
      </c>
      <c r="B8" s="19">
        <v>4</v>
      </c>
      <c r="C8" s="70" t="s">
        <v>420</v>
      </c>
      <c r="D8" s="20" t="s">
        <v>18</v>
      </c>
      <c r="E8" s="20" t="s">
        <v>286</v>
      </c>
      <c r="F8" s="21">
        <v>15</v>
      </c>
      <c r="G8" s="18">
        <v>1414881.6492630001</v>
      </c>
      <c r="H8" s="18">
        <v>1603378.848859</v>
      </c>
      <c r="I8" s="18" t="s">
        <v>77</v>
      </c>
      <c r="J8" s="228">
        <v>114.5</v>
      </c>
      <c r="K8" s="57">
        <v>1590483</v>
      </c>
      <c r="L8" s="56">
        <v>2000000</v>
      </c>
      <c r="M8" s="57">
        <v>1008108</v>
      </c>
      <c r="N8" s="286">
        <v>1.9056802365781482</v>
      </c>
      <c r="O8" s="286">
        <v>5.721275667965565</v>
      </c>
      <c r="P8" s="286">
        <v>22.49692662256178</v>
      </c>
      <c r="Q8" s="57">
        <v>197.89779999999999</v>
      </c>
      <c r="R8" s="75">
        <v>20.740380786026201</v>
      </c>
      <c r="S8" s="287">
        <v>1427</v>
      </c>
      <c r="T8" s="287">
        <v>83</v>
      </c>
      <c r="U8" s="287">
        <v>7</v>
      </c>
      <c r="V8" s="287">
        <v>17</v>
      </c>
      <c r="W8" s="18">
        <v>1434</v>
      </c>
      <c r="X8" s="87">
        <v>8.8935260906709127E-2</v>
      </c>
      <c r="Y8" s="88">
        <v>8.6961233516728534E-2</v>
      </c>
      <c r="Z8" s="89">
        <v>10748</v>
      </c>
      <c r="AA8" s="80">
        <v>0</v>
      </c>
      <c r="AB8" s="80">
        <v>0</v>
      </c>
      <c r="AC8" s="187">
        <v>0</v>
      </c>
      <c r="AD8" s="187">
        <v>0</v>
      </c>
      <c r="AE8" s="187">
        <v>0</v>
      </c>
      <c r="AF8" s="291">
        <v>2.0419538439136959E-3</v>
      </c>
      <c r="AG8" s="291">
        <v>6.1303993283099278E-3</v>
      </c>
      <c r="AH8" s="291">
        <v>2.4105663117790631E-2</v>
      </c>
      <c r="AI8" s="291">
        <v>0.21204930693811733</v>
      </c>
    </row>
    <row r="9" spans="1:35" s="5" customFormat="1" x14ac:dyDescent="1.25">
      <c r="A9" s="86">
        <v>56</v>
      </c>
      <c r="B9" s="16">
        <v>5</v>
      </c>
      <c r="C9" s="69" t="s">
        <v>421</v>
      </c>
      <c r="D9" s="10" t="s">
        <v>324</v>
      </c>
      <c r="E9" s="10" t="s">
        <v>286</v>
      </c>
      <c r="F9" s="11">
        <v>15</v>
      </c>
      <c r="G9" s="12">
        <v>235425.18440299999</v>
      </c>
      <c r="H9" s="12">
        <v>293007.43504100002</v>
      </c>
      <c r="I9" s="12" t="s">
        <v>130</v>
      </c>
      <c r="J9" s="227">
        <v>112.66666666666667</v>
      </c>
      <c r="K9" s="55">
        <v>12937</v>
      </c>
      <c r="L9" s="55">
        <v>50000</v>
      </c>
      <c r="M9" s="55">
        <v>22648793</v>
      </c>
      <c r="N9" s="272">
        <v>0</v>
      </c>
      <c r="O9" s="272">
        <v>24.49</v>
      </c>
      <c r="P9" s="272">
        <v>105.39</v>
      </c>
      <c r="Q9" s="55">
        <v>2162.67</v>
      </c>
      <c r="R9" s="74">
        <v>230.34355029585799</v>
      </c>
      <c r="S9" s="54">
        <v>94</v>
      </c>
      <c r="T9" s="54">
        <v>2</v>
      </c>
      <c r="U9" s="54">
        <v>4</v>
      </c>
      <c r="V9" s="54">
        <v>98</v>
      </c>
      <c r="W9" s="12">
        <v>98</v>
      </c>
      <c r="X9" s="87">
        <v>2.1800832241343028E-2</v>
      </c>
      <c r="Y9" s="88">
        <v>3.8293061140620314E-4</v>
      </c>
      <c r="Z9" s="89">
        <v>10766</v>
      </c>
      <c r="AA9" s="80">
        <v>0</v>
      </c>
      <c r="AB9" s="80">
        <v>0</v>
      </c>
      <c r="AC9" s="187">
        <v>0</v>
      </c>
      <c r="AD9" s="187">
        <v>0</v>
      </c>
      <c r="AE9" s="187">
        <v>0</v>
      </c>
      <c r="AF9" s="291">
        <v>0</v>
      </c>
      <c r="AG9" s="291">
        <v>0.26695119079524537</v>
      </c>
      <c r="AH9" s="291">
        <v>1.1487948549575708</v>
      </c>
      <c r="AI9" s="291">
        <v>23.574002931692664</v>
      </c>
    </row>
    <row r="10" spans="1:35" s="8" customFormat="1" x14ac:dyDescent="1.25">
      <c r="A10" s="285">
        <v>5</v>
      </c>
      <c r="B10" s="19">
        <v>6</v>
      </c>
      <c r="C10" s="70" t="s">
        <v>422</v>
      </c>
      <c r="D10" s="20" t="s">
        <v>18</v>
      </c>
      <c r="E10" s="20" t="s">
        <v>286</v>
      </c>
      <c r="F10" s="21">
        <v>16</v>
      </c>
      <c r="G10" s="18">
        <v>93172926.748106003</v>
      </c>
      <c r="H10" s="18">
        <v>92009911.935580999</v>
      </c>
      <c r="I10" s="18" t="s">
        <v>78</v>
      </c>
      <c r="J10" s="228">
        <v>112.33333333333333</v>
      </c>
      <c r="K10" s="57">
        <v>91280639</v>
      </c>
      <c r="L10" s="56">
        <v>100000000</v>
      </c>
      <c r="M10" s="57">
        <v>1007989</v>
      </c>
      <c r="N10" s="286">
        <v>1.6895545250893391</v>
      </c>
      <c r="O10" s="286">
        <v>5.0672977987184025</v>
      </c>
      <c r="P10" s="286">
        <v>19.697790257092137</v>
      </c>
      <c r="Q10" s="57">
        <v>193.3022</v>
      </c>
      <c r="R10" s="75">
        <v>20.649493175074184</v>
      </c>
      <c r="S10" s="287">
        <v>77381</v>
      </c>
      <c r="T10" s="287">
        <v>95</v>
      </c>
      <c r="U10" s="287">
        <v>181</v>
      </c>
      <c r="V10" s="287">
        <v>5</v>
      </c>
      <c r="W10" s="18">
        <v>77562</v>
      </c>
      <c r="X10" s="87">
        <v>5.8414136499264568</v>
      </c>
      <c r="Y10" s="88">
        <v>5.7117562966607229</v>
      </c>
      <c r="Z10" s="89">
        <v>10765</v>
      </c>
      <c r="AA10" s="80">
        <v>0</v>
      </c>
      <c r="AB10" s="80">
        <v>0</v>
      </c>
      <c r="AC10" s="187">
        <v>0</v>
      </c>
      <c r="AD10" s="187">
        <v>0</v>
      </c>
      <c r="AE10" s="187">
        <v>0</v>
      </c>
      <c r="AF10" s="291">
        <v>0.10388828279107239</v>
      </c>
      <c r="AG10" s="291">
        <v>0.31158086873343116</v>
      </c>
      <c r="AH10" s="291">
        <v>1.2111888513806985</v>
      </c>
      <c r="AI10" s="291">
        <v>11.885874838324355</v>
      </c>
    </row>
    <row r="11" spans="1:35" s="5" customFormat="1" x14ac:dyDescent="1.25">
      <c r="A11" s="86">
        <v>2</v>
      </c>
      <c r="B11" s="16">
        <v>7</v>
      </c>
      <c r="C11" s="69" t="s">
        <v>423</v>
      </c>
      <c r="D11" s="10" t="s">
        <v>17</v>
      </c>
      <c r="E11" s="10" t="s">
        <v>286</v>
      </c>
      <c r="F11" s="11">
        <v>20</v>
      </c>
      <c r="G11" s="12">
        <v>2723227.4932800001</v>
      </c>
      <c r="H11" s="12">
        <v>2071713.1036159999</v>
      </c>
      <c r="I11" s="12" t="s">
        <v>79</v>
      </c>
      <c r="J11" s="227">
        <v>110.56666666666666</v>
      </c>
      <c r="K11" s="55">
        <v>2066048</v>
      </c>
      <c r="L11" s="55">
        <v>5000000</v>
      </c>
      <c r="M11" s="55">
        <v>1002742</v>
      </c>
      <c r="N11" s="272">
        <v>1.7625500962306104</v>
      </c>
      <c r="O11" s="272">
        <v>5.4070208349964082</v>
      </c>
      <c r="P11" s="272">
        <v>21.052133504007013</v>
      </c>
      <c r="Q11" s="55">
        <v>194.00399999999999</v>
      </c>
      <c r="R11" s="74">
        <v>21.05560446186313</v>
      </c>
      <c r="S11" s="54">
        <v>473</v>
      </c>
      <c r="T11" s="54">
        <v>33</v>
      </c>
      <c r="U11" s="54">
        <v>12</v>
      </c>
      <c r="V11" s="54">
        <v>67</v>
      </c>
      <c r="W11" s="12">
        <v>485</v>
      </c>
      <c r="X11" s="87">
        <v>4.5688120616717051E-2</v>
      </c>
      <c r="Y11" s="88">
        <v>4.4674016642942883E-2</v>
      </c>
      <c r="Z11" s="89">
        <v>10778</v>
      </c>
      <c r="AA11" s="80">
        <v>0</v>
      </c>
      <c r="AB11" s="80">
        <v>0</v>
      </c>
      <c r="AC11" s="187">
        <v>0</v>
      </c>
      <c r="AD11" s="187">
        <v>0</v>
      </c>
      <c r="AE11" s="187">
        <v>0</v>
      </c>
      <c r="AF11" s="291">
        <v>2.440230345139102E-3</v>
      </c>
      <c r="AG11" s="291">
        <v>7.4859581844369102E-3</v>
      </c>
      <c r="AH11" s="291">
        <v>2.9146436811221289E-2</v>
      </c>
      <c r="AI11" s="291">
        <v>0.2685963076401689</v>
      </c>
    </row>
    <row r="12" spans="1:35" s="8" customFormat="1" x14ac:dyDescent="1.25">
      <c r="A12" s="285">
        <v>42</v>
      </c>
      <c r="B12" s="19">
        <v>8</v>
      </c>
      <c r="C12" s="70" t="s">
        <v>424</v>
      </c>
      <c r="D12" s="20" t="s">
        <v>342</v>
      </c>
      <c r="E12" s="20" t="s">
        <v>286</v>
      </c>
      <c r="F12" s="21">
        <v>17</v>
      </c>
      <c r="G12" s="18">
        <v>4478783.9767690003</v>
      </c>
      <c r="H12" s="18">
        <v>4992920.7846449995</v>
      </c>
      <c r="I12" s="18" t="s">
        <v>133</v>
      </c>
      <c r="J12" s="228">
        <v>108.46666666666667</v>
      </c>
      <c r="K12" s="57">
        <v>4948646</v>
      </c>
      <c r="L12" s="56">
        <v>5000000</v>
      </c>
      <c r="M12" s="57">
        <v>1008946</v>
      </c>
      <c r="N12" s="286">
        <v>1.9725548116251264</v>
      </c>
      <c r="O12" s="286">
        <v>5.6960959008643837</v>
      </c>
      <c r="P12" s="286">
        <v>23.467662931006249</v>
      </c>
      <c r="Q12" s="57">
        <v>314.48170000000005</v>
      </c>
      <c r="R12" s="75">
        <v>34.792074984634297</v>
      </c>
      <c r="S12" s="287">
        <v>8497</v>
      </c>
      <c r="T12" s="287">
        <v>100</v>
      </c>
      <c r="U12" s="287">
        <v>8</v>
      </c>
      <c r="V12" s="287">
        <v>0</v>
      </c>
      <c r="W12" s="18">
        <v>8505</v>
      </c>
      <c r="X12" s="87">
        <v>0.33366789124159668</v>
      </c>
      <c r="Y12" s="88">
        <v>0.3262617224199984</v>
      </c>
      <c r="Z12" s="89">
        <v>10784</v>
      </c>
      <c r="AA12" s="80">
        <v>0</v>
      </c>
      <c r="AB12" s="80">
        <v>0</v>
      </c>
      <c r="AC12" s="187">
        <v>0</v>
      </c>
      <c r="AD12" s="187">
        <v>0</v>
      </c>
      <c r="AE12" s="187">
        <v>0</v>
      </c>
      <c r="AF12" s="291">
        <v>6.5817820435342088E-3</v>
      </c>
      <c r="AG12" s="291">
        <v>1.9006043075513217E-2</v>
      </c>
      <c r="AH12" s="291">
        <v>7.8304056025574428E-2</v>
      </c>
      <c r="AI12" s="291">
        <v>1.0493244567307245</v>
      </c>
    </row>
    <row r="13" spans="1:35" s="5" customFormat="1" x14ac:dyDescent="1.25">
      <c r="A13" s="86">
        <v>1</v>
      </c>
      <c r="B13" s="16">
        <v>9</v>
      </c>
      <c r="C13" s="69" t="s">
        <v>425</v>
      </c>
      <c r="D13" s="10" t="s">
        <v>19</v>
      </c>
      <c r="E13" s="10" t="s">
        <v>286</v>
      </c>
      <c r="F13" s="11">
        <v>16</v>
      </c>
      <c r="G13" s="12">
        <v>163188817.431317</v>
      </c>
      <c r="H13" s="12">
        <v>147940080.89303601</v>
      </c>
      <c r="I13" s="12" t="s">
        <v>80</v>
      </c>
      <c r="J13" s="227">
        <v>100.2</v>
      </c>
      <c r="K13" s="55">
        <v>144408009</v>
      </c>
      <c r="L13" s="55">
        <v>200000000</v>
      </c>
      <c r="M13" s="55">
        <v>1007472</v>
      </c>
      <c r="N13" s="272">
        <v>1.8238598639509873</v>
      </c>
      <c r="O13" s="272">
        <v>5.843</v>
      </c>
      <c r="P13" s="272">
        <v>19.722000000000001</v>
      </c>
      <c r="Q13" s="55">
        <v>163.6172</v>
      </c>
      <c r="R13" s="74">
        <v>19.594874251497007</v>
      </c>
      <c r="S13" s="54">
        <v>322038</v>
      </c>
      <c r="T13" s="54">
        <v>93</v>
      </c>
      <c r="U13" s="54">
        <v>886</v>
      </c>
      <c r="V13" s="54">
        <v>7</v>
      </c>
      <c r="W13" s="12">
        <v>322924</v>
      </c>
      <c r="X13" s="87">
        <v>9.1945089786631318</v>
      </c>
      <c r="Y13" s="88">
        <v>8.9904255546504359</v>
      </c>
      <c r="Z13" s="89">
        <v>10837</v>
      </c>
      <c r="AA13" s="80">
        <v>0</v>
      </c>
      <c r="AB13" s="80">
        <v>0</v>
      </c>
      <c r="AC13" s="187">
        <v>0</v>
      </c>
      <c r="AD13" s="187">
        <v>0</v>
      </c>
      <c r="AE13" s="187">
        <v>0</v>
      </c>
      <c r="AF13" s="291">
        <v>0.18031716016043731</v>
      </c>
      <c r="AG13" s="291">
        <v>0.57767221464869545</v>
      </c>
      <c r="AH13" s="291">
        <v>1.9498290976042396</v>
      </c>
      <c r="AI13" s="291">
        <v>16.176127037244314</v>
      </c>
    </row>
    <row r="14" spans="1:35" s="8" customFormat="1" x14ac:dyDescent="1.25">
      <c r="A14" s="285">
        <v>3</v>
      </c>
      <c r="B14" s="19">
        <v>10</v>
      </c>
      <c r="C14" s="70" t="s">
        <v>426</v>
      </c>
      <c r="D14" s="20" t="s">
        <v>16</v>
      </c>
      <c r="E14" s="20" t="s">
        <v>286</v>
      </c>
      <c r="F14" s="21">
        <v>17</v>
      </c>
      <c r="G14" s="18">
        <v>11047076.109066</v>
      </c>
      <c r="H14" s="18">
        <v>10466952.123675</v>
      </c>
      <c r="I14" s="18" t="s">
        <v>81</v>
      </c>
      <c r="J14" s="228">
        <v>99.6</v>
      </c>
      <c r="K14" s="57">
        <v>10466948</v>
      </c>
      <c r="L14" s="56">
        <v>15000000</v>
      </c>
      <c r="M14" s="57">
        <v>1000000</v>
      </c>
      <c r="N14" s="286">
        <v>1.7898000000000001</v>
      </c>
      <c r="O14" s="286">
        <v>5.3704000000000001</v>
      </c>
      <c r="P14" s="286">
        <v>20.942499999999999</v>
      </c>
      <c r="Q14" s="57">
        <v>179.8682</v>
      </c>
      <c r="R14" s="75">
        <v>21.670867469879521</v>
      </c>
      <c r="S14" s="287">
        <v>5013</v>
      </c>
      <c r="T14" s="287">
        <v>83</v>
      </c>
      <c r="U14" s="287">
        <v>27</v>
      </c>
      <c r="V14" s="287">
        <v>17</v>
      </c>
      <c r="W14" s="18">
        <v>5040</v>
      </c>
      <c r="X14" s="87">
        <v>0.58057465250929619</v>
      </c>
      <c r="Y14" s="88">
        <v>0.56768808474868637</v>
      </c>
      <c r="Z14" s="89">
        <v>10845</v>
      </c>
      <c r="AA14" s="80">
        <v>0</v>
      </c>
      <c r="AB14" s="80">
        <v>0</v>
      </c>
      <c r="AC14" s="187">
        <v>0</v>
      </c>
      <c r="AD14" s="187">
        <v>0</v>
      </c>
      <c r="AE14" s="187">
        <v>0</v>
      </c>
      <c r="AF14" s="291">
        <v>1.2519427868206486E-2</v>
      </c>
      <c r="AG14" s="291">
        <v>3.7565278479950892E-2</v>
      </c>
      <c r="AH14" s="291">
        <v>0.14649017662862571</v>
      </c>
      <c r="AI14" s="291">
        <v>1.2581556350900311</v>
      </c>
    </row>
    <row r="15" spans="1:35" s="5" customFormat="1" x14ac:dyDescent="1.25">
      <c r="A15" s="86">
        <v>16</v>
      </c>
      <c r="B15" s="16">
        <v>11</v>
      </c>
      <c r="C15" s="69" t="s">
        <v>427</v>
      </c>
      <c r="D15" s="10" t="s">
        <v>21</v>
      </c>
      <c r="E15" s="10" t="s">
        <v>286</v>
      </c>
      <c r="F15" s="11">
        <v>20</v>
      </c>
      <c r="G15" s="12">
        <v>11402363.9154</v>
      </c>
      <c r="H15" s="12">
        <v>8926662.5234099999</v>
      </c>
      <c r="I15" s="12" t="s">
        <v>82</v>
      </c>
      <c r="J15" s="227">
        <v>96.066666666666663</v>
      </c>
      <c r="K15" s="55">
        <v>8926659</v>
      </c>
      <c r="L15" s="55">
        <v>25000000</v>
      </c>
      <c r="M15" s="55">
        <v>1000000</v>
      </c>
      <c r="N15" s="272">
        <v>1.7836000000000001</v>
      </c>
      <c r="O15" s="272">
        <v>5.1818999999999997</v>
      </c>
      <c r="P15" s="272">
        <v>21.587799999999998</v>
      </c>
      <c r="Q15" s="55">
        <v>213.25500000000002</v>
      </c>
      <c r="R15" s="74">
        <v>26.63837612768911</v>
      </c>
      <c r="S15" s="54">
        <v>11319</v>
      </c>
      <c r="T15" s="54">
        <v>99</v>
      </c>
      <c r="U15" s="54">
        <v>15</v>
      </c>
      <c r="V15" s="54">
        <v>1</v>
      </c>
      <c r="W15" s="12">
        <v>11334</v>
      </c>
      <c r="X15" s="87">
        <v>0.59058722951903342</v>
      </c>
      <c r="Y15" s="88">
        <v>0.57747842030930652</v>
      </c>
      <c r="Z15" s="89">
        <v>10883</v>
      </c>
      <c r="AA15" s="80">
        <v>0</v>
      </c>
      <c r="AB15" s="80">
        <v>0</v>
      </c>
      <c r="AC15" s="187">
        <v>0</v>
      </c>
      <c r="AD15" s="187">
        <v>0</v>
      </c>
      <c r="AE15" s="187">
        <v>0</v>
      </c>
      <c r="AF15" s="291">
        <v>1.064011497545604E-2</v>
      </c>
      <c r="AG15" s="291">
        <v>3.0912767319643219E-2</v>
      </c>
      <c r="AH15" s="291">
        <v>0.12878261609506048</v>
      </c>
      <c r="AI15" s="291">
        <v>1.2721785821321361</v>
      </c>
    </row>
    <row r="16" spans="1:35" s="8" customFormat="1" x14ac:dyDescent="1.25">
      <c r="A16" s="285">
        <v>102</v>
      </c>
      <c r="B16" s="19">
        <v>12</v>
      </c>
      <c r="C16" s="70" t="s">
        <v>428</v>
      </c>
      <c r="D16" s="20" t="s">
        <v>31</v>
      </c>
      <c r="E16" s="20" t="s">
        <v>286</v>
      </c>
      <c r="F16" s="21">
        <v>17</v>
      </c>
      <c r="G16" s="18">
        <v>1066194</v>
      </c>
      <c r="H16" s="18">
        <v>940810</v>
      </c>
      <c r="I16" s="18" t="s">
        <v>84</v>
      </c>
      <c r="J16" s="228">
        <v>95.166666666666671</v>
      </c>
      <c r="K16" s="57">
        <v>940810</v>
      </c>
      <c r="L16" s="56">
        <v>5000000</v>
      </c>
      <c r="M16" s="57">
        <v>1000000</v>
      </c>
      <c r="N16" s="286">
        <v>1.5810999999999999</v>
      </c>
      <c r="O16" s="286">
        <v>5.2347999999999999</v>
      </c>
      <c r="P16" s="286">
        <v>22.888000000000002</v>
      </c>
      <c r="Q16" s="57">
        <v>140.6584</v>
      </c>
      <c r="R16" s="75">
        <v>17.736260595446584</v>
      </c>
      <c r="S16" s="287">
        <v>21830</v>
      </c>
      <c r="T16" s="287">
        <v>50</v>
      </c>
      <c r="U16" s="287">
        <v>7</v>
      </c>
      <c r="V16" s="287">
        <v>50</v>
      </c>
      <c r="W16" s="18">
        <v>21837</v>
      </c>
      <c r="X16" s="87">
        <v>3.1436317768591071E-2</v>
      </c>
      <c r="Y16" s="88">
        <v>3.0738550070125242E-2</v>
      </c>
      <c r="Z16" s="89">
        <v>10895</v>
      </c>
      <c r="AA16" s="80">
        <v>0</v>
      </c>
      <c r="AB16" s="80">
        <v>0</v>
      </c>
      <c r="AC16" s="187">
        <v>0</v>
      </c>
      <c r="AD16" s="187">
        <v>0</v>
      </c>
      <c r="AE16" s="187">
        <v>0</v>
      </c>
      <c r="AF16" s="291">
        <v>9.9407924047838691E-4</v>
      </c>
      <c r="AG16" s="291">
        <v>3.2912567251004114E-3</v>
      </c>
      <c r="AH16" s="291">
        <v>1.4390288821750252E-2</v>
      </c>
      <c r="AI16" s="291">
        <v>8.8435643184431825E-2</v>
      </c>
    </row>
    <row r="17" spans="1:35" s="5" customFormat="1" x14ac:dyDescent="1.25">
      <c r="A17" s="86">
        <v>104</v>
      </c>
      <c r="B17" s="16">
        <v>13</v>
      </c>
      <c r="C17" s="69" t="s">
        <v>429</v>
      </c>
      <c r="D17" s="10" t="s">
        <v>325</v>
      </c>
      <c r="E17" s="10" t="s">
        <v>286</v>
      </c>
      <c r="F17" s="11">
        <v>15</v>
      </c>
      <c r="G17" s="12">
        <v>271354148.22701198</v>
      </c>
      <c r="H17" s="12">
        <v>258419146.46348</v>
      </c>
      <c r="I17" s="12" t="s">
        <v>85</v>
      </c>
      <c r="J17" s="227">
        <v>93.3</v>
      </c>
      <c r="K17" s="55">
        <v>258419119</v>
      </c>
      <c r="L17" s="55">
        <v>300000000</v>
      </c>
      <c r="M17" s="55">
        <v>1000000</v>
      </c>
      <c r="N17" s="272">
        <v>1.7413999999999998</v>
      </c>
      <c r="O17" s="272">
        <v>5.1391999999999998</v>
      </c>
      <c r="P17" s="272">
        <v>20.435400000000001</v>
      </c>
      <c r="Q17" s="55">
        <v>165.42319999999998</v>
      </c>
      <c r="R17" s="74">
        <v>21.27629581993569</v>
      </c>
      <c r="S17" s="54">
        <v>460966</v>
      </c>
      <c r="T17" s="54">
        <v>96</v>
      </c>
      <c r="U17" s="54">
        <v>369</v>
      </c>
      <c r="V17" s="54">
        <v>4</v>
      </c>
      <c r="W17" s="12">
        <v>461335</v>
      </c>
      <c r="X17" s="87">
        <v>16.578898076095012</v>
      </c>
      <c r="Y17" s="88">
        <v>16.210909062915658</v>
      </c>
      <c r="Z17" s="89">
        <v>10919</v>
      </c>
      <c r="AA17" s="80">
        <v>0</v>
      </c>
      <c r="AB17" s="80">
        <v>0</v>
      </c>
      <c r="AC17" s="187">
        <v>0</v>
      </c>
      <c r="AD17" s="187">
        <v>0</v>
      </c>
      <c r="AE17" s="187">
        <v>0</v>
      </c>
      <c r="AF17" s="291">
        <v>0.30073430322616512</v>
      </c>
      <c r="AG17" s="291">
        <v>0.887523677006953</v>
      </c>
      <c r="AH17" s="291">
        <v>3.5291293098357506</v>
      </c>
      <c r="AI17" s="291">
        <v>28.568066377307083</v>
      </c>
    </row>
    <row r="18" spans="1:35" s="8" customFormat="1" x14ac:dyDescent="1.25">
      <c r="A18" s="285">
        <v>105</v>
      </c>
      <c r="B18" s="19">
        <v>14</v>
      </c>
      <c r="C18" s="70" t="s">
        <v>430</v>
      </c>
      <c r="D18" s="20" t="s">
        <v>209</v>
      </c>
      <c r="E18" s="20" t="s">
        <v>286</v>
      </c>
      <c r="F18" s="21">
        <v>20</v>
      </c>
      <c r="G18" s="18">
        <v>58632530.588536002</v>
      </c>
      <c r="H18" s="18">
        <v>60283017.178355999</v>
      </c>
      <c r="I18" s="18" t="s">
        <v>86</v>
      </c>
      <c r="J18" s="228">
        <v>93.1</v>
      </c>
      <c r="K18" s="57">
        <v>59663515</v>
      </c>
      <c r="L18" s="56">
        <v>60000000</v>
      </c>
      <c r="M18" s="57">
        <v>1010383</v>
      </c>
      <c r="N18" s="286">
        <v>2.3221148986019737</v>
      </c>
      <c r="O18" s="286">
        <v>6.2273706811177405</v>
      </c>
      <c r="P18" s="286">
        <v>23.542641104163799</v>
      </c>
      <c r="Q18" s="57">
        <v>170.2287</v>
      </c>
      <c r="R18" s="75">
        <v>21.941400644468317</v>
      </c>
      <c r="S18" s="287">
        <v>47131</v>
      </c>
      <c r="T18" s="287">
        <v>97</v>
      </c>
      <c r="U18" s="287">
        <v>48</v>
      </c>
      <c r="V18" s="287">
        <v>3</v>
      </c>
      <c r="W18" s="18">
        <v>47179</v>
      </c>
      <c r="X18" s="87">
        <v>3.907747157335034</v>
      </c>
      <c r="Y18" s="88">
        <v>3.8210099077553656</v>
      </c>
      <c r="Z18" s="89">
        <v>10915</v>
      </c>
      <c r="AA18" s="80">
        <v>0</v>
      </c>
      <c r="AB18" s="80">
        <v>0</v>
      </c>
      <c r="AC18" s="187">
        <v>0</v>
      </c>
      <c r="AD18" s="187">
        <v>0</v>
      </c>
      <c r="AE18" s="187">
        <v>0</v>
      </c>
      <c r="AF18" s="291">
        <v>9.3548844268218495E-2</v>
      </c>
      <c r="AG18" s="291">
        <v>0.25087618635885967</v>
      </c>
      <c r="AH18" s="291">
        <v>0.94844009124695894</v>
      </c>
      <c r="AI18" s="291">
        <v>6.8578424589880242</v>
      </c>
    </row>
    <row r="19" spans="1:35" s="5" customFormat="1" x14ac:dyDescent="1.25">
      <c r="A19" s="86">
        <v>106</v>
      </c>
      <c r="B19" s="16">
        <v>15</v>
      </c>
      <c r="C19" s="69" t="s">
        <v>431</v>
      </c>
      <c r="D19" s="10" t="s">
        <v>18</v>
      </c>
      <c r="E19" s="10" t="s">
        <v>286</v>
      </c>
      <c r="F19" s="11">
        <v>15</v>
      </c>
      <c r="G19" s="12">
        <v>176477.867898</v>
      </c>
      <c r="H19" s="12">
        <v>104532.425347</v>
      </c>
      <c r="I19" s="12" t="s">
        <v>87</v>
      </c>
      <c r="J19" s="227">
        <v>93.2</v>
      </c>
      <c r="K19" s="55">
        <v>103564</v>
      </c>
      <c r="L19" s="55">
        <v>1000000</v>
      </c>
      <c r="M19" s="55">
        <v>1009350</v>
      </c>
      <c r="N19" s="272">
        <v>1.7040221062327294</v>
      </c>
      <c r="O19" s="272">
        <v>5.472558593943134</v>
      </c>
      <c r="P19" s="272">
        <v>23.191442293984338</v>
      </c>
      <c r="Q19" s="55">
        <v>170.2927</v>
      </c>
      <c r="R19" s="74">
        <v>21.92609871244635</v>
      </c>
      <c r="S19" s="54">
        <v>6</v>
      </c>
      <c r="T19" s="54">
        <v>3</v>
      </c>
      <c r="U19" s="54">
        <v>2</v>
      </c>
      <c r="V19" s="54">
        <v>97</v>
      </c>
      <c r="W19" s="12">
        <v>8</v>
      </c>
      <c r="X19" s="87">
        <v>2.0957140381138481E-4</v>
      </c>
      <c r="Y19" s="88">
        <v>2.049197090048185E-4</v>
      </c>
      <c r="Z19" s="89">
        <v>10920</v>
      </c>
      <c r="AA19" s="80">
        <v>0</v>
      </c>
      <c r="AB19" s="80">
        <v>0</v>
      </c>
      <c r="AC19" s="187">
        <v>0</v>
      </c>
      <c r="AD19" s="187">
        <v>0</v>
      </c>
      <c r="AE19" s="187">
        <v>0</v>
      </c>
      <c r="AF19" s="291">
        <v>1.1903810164294194E-4</v>
      </c>
      <c r="AG19" s="291">
        <v>3.8229726232424027E-4</v>
      </c>
      <c r="AH19" s="291">
        <v>1.6200877059870068E-3</v>
      </c>
      <c r="AI19" s="291">
        <v>1.189616006594367E-2</v>
      </c>
    </row>
    <row r="20" spans="1:35" s="8" customFormat="1" x14ac:dyDescent="1.25">
      <c r="A20" s="285">
        <v>110</v>
      </c>
      <c r="B20" s="19">
        <v>16</v>
      </c>
      <c r="C20" s="70" t="s">
        <v>432</v>
      </c>
      <c r="D20" s="20" t="s">
        <v>17</v>
      </c>
      <c r="E20" s="20" t="s">
        <v>240</v>
      </c>
      <c r="F20" s="21">
        <v>16</v>
      </c>
      <c r="G20" s="18">
        <v>952254.91936599999</v>
      </c>
      <c r="H20" s="18">
        <v>982122.03009799996</v>
      </c>
      <c r="I20" s="18" t="s">
        <v>88</v>
      </c>
      <c r="J20" s="228">
        <v>92.733333333333334</v>
      </c>
      <c r="K20" s="57">
        <v>982122</v>
      </c>
      <c r="L20" s="56">
        <v>5000000</v>
      </c>
      <c r="M20" s="57">
        <v>1000000</v>
      </c>
      <c r="N20" s="286">
        <v>1.6987999999999999</v>
      </c>
      <c r="O20" s="286">
        <v>5.0948854558862715</v>
      </c>
      <c r="P20" s="286">
        <v>18.898200000000003</v>
      </c>
      <c r="Q20" s="57">
        <v>152.10239999999999</v>
      </c>
      <c r="R20" s="75">
        <v>19.682553558590939</v>
      </c>
      <c r="S20" s="287">
        <v>897</v>
      </c>
      <c r="T20" s="287">
        <v>56</v>
      </c>
      <c r="U20" s="287">
        <v>6</v>
      </c>
      <c r="V20" s="287">
        <v>44</v>
      </c>
      <c r="W20" s="18">
        <v>903</v>
      </c>
      <c r="X20" s="87">
        <v>3.6754728641041054E-2</v>
      </c>
      <c r="Y20" s="88">
        <v>3.593891227856557E-2</v>
      </c>
      <c r="Z20" s="89">
        <v>10929</v>
      </c>
      <c r="AA20" s="80">
        <v>0</v>
      </c>
      <c r="AB20" s="80">
        <v>0</v>
      </c>
      <c r="AC20" s="187">
        <v>0</v>
      </c>
      <c r="AD20" s="187">
        <v>0</v>
      </c>
      <c r="AE20" s="187">
        <v>0</v>
      </c>
      <c r="AF20" s="291">
        <v>1.114980946703581E-3</v>
      </c>
      <c r="AG20" s="291">
        <v>3.3439487926479757E-3</v>
      </c>
      <c r="AH20" s="291">
        <v>1.2403539514359322E-2</v>
      </c>
      <c r="AI20" s="291">
        <v>9.9830043529483603E-2</v>
      </c>
    </row>
    <row r="21" spans="1:35" s="5" customFormat="1" x14ac:dyDescent="1.25">
      <c r="A21" s="86">
        <v>107</v>
      </c>
      <c r="B21" s="16">
        <v>17</v>
      </c>
      <c r="C21" s="69" t="s">
        <v>433</v>
      </c>
      <c r="D21" s="10" t="s">
        <v>45</v>
      </c>
      <c r="E21" s="10" t="s">
        <v>286</v>
      </c>
      <c r="F21" s="11">
        <v>17.2</v>
      </c>
      <c r="G21" s="12">
        <v>46200725.346720003</v>
      </c>
      <c r="H21" s="12">
        <v>46043455.606830999</v>
      </c>
      <c r="I21" s="12" t="s">
        <v>89</v>
      </c>
      <c r="J21" s="227">
        <v>93.466666666666669</v>
      </c>
      <c r="K21" s="55">
        <v>45483462</v>
      </c>
      <c r="L21" s="55">
        <v>70000000</v>
      </c>
      <c r="M21" s="55">
        <v>1012312</v>
      </c>
      <c r="N21" s="272">
        <v>2.1329394852095405</v>
      </c>
      <c r="O21" s="272">
        <v>6.1249549431788921</v>
      </c>
      <c r="P21" s="272">
        <v>22.010898907236452</v>
      </c>
      <c r="Q21" s="55">
        <v>168.23339999999999</v>
      </c>
      <c r="R21" s="74">
        <v>21.599152639087016</v>
      </c>
      <c r="S21" s="54">
        <v>67608</v>
      </c>
      <c r="T21" s="54">
        <v>97</v>
      </c>
      <c r="U21" s="54">
        <v>63</v>
      </c>
      <c r="V21" s="54">
        <v>3</v>
      </c>
      <c r="W21" s="12">
        <v>67671</v>
      </c>
      <c r="X21" s="87">
        <v>2.9846910652985086</v>
      </c>
      <c r="Y21" s="88">
        <v>2.9184421798343951</v>
      </c>
      <c r="Z21" s="89">
        <v>10911</v>
      </c>
      <c r="AA21" s="80">
        <v>0</v>
      </c>
      <c r="AB21" s="80">
        <v>0</v>
      </c>
      <c r="AC21" s="187">
        <v>0</v>
      </c>
      <c r="AD21" s="187">
        <v>0</v>
      </c>
      <c r="AE21" s="187">
        <v>0</v>
      </c>
      <c r="AF21" s="291">
        <v>6.563057138481769E-2</v>
      </c>
      <c r="AG21" s="291">
        <v>0.18846493086868013</v>
      </c>
      <c r="AH21" s="291">
        <v>0.67727560110945717</v>
      </c>
      <c r="AI21" s="291">
        <v>5.1765435656163925</v>
      </c>
    </row>
    <row r="22" spans="1:35" s="8" customFormat="1" x14ac:dyDescent="1.25">
      <c r="A22" s="285">
        <v>108</v>
      </c>
      <c r="B22" s="19">
        <v>18</v>
      </c>
      <c r="C22" s="70" t="s">
        <v>434</v>
      </c>
      <c r="D22" s="20" t="s">
        <v>18</v>
      </c>
      <c r="E22" s="20" t="s">
        <v>286</v>
      </c>
      <c r="F22" s="21">
        <v>20</v>
      </c>
      <c r="G22" s="18">
        <v>639444.66367299994</v>
      </c>
      <c r="H22" s="18">
        <v>792925.34265500004</v>
      </c>
      <c r="I22" s="18" t="s">
        <v>90</v>
      </c>
      <c r="J22" s="228">
        <v>93.233333333333334</v>
      </c>
      <c r="K22" s="57">
        <v>786536</v>
      </c>
      <c r="L22" s="56">
        <v>3000000</v>
      </c>
      <c r="M22" s="57">
        <v>1008123</v>
      </c>
      <c r="N22" s="286">
        <v>1.8793879245110865</v>
      </c>
      <c r="O22" s="286">
        <v>5.0412079648679535</v>
      </c>
      <c r="P22" s="286">
        <v>22.628815862371766</v>
      </c>
      <c r="Q22" s="57">
        <v>165.37809999999999</v>
      </c>
      <c r="R22" s="75">
        <v>21.285704683589557</v>
      </c>
      <c r="S22" s="287">
        <v>1036</v>
      </c>
      <c r="T22" s="287">
        <v>62</v>
      </c>
      <c r="U22" s="287">
        <v>7</v>
      </c>
      <c r="V22" s="287">
        <v>38</v>
      </c>
      <c r="W22" s="18">
        <v>1043</v>
      </c>
      <c r="X22" s="87">
        <v>3.2853657771180912E-2</v>
      </c>
      <c r="Y22" s="88">
        <v>3.2124430469881483E-2</v>
      </c>
      <c r="Z22" s="89">
        <v>10923</v>
      </c>
      <c r="AA22" s="80">
        <v>0</v>
      </c>
      <c r="AB22" s="80">
        <v>0</v>
      </c>
      <c r="AC22" s="187">
        <v>0</v>
      </c>
      <c r="AD22" s="187">
        <v>0</v>
      </c>
      <c r="AE22" s="187">
        <v>0</v>
      </c>
      <c r="AF22" s="291">
        <v>9.9588334985769699E-4</v>
      </c>
      <c r="AG22" s="291">
        <v>2.6713245359858569E-3</v>
      </c>
      <c r="AH22" s="291">
        <v>1.1990957614668259E-2</v>
      </c>
      <c r="AI22" s="291">
        <v>8.7633475810453762E-2</v>
      </c>
    </row>
    <row r="23" spans="1:35" s="5" customFormat="1" x14ac:dyDescent="1.25">
      <c r="A23" s="86">
        <v>113</v>
      </c>
      <c r="B23" s="16">
        <v>19</v>
      </c>
      <c r="C23" s="69" t="s">
        <v>435</v>
      </c>
      <c r="D23" s="10" t="s">
        <v>336</v>
      </c>
      <c r="E23" s="10" t="s">
        <v>286</v>
      </c>
      <c r="F23" s="11">
        <v>16</v>
      </c>
      <c r="G23" s="12">
        <v>36875489.789793</v>
      </c>
      <c r="H23" s="12">
        <v>40366055.459137</v>
      </c>
      <c r="I23" s="12" t="s">
        <v>91</v>
      </c>
      <c r="J23" s="227">
        <v>88.9</v>
      </c>
      <c r="K23" s="55">
        <v>39625606</v>
      </c>
      <c r="L23" s="55">
        <v>40000000</v>
      </c>
      <c r="M23" s="55">
        <v>1000000</v>
      </c>
      <c r="N23" s="272">
        <v>1.8686</v>
      </c>
      <c r="O23" s="272">
        <v>5.4234207089487088</v>
      </c>
      <c r="P23" s="272">
        <v>21.065900000000003</v>
      </c>
      <c r="Q23" s="55">
        <v>193.6738</v>
      </c>
      <c r="R23" s="74">
        <v>26.142695163104609</v>
      </c>
      <c r="S23" s="54">
        <v>64425</v>
      </c>
      <c r="T23" s="54">
        <v>98</v>
      </c>
      <c r="U23" s="54">
        <v>54</v>
      </c>
      <c r="V23" s="54">
        <v>2</v>
      </c>
      <c r="W23" s="12">
        <v>64479</v>
      </c>
      <c r="X23" s="87">
        <v>2.6436388719261936</v>
      </c>
      <c r="Y23" s="88">
        <v>2.5849600589425124</v>
      </c>
      <c r="Z23" s="89">
        <v>11008</v>
      </c>
      <c r="AA23" s="80">
        <v>0</v>
      </c>
      <c r="AB23" s="80">
        <v>0</v>
      </c>
      <c r="AC23" s="187">
        <v>0</v>
      </c>
      <c r="AD23" s="187">
        <v>0</v>
      </c>
      <c r="AE23" s="187">
        <v>0</v>
      </c>
      <c r="AF23" s="291">
        <v>5.0407179551849854E-2</v>
      </c>
      <c r="AG23" s="291">
        <v>0.14630169188761552</v>
      </c>
      <c r="AH23" s="291">
        <v>0.56827175624602055</v>
      </c>
      <c r="AI23" s="291">
        <v>5.2245263893230538</v>
      </c>
    </row>
    <row r="24" spans="1:35" s="8" customFormat="1" x14ac:dyDescent="1.25">
      <c r="A24" s="285">
        <v>114</v>
      </c>
      <c r="B24" s="19">
        <v>20</v>
      </c>
      <c r="C24" s="70" t="s">
        <v>436</v>
      </c>
      <c r="D24" s="20" t="s">
        <v>31</v>
      </c>
      <c r="E24" s="20" t="s">
        <v>307</v>
      </c>
      <c r="F24" s="21">
        <v>16</v>
      </c>
      <c r="G24" s="18">
        <v>6215658</v>
      </c>
      <c r="H24" s="18">
        <v>5344420</v>
      </c>
      <c r="I24" s="18" t="s">
        <v>92</v>
      </c>
      <c r="J24" s="228">
        <v>88.566666666666663</v>
      </c>
      <c r="K24" s="57">
        <v>5344420</v>
      </c>
      <c r="L24" s="56">
        <v>50000000</v>
      </c>
      <c r="M24" s="57">
        <v>1000000</v>
      </c>
      <c r="N24" s="286">
        <v>1.5628</v>
      </c>
      <c r="O24" s="286">
        <v>4.6948999999999996</v>
      </c>
      <c r="P24" s="286">
        <v>18.380800000000001</v>
      </c>
      <c r="Q24" s="57">
        <v>145.38130000000001</v>
      </c>
      <c r="R24" s="75">
        <v>19.69788031614603</v>
      </c>
      <c r="S24" s="287">
        <v>9172</v>
      </c>
      <c r="T24" s="287">
        <v>97</v>
      </c>
      <c r="U24" s="287">
        <v>31</v>
      </c>
      <c r="V24" s="287">
        <v>3</v>
      </c>
      <c r="W24" s="18">
        <v>9203</v>
      </c>
      <c r="X24" s="87">
        <v>0.34644321137434569</v>
      </c>
      <c r="Y24" s="88">
        <v>0.33875347862545124</v>
      </c>
      <c r="Z24" s="89">
        <v>11014</v>
      </c>
      <c r="AA24" s="80">
        <v>0</v>
      </c>
      <c r="AB24" s="80">
        <v>0</v>
      </c>
      <c r="AC24" s="187">
        <v>0</v>
      </c>
      <c r="AD24" s="187">
        <v>0</v>
      </c>
      <c r="AE24" s="187">
        <v>0</v>
      </c>
      <c r="AF24" s="291">
        <v>5.5816644405755414E-3</v>
      </c>
      <c r="AG24" s="291">
        <v>1.6768208588468201E-2</v>
      </c>
      <c r="AH24" s="291">
        <v>6.5648488449789419E-2</v>
      </c>
      <c r="AI24" s="291">
        <v>0.51924087057502233</v>
      </c>
    </row>
    <row r="25" spans="1:35" s="5" customFormat="1" x14ac:dyDescent="1.25">
      <c r="A25" s="86">
        <v>115</v>
      </c>
      <c r="B25" s="16">
        <v>21</v>
      </c>
      <c r="C25" s="69" t="s">
        <v>437</v>
      </c>
      <c r="D25" s="10" t="s">
        <v>342</v>
      </c>
      <c r="E25" s="10" t="s">
        <v>286</v>
      </c>
      <c r="F25" s="11">
        <v>20</v>
      </c>
      <c r="G25" s="12">
        <v>16770754.770103</v>
      </c>
      <c r="H25" s="12">
        <v>15105440.810086001</v>
      </c>
      <c r="I25" s="12" t="s">
        <v>93</v>
      </c>
      <c r="J25" s="227">
        <v>86.333333333333343</v>
      </c>
      <c r="K25" s="55">
        <v>15050792</v>
      </c>
      <c r="L25" s="55">
        <v>20000000</v>
      </c>
      <c r="M25" s="55">
        <v>1003630</v>
      </c>
      <c r="N25" s="272">
        <v>2.2052925826324614</v>
      </c>
      <c r="O25" s="272">
        <v>6.3587095847477153</v>
      </c>
      <c r="P25" s="272">
        <v>23.709366929184071</v>
      </c>
      <c r="Q25" s="55">
        <v>158.81059999999999</v>
      </c>
      <c r="R25" s="74">
        <v>22.074060231660226</v>
      </c>
      <c r="S25" s="54">
        <v>21542</v>
      </c>
      <c r="T25" s="54">
        <v>85</v>
      </c>
      <c r="U25" s="54">
        <v>76</v>
      </c>
      <c r="V25" s="54">
        <v>15</v>
      </c>
      <c r="W25" s="12">
        <v>21618</v>
      </c>
      <c r="X25" s="87">
        <v>0.85804896151067944</v>
      </c>
      <c r="Y25" s="88">
        <v>0.839003510530969</v>
      </c>
      <c r="Z25" s="89">
        <v>11049</v>
      </c>
      <c r="AA25" s="80">
        <v>0</v>
      </c>
      <c r="AB25" s="80">
        <v>0</v>
      </c>
      <c r="AC25" s="187">
        <v>0</v>
      </c>
      <c r="AD25" s="187">
        <v>0</v>
      </c>
      <c r="AE25" s="187">
        <v>0</v>
      </c>
      <c r="AF25" s="291">
        <v>2.2261753062999858E-2</v>
      </c>
      <c r="AG25" s="291">
        <v>6.4189225361656249E-2</v>
      </c>
      <c r="AH25" s="291">
        <v>0.23933879613720047</v>
      </c>
      <c r="AI25" s="291">
        <v>1.6031443577280931</v>
      </c>
    </row>
    <row r="26" spans="1:35" s="8" customFormat="1" x14ac:dyDescent="1.25">
      <c r="A26" s="285">
        <v>118</v>
      </c>
      <c r="B26" s="19">
        <v>22</v>
      </c>
      <c r="C26" s="70" t="s">
        <v>438</v>
      </c>
      <c r="D26" s="20" t="s">
        <v>31</v>
      </c>
      <c r="E26" s="20" t="s">
        <v>307</v>
      </c>
      <c r="F26" s="21">
        <v>17</v>
      </c>
      <c r="G26" s="18">
        <v>33269470</v>
      </c>
      <c r="H26" s="18">
        <v>35008243</v>
      </c>
      <c r="I26" s="18" t="s">
        <v>94</v>
      </c>
      <c r="J26" s="228">
        <v>84.1</v>
      </c>
      <c r="K26" s="57">
        <v>35008243</v>
      </c>
      <c r="L26" s="56">
        <v>60000000</v>
      </c>
      <c r="M26" s="57">
        <v>1000000</v>
      </c>
      <c r="N26" s="286">
        <v>1.7114</v>
      </c>
      <c r="O26" s="286">
        <v>5.1418999999999997</v>
      </c>
      <c r="P26" s="286">
        <v>20.140900000000002</v>
      </c>
      <c r="Q26" s="57">
        <v>141.34049999999999</v>
      </c>
      <c r="R26" s="75">
        <v>20.167491082045185</v>
      </c>
      <c r="S26" s="287">
        <v>8860</v>
      </c>
      <c r="T26" s="287">
        <v>78</v>
      </c>
      <c r="U26" s="287">
        <v>95</v>
      </c>
      <c r="V26" s="287">
        <v>22</v>
      </c>
      <c r="W26" s="18">
        <v>8955</v>
      </c>
      <c r="X26" s="87">
        <v>1.8248394386647298</v>
      </c>
      <c r="Y26" s="88">
        <v>1.7843348851556362</v>
      </c>
      <c r="Z26" s="89">
        <v>11075</v>
      </c>
      <c r="AA26" s="80">
        <v>0</v>
      </c>
      <c r="AB26" s="80">
        <v>0</v>
      </c>
      <c r="AC26" s="187">
        <v>0</v>
      </c>
      <c r="AD26" s="187">
        <v>0</v>
      </c>
      <c r="AE26" s="187">
        <v>0</v>
      </c>
      <c r="AF26" s="291">
        <v>4.0038848914497674E-2</v>
      </c>
      <c r="AG26" s="291">
        <v>0.12029669114961761</v>
      </c>
      <c r="AH26" s="291">
        <v>0.47120395705387769</v>
      </c>
      <c r="AI26" s="291">
        <v>3.3067143420588745</v>
      </c>
    </row>
    <row r="27" spans="1:35" s="5" customFormat="1" x14ac:dyDescent="1.25">
      <c r="A27" s="86">
        <v>121</v>
      </c>
      <c r="B27" s="16">
        <v>23</v>
      </c>
      <c r="C27" s="69" t="s">
        <v>439</v>
      </c>
      <c r="D27" s="10" t="s">
        <v>39</v>
      </c>
      <c r="E27" s="10" t="s">
        <v>286</v>
      </c>
      <c r="F27" s="11">
        <v>15</v>
      </c>
      <c r="G27" s="12">
        <v>42507617</v>
      </c>
      <c r="H27" s="12">
        <v>42977575.557499997</v>
      </c>
      <c r="I27" s="12" t="s">
        <v>95</v>
      </c>
      <c r="J27" s="227">
        <v>81.566666666666663</v>
      </c>
      <c r="K27" s="55">
        <v>42509125</v>
      </c>
      <c r="L27" s="55">
        <v>50000000</v>
      </c>
      <c r="M27" s="55">
        <v>1011020</v>
      </c>
      <c r="N27" s="272">
        <v>2.5277710734026022</v>
      </c>
      <c r="O27" s="272">
        <v>6.1783000000000001</v>
      </c>
      <c r="P27" s="272">
        <v>21.5471</v>
      </c>
      <c r="Q27" s="55">
        <v>137.7132</v>
      </c>
      <c r="R27" s="74">
        <v>20.260217409072336</v>
      </c>
      <c r="S27" s="54">
        <v>51627</v>
      </c>
      <c r="T27" s="54">
        <v>92</v>
      </c>
      <c r="U27" s="54">
        <v>76</v>
      </c>
      <c r="V27" s="54">
        <v>8</v>
      </c>
      <c r="W27" s="12">
        <v>51703</v>
      </c>
      <c r="X27" s="87">
        <v>2.6423447547905878</v>
      </c>
      <c r="Y27" s="88">
        <v>2.5836946663268039</v>
      </c>
      <c r="Z27" s="89">
        <v>11090</v>
      </c>
      <c r="AA27" s="80">
        <v>0</v>
      </c>
      <c r="AB27" s="80">
        <v>0</v>
      </c>
      <c r="AC27" s="187">
        <v>0</v>
      </c>
      <c r="AD27" s="187">
        <v>0</v>
      </c>
      <c r="AE27" s="187">
        <v>0</v>
      </c>
      <c r="AF27" s="291">
        <v>7.2600463446921074E-2</v>
      </c>
      <c r="AG27" s="291">
        <v>0.17744781085350747</v>
      </c>
      <c r="AH27" s="291">
        <v>0.61885724636900297</v>
      </c>
      <c r="AI27" s="291">
        <v>3.9552799096242079</v>
      </c>
    </row>
    <row r="28" spans="1:35" s="8" customFormat="1" x14ac:dyDescent="1.25">
      <c r="A28" s="285">
        <v>123</v>
      </c>
      <c r="B28" s="19">
        <v>24</v>
      </c>
      <c r="C28" s="70" t="s">
        <v>440</v>
      </c>
      <c r="D28" s="20" t="s">
        <v>41</v>
      </c>
      <c r="E28" s="20" t="s">
        <v>286</v>
      </c>
      <c r="F28" s="21">
        <v>17</v>
      </c>
      <c r="G28" s="18">
        <v>108671374.29690801</v>
      </c>
      <c r="H28" s="18">
        <v>104152985.5308</v>
      </c>
      <c r="I28" s="18" t="s">
        <v>96</v>
      </c>
      <c r="J28" s="228">
        <v>80.866666666666674</v>
      </c>
      <c r="K28" s="57">
        <v>103850510</v>
      </c>
      <c r="L28" s="56">
        <v>200000000</v>
      </c>
      <c r="M28" s="57">
        <v>1002912</v>
      </c>
      <c r="N28" s="286">
        <v>1.6221766937345159</v>
      </c>
      <c r="O28" s="286">
        <v>4.8091714234979825</v>
      </c>
      <c r="P28" s="286">
        <v>18.981550271794685</v>
      </c>
      <c r="Q28" s="57">
        <v>143.5744</v>
      </c>
      <c r="R28" s="75">
        <v>21.305352019785651</v>
      </c>
      <c r="S28" s="287">
        <v>181950</v>
      </c>
      <c r="T28" s="287">
        <v>96</v>
      </c>
      <c r="U28" s="287">
        <v>148</v>
      </c>
      <c r="V28" s="287">
        <v>4</v>
      </c>
      <c r="W28" s="18">
        <v>182098</v>
      </c>
      <c r="X28" s="87">
        <v>6.6819419345158941</v>
      </c>
      <c r="Y28" s="88">
        <v>6.5336280232222554</v>
      </c>
      <c r="Z28" s="89">
        <v>11098</v>
      </c>
      <c r="AA28" s="80">
        <v>0</v>
      </c>
      <c r="AB28" s="80">
        <v>0</v>
      </c>
      <c r="AC28" s="187">
        <v>0</v>
      </c>
      <c r="AD28" s="187">
        <v>0</v>
      </c>
      <c r="AE28" s="187">
        <v>0</v>
      </c>
      <c r="AF28" s="291">
        <v>0.11290927578186467</v>
      </c>
      <c r="AG28" s="291">
        <v>0.33473546046819447</v>
      </c>
      <c r="AH28" s="291">
        <v>1.3211835077419425</v>
      </c>
      <c r="AI28" s="291">
        <v>9.9932896258641541</v>
      </c>
    </row>
    <row r="29" spans="1:35" s="5" customFormat="1" x14ac:dyDescent="1.25">
      <c r="A29" s="86">
        <v>130</v>
      </c>
      <c r="B29" s="16">
        <v>25</v>
      </c>
      <c r="C29" s="69" t="s">
        <v>441</v>
      </c>
      <c r="D29" s="10" t="s">
        <v>36</v>
      </c>
      <c r="E29" s="10" t="s">
        <v>286</v>
      </c>
      <c r="F29" s="11">
        <v>17</v>
      </c>
      <c r="G29" s="12">
        <v>142887713.16044</v>
      </c>
      <c r="H29" s="12">
        <v>150474130.40263399</v>
      </c>
      <c r="I29" s="12" t="s">
        <v>97</v>
      </c>
      <c r="J29" s="227">
        <v>74.133333333333326</v>
      </c>
      <c r="K29" s="55">
        <v>149658402</v>
      </c>
      <c r="L29" s="55">
        <v>150000000</v>
      </c>
      <c r="M29" s="55">
        <v>1005450</v>
      </c>
      <c r="N29" s="272">
        <v>2.1587999999999998</v>
      </c>
      <c r="O29" s="272">
        <v>4.591341640562467</v>
      </c>
      <c r="P29" s="272">
        <v>19.463273938226987</v>
      </c>
      <c r="Q29" s="55">
        <v>111.53020000000001</v>
      </c>
      <c r="R29" s="74">
        <v>18.053449640287774</v>
      </c>
      <c r="S29" s="54">
        <v>164155</v>
      </c>
      <c r="T29" s="54">
        <v>99</v>
      </c>
      <c r="U29" s="54">
        <v>83</v>
      </c>
      <c r="V29" s="54">
        <v>1</v>
      </c>
      <c r="W29" s="12">
        <v>164238</v>
      </c>
      <c r="X29" s="87">
        <v>9.9553556052693253</v>
      </c>
      <c r="Y29" s="88">
        <v>9.7343842555319799</v>
      </c>
      <c r="Z29" s="89">
        <v>11142</v>
      </c>
      <c r="AA29" s="80">
        <v>0</v>
      </c>
      <c r="AB29" s="80">
        <v>0</v>
      </c>
      <c r="AC29" s="187">
        <v>0</v>
      </c>
      <c r="AD29" s="187">
        <v>0</v>
      </c>
      <c r="AE29" s="187">
        <v>0</v>
      </c>
      <c r="AF29" s="291">
        <v>0.21708708768338805</v>
      </c>
      <c r="AG29" s="291">
        <v>0.46170140138464666</v>
      </c>
      <c r="AH29" s="291">
        <v>1.9572102353315193</v>
      </c>
      <c r="AI29" s="291">
        <v>11.215381835624333</v>
      </c>
    </row>
    <row r="30" spans="1:35" s="8" customFormat="1" x14ac:dyDescent="1.25">
      <c r="A30" s="285">
        <v>132</v>
      </c>
      <c r="B30" s="19">
        <v>26</v>
      </c>
      <c r="C30" s="70" t="s">
        <v>442</v>
      </c>
      <c r="D30" s="20" t="s">
        <v>219</v>
      </c>
      <c r="E30" s="20" t="s">
        <v>286</v>
      </c>
      <c r="F30" s="21">
        <v>15</v>
      </c>
      <c r="G30" s="18">
        <v>41922532.406919003</v>
      </c>
      <c r="H30" s="18">
        <v>55108922.911481999</v>
      </c>
      <c r="I30" s="18" t="s">
        <v>98</v>
      </c>
      <c r="J30" s="228">
        <v>73.933333333333337</v>
      </c>
      <c r="K30" s="57">
        <v>55108889</v>
      </c>
      <c r="L30" s="56">
        <v>60000000</v>
      </c>
      <c r="M30" s="57">
        <v>1000000</v>
      </c>
      <c r="N30" s="286">
        <v>1.6986999999999999</v>
      </c>
      <c r="O30" s="286">
        <v>5.0960999999999999</v>
      </c>
      <c r="P30" s="286">
        <v>19.321400000000001</v>
      </c>
      <c r="Q30" s="57">
        <v>134.06899999999999</v>
      </c>
      <c r="R30" s="75">
        <v>21.760522993688003</v>
      </c>
      <c r="S30" s="287">
        <v>46427</v>
      </c>
      <c r="T30" s="287">
        <v>91</v>
      </c>
      <c r="U30" s="287">
        <v>93</v>
      </c>
      <c r="V30" s="287">
        <v>9</v>
      </c>
      <c r="W30" s="18">
        <v>46520</v>
      </c>
      <c r="X30" s="87">
        <v>3.3513752349622665</v>
      </c>
      <c r="Y30" s="88">
        <v>3.276987343810096</v>
      </c>
      <c r="Z30" s="89">
        <v>11145</v>
      </c>
      <c r="AA30" s="80">
        <v>0</v>
      </c>
      <c r="AB30" s="80">
        <v>0</v>
      </c>
      <c r="AC30" s="187">
        <v>0</v>
      </c>
      <c r="AD30" s="187">
        <v>0</v>
      </c>
      <c r="AE30" s="187">
        <v>0</v>
      </c>
      <c r="AF30" s="291">
        <v>6.2560231995938478E-2</v>
      </c>
      <c r="AG30" s="291">
        <v>0.18768069598781545</v>
      </c>
      <c r="AH30" s="291">
        <v>0.71157430181098835</v>
      </c>
      <c r="AI30" s="291">
        <v>4.9375332568808359</v>
      </c>
    </row>
    <row r="31" spans="1:35" s="5" customFormat="1" x14ac:dyDescent="1.25">
      <c r="A31" s="86">
        <v>136</v>
      </c>
      <c r="B31" s="16">
        <v>27</v>
      </c>
      <c r="C31" s="69" t="s">
        <v>443</v>
      </c>
      <c r="D31" s="10" t="s">
        <v>41</v>
      </c>
      <c r="E31" s="10" t="s">
        <v>286</v>
      </c>
      <c r="F31" s="11">
        <v>17</v>
      </c>
      <c r="G31" s="12">
        <v>7014142.8974270001</v>
      </c>
      <c r="H31" s="12">
        <v>9108637.3793480005</v>
      </c>
      <c r="I31" s="12" t="s">
        <v>99</v>
      </c>
      <c r="J31" s="227">
        <v>71.966666666666669</v>
      </c>
      <c r="K31" s="55">
        <v>9028981</v>
      </c>
      <c r="L31" s="55">
        <v>10000000</v>
      </c>
      <c r="M31" s="55">
        <v>1008822</v>
      </c>
      <c r="N31" s="272">
        <v>1.710802181670442</v>
      </c>
      <c r="O31" s="272">
        <v>5.3039998253957856</v>
      </c>
      <c r="P31" s="272">
        <v>20.491560265036341</v>
      </c>
      <c r="Q31" s="55">
        <v>120.30710000000001</v>
      </c>
      <c r="R31" s="74">
        <v>20.060470588235294</v>
      </c>
      <c r="S31" s="54">
        <v>7398</v>
      </c>
      <c r="T31" s="54">
        <v>52</v>
      </c>
      <c r="U31" s="54">
        <v>18</v>
      </c>
      <c r="V31" s="54">
        <v>48</v>
      </c>
      <c r="W31" s="12">
        <v>7416</v>
      </c>
      <c r="X31" s="87">
        <v>0.31653118042951539</v>
      </c>
      <c r="Y31" s="88">
        <v>0.30950538196015243</v>
      </c>
      <c r="Z31" s="89">
        <v>11158</v>
      </c>
      <c r="AA31" s="80">
        <v>0</v>
      </c>
      <c r="AB31" s="80">
        <v>0</v>
      </c>
      <c r="AC31" s="187">
        <v>0</v>
      </c>
      <c r="AD31" s="187">
        <v>0</v>
      </c>
      <c r="AE31" s="187">
        <v>0</v>
      </c>
      <c r="AF31" s="291">
        <v>1.0413889116260294E-2</v>
      </c>
      <c r="AG31" s="291">
        <v>3.2286179340970611E-2</v>
      </c>
      <c r="AH31" s="291">
        <v>0.12473495691412513</v>
      </c>
      <c r="AI31" s="291">
        <v>0.73232593032791837</v>
      </c>
    </row>
    <row r="32" spans="1:35" s="8" customFormat="1" x14ac:dyDescent="1.25">
      <c r="A32" s="285">
        <v>138</v>
      </c>
      <c r="B32" s="19">
        <v>28</v>
      </c>
      <c r="C32" s="70" t="s">
        <v>444</v>
      </c>
      <c r="D32" s="20" t="s">
        <v>17</v>
      </c>
      <c r="E32" s="20" t="s">
        <v>286</v>
      </c>
      <c r="F32" s="21">
        <v>18</v>
      </c>
      <c r="G32" s="18">
        <v>19779278.078315001</v>
      </c>
      <c r="H32" s="18">
        <v>20085537.927951999</v>
      </c>
      <c r="I32" s="18" t="s">
        <v>100</v>
      </c>
      <c r="J32" s="228">
        <v>71.733333333333334</v>
      </c>
      <c r="K32" s="57">
        <v>19920872</v>
      </c>
      <c r="L32" s="56">
        <v>20000000</v>
      </c>
      <c r="M32" s="57">
        <v>1008266</v>
      </c>
      <c r="N32" s="286">
        <v>1.7249282644155781</v>
      </c>
      <c r="O32" s="286">
        <v>5.050955319159498</v>
      </c>
      <c r="P32" s="286">
        <v>18.838112359193847</v>
      </c>
      <c r="Q32" s="57">
        <v>129.7723</v>
      </c>
      <c r="R32" s="75">
        <v>21.709120817843868</v>
      </c>
      <c r="S32" s="287">
        <v>18309</v>
      </c>
      <c r="T32" s="287">
        <v>94</v>
      </c>
      <c r="U32" s="287">
        <v>75</v>
      </c>
      <c r="V32" s="287">
        <v>6</v>
      </c>
      <c r="W32" s="18">
        <v>18384</v>
      </c>
      <c r="X32" s="87">
        <v>1.2617434586894614</v>
      </c>
      <c r="Y32" s="88">
        <v>1.2337375123281575</v>
      </c>
      <c r="Z32" s="89">
        <v>11161</v>
      </c>
      <c r="AA32" s="80">
        <v>0</v>
      </c>
      <c r="AB32" s="80">
        <v>0</v>
      </c>
      <c r="AC32" s="187">
        <v>0</v>
      </c>
      <c r="AD32" s="187">
        <v>0</v>
      </c>
      <c r="AE32" s="187">
        <v>0</v>
      </c>
      <c r="AF32" s="291">
        <v>2.3153371854626827E-2</v>
      </c>
      <c r="AG32" s="291">
        <v>6.7797976958321682E-2</v>
      </c>
      <c r="AH32" s="291">
        <v>0.25286026641776527</v>
      </c>
      <c r="AI32" s="291">
        <v>1.7419079855753874</v>
      </c>
    </row>
    <row r="33" spans="1:35" s="5" customFormat="1" x14ac:dyDescent="1.25">
      <c r="A33" s="86">
        <v>139</v>
      </c>
      <c r="B33" s="16" t="s">
        <v>341</v>
      </c>
      <c r="C33" s="69" t="s">
        <v>445</v>
      </c>
      <c r="D33" s="10" t="s">
        <v>241</v>
      </c>
      <c r="E33" s="10" t="s">
        <v>286</v>
      </c>
      <c r="F33" s="11">
        <v>16</v>
      </c>
      <c r="G33" s="12">
        <v>202434.30690299999</v>
      </c>
      <c r="H33" s="12">
        <v>202265.02638</v>
      </c>
      <c r="I33" s="12" t="s">
        <v>101</v>
      </c>
      <c r="J33" s="227">
        <v>70.333333333333343</v>
      </c>
      <c r="K33" s="55">
        <v>192503</v>
      </c>
      <c r="L33" s="55">
        <v>25000000</v>
      </c>
      <c r="M33" s="55">
        <v>1000000</v>
      </c>
      <c r="N33" s="272">
        <v>0</v>
      </c>
      <c r="O33" s="272">
        <v>0</v>
      </c>
      <c r="P33" s="272">
        <v>0</v>
      </c>
      <c r="Q33" s="55">
        <v>0</v>
      </c>
      <c r="R33" s="74">
        <v>0</v>
      </c>
      <c r="S33" s="54">
        <v>4</v>
      </c>
      <c r="T33" s="54">
        <v>3</v>
      </c>
      <c r="U33" s="54">
        <v>4</v>
      </c>
      <c r="V33" s="54">
        <v>97</v>
      </c>
      <c r="W33" s="12">
        <v>8</v>
      </c>
      <c r="X33" s="87">
        <v>4.0551020776272384E-4</v>
      </c>
      <c r="Y33" s="88">
        <v>3.965094104537686E-4</v>
      </c>
      <c r="Z33" s="89">
        <v>11168</v>
      </c>
      <c r="AA33" s="80">
        <v>0</v>
      </c>
      <c r="AB33" s="80">
        <v>0</v>
      </c>
      <c r="AC33" s="187">
        <v>0</v>
      </c>
      <c r="AD33" s="187">
        <v>0</v>
      </c>
      <c r="AE33" s="187">
        <v>0</v>
      </c>
      <c r="AF33" s="291">
        <v>0</v>
      </c>
      <c r="AG33" s="291">
        <v>0</v>
      </c>
      <c r="AH33" s="291">
        <v>0</v>
      </c>
      <c r="AI33" s="291">
        <v>0</v>
      </c>
    </row>
    <row r="34" spans="1:35" s="8" customFormat="1" x14ac:dyDescent="1.25">
      <c r="A34" s="285">
        <v>150</v>
      </c>
      <c r="B34" s="19" t="s">
        <v>409</v>
      </c>
      <c r="C34" s="70" t="s">
        <v>446</v>
      </c>
      <c r="D34" s="20" t="s">
        <v>23</v>
      </c>
      <c r="E34" s="20" t="s">
        <v>286</v>
      </c>
      <c r="F34" s="21">
        <v>17</v>
      </c>
      <c r="G34" s="18">
        <v>5841.4672810000002</v>
      </c>
      <c r="H34" s="18">
        <v>5841.4672810000002</v>
      </c>
      <c r="I34" s="18" t="s">
        <v>216</v>
      </c>
      <c r="J34" s="228">
        <v>65.333333333333343</v>
      </c>
      <c r="K34" s="57">
        <v>5126</v>
      </c>
      <c r="L34" s="56">
        <v>500000</v>
      </c>
      <c r="M34" s="57">
        <v>1000000</v>
      </c>
      <c r="N34" s="286">
        <v>0</v>
      </c>
      <c r="O34" s="286">
        <v>0</v>
      </c>
      <c r="P34" s="286">
        <v>0</v>
      </c>
      <c r="Q34" s="57">
        <v>30.914300000000001</v>
      </c>
      <c r="R34" s="75">
        <v>5.6781367346938767</v>
      </c>
      <c r="S34" s="287">
        <v>68</v>
      </c>
      <c r="T34" s="287">
        <v>2</v>
      </c>
      <c r="U34" s="287">
        <v>1</v>
      </c>
      <c r="V34" s="287">
        <v>98</v>
      </c>
      <c r="W34" s="18">
        <v>69</v>
      </c>
      <c r="X34" s="87">
        <v>7.8074944645717502E-6</v>
      </c>
      <c r="Y34" s="88">
        <v>7.6341975319147059E-6</v>
      </c>
      <c r="Z34" s="89">
        <v>11198</v>
      </c>
      <c r="AA34" s="80">
        <v>0</v>
      </c>
      <c r="AB34" s="80">
        <v>0</v>
      </c>
      <c r="AC34" s="187">
        <v>0</v>
      </c>
      <c r="AD34" s="187">
        <v>0</v>
      </c>
      <c r="AE34" s="187">
        <v>0</v>
      </c>
      <c r="AF34" s="291">
        <v>0</v>
      </c>
      <c r="AG34" s="291">
        <v>0</v>
      </c>
      <c r="AH34" s="291">
        <v>0</v>
      </c>
      <c r="AI34" s="291">
        <v>1.2068161306305523E-4</v>
      </c>
    </row>
    <row r="35" spans="1:35" s="5" customFormat="1" x14ac:dyDescent="1.25">
      <c r="A35" s="86">
        <v>154</v>
      </c>
      <c r="B35" s="16">
        <v>31</v>
      </c>
      <c r="C35" s="69" t="s">
        <v>447</v>
      </c>
      <c r="D35" s="10" t="s">
        <v>40</v>
      </c>
      <c r="E35" s="10" t="s">
        <v>286</v>
      </c>
      <c r="F35" s="11">
        <v>18</v>
      </c>
      <c r="G35" s="12">
        <v>4708466.2490389999</v>
      </c>
      <c r="H35" s="12">
        <v>4561601.9064959995</v>
      </c>
      <c r="I35" s="12" t="s">
        <v>217</v>
      </c>
      <c r="J35" s="227">
        <v>65.233333333333334</v>
      </c>
      <c r="K35" s="55">
        <v>4521957</v>
      </c>
      <c r="L35" s="55">
        <v>6000000</v>
      </c>
      <c r="M35" s="55">
        <v>1008767</v>
      </c>
      <c r="N35" s="272">
        <v>1.6838377940594804</v>
      </c>
      <c r="O35" s="272">
        <v>5.141360622663548</v>
      </c>
      <c r="P35" s="272">
        <v>20.530538307406605</v>
      </c>
      <c r="Q35" s="55">
        <v>122.7148</v>
      </c>
      <c r="R35" s="74">
        <v>22.574005109862036</v>
      </c>
      <c r="S35" s="54">
        <v>1545</v>
      </c>
      <c r="T35" s="54">
        <v>21</v>
      </c>
      <c r="U35" s="54">
        <v>48</v>
      </c>
      <c r="V35" s="54">
        <v>79</v>
      </c>
      <c r="W35" s="12">
        <v>1593</v>
      </c>
      <c r="X35" s="87">
        <v>6.4017161985837762E-2</v>
      </c>
      <c r="Y35" s="88">
        <v>6.2596222418106251E-2</v>
      </c>
      <c r="Z35" s="89">
        <v>11217</v>
      </c>
      <c r="AA35" s="80">
        <v>0</v>
      </c>
      <c r="AB35" s="80">
        <v>0</v>
      </c>
      <c r="AC35" s="187">
        <v>0</v>
      </c>
      <c r="AD35" s="187">
        <v>0</v>
      </c>
      <c r="AE35" s="187">
        <v>0</v>
      </c>
      <c r="AF35" s="291">
        <v>5.1330722295324519E-3</v>
      </c>
      <c r="AG35" s="291">
        <v>1.5673110276602859E-2</v>
      </c>
      <c r="AH35" s="291">
        <v>6.2586037927699817E-2</v>
      </c>
      <c r="AI35" s="291">
        <v>0.37408824903141352</v>
      </c>
    </row>
    <row r="36" spans="1:35" s="8" customFormat="1" x14ac:dyDescent="1.25">
      <c r="A36" s="285">
        <v>164</v>
      </c>
      <c r="B36" s="19">
        <v>32</v>
      </c>
      <c r="C36" s="70" t="s">
        <v>448</v>
      </c>
      <c r="D36" s="20" t="s">
        <v>43</v>
      </c>
      <c r="E36" s="20" t="s">
        <v>286</v>
      </c>
      <c r="F36" s="21">
        <v>15</v>
      </c>
      <c r="G36" s="18">
        <v>17471.314052000002</v>
      </c>
      <c r="H36" s="18">
        <v>18596.008147</v>
      </c>
      <c r="I36" s="18" t="s">
        <v>158</v>
      </c>
      <c r="J36" s="228">
        <v>61.133333333333333</v>
      </c>
      <c r="K36" s="57">
        <v>18596</v>
      </c>
      <c r="L36" s="56">
        <v>50000</v>
      </c>
      <c r="M36" s="57">
        <v>1000000</v>
      </c>
      <c r="N36" s="286">
        <v>2.3000636067916007</v>
      </c>
      <c r="O36" s="286">
        <v>6.0485361186197659</v>
      </c>
      <c r="P36" s="286">
        <v>18.927531361450349</v>
      </c>
      <c r="Q36" s="57">
        <v>71.064400000000006</v>
      </c>
      <c r="R36" s="75">
        <v>13.949391494002183</v>
      </c>
      <c r="S36" s="287">
        <v>37</v>
      </c>
      <c r="T36" s="287">
        <v>8</v>
      </c>
      <c r="U36" s="287">
        <v>7</v>
      </c>
      <c r="V36" s="287">
        <v>92</v>
      </c>
      <c r="W36" s="18">
        <v>44</v>
      </c>
      <c r="X36" s="87">
        <v>9.9419014906117144E-5</v>
      </c>
      <c r="Y36" s="88">
        <v>9.7212287714801748E-5</v>
      </c>
      <c r="Z36" s="89">
        <v>11256</v>
      </c>
      <c r="AA36" s="80">
        <v>0</v>
      </c>
      <c r="AB36" s="80">
        <v>0</v>
      </c>
      <c r="AC36" s="187">
        <v>0</v>
      </c>
      <c r="AD36" s="187">
        <v>0</v>
      </c>
      <c r="AE36" s="187">
        <v>0</v>
      </c>
      <c r="AF36" s="291">
        <v>2.8583757251078965E-5</v>
      </c>
      <c r="AG36" s="291">
        <v>7.5167437817155801E-5</v>
      </c>
      <c r="AH36" s="291">
        <v>2.35219565320004E-4</v>
      </c>
      <c r="AI36" s="291">
        <v>8.8314408036178395E-4</v>
      </c>
    </row>
    <row r="37" spans="1:35" s="5" customFormat="1" x14ac:dyDescent="1.25">
      <c r="A37" s="86">
        <v>172</v>
      </c>
      <c r="B37" s="16">
        <v>33</v>
      </c>
      <c r="C37" s="69" t="s">
        <v>449</v>
      </c>
      <c r="D37" s="10" t="s">
        <v>305</v>
      </c>
      <c r="E37" s="10" t="s">
        <v>289</v>
      </c>
      <c r="F37" s="11" t="s">
        <v>26</v>
      </c>
      <c r="G37" s="12">
        <v>5870614.2147960002</v>
      </c>
      <c r="H37" s="12">
        <v>8203967.8150079995</v>
      </c>
      <c r="I37" s="12" t="s">
        <v>164</v>
      </c>
      <c r="J37" s="227">
        <v>57.966666666666669</v>
      </c>
      <c r="K37" s="55">
        <v>3022601</v>
      </c>
      <c r="L37" s="55">
        <v>4000000</v>
      </c>
      <c r="M37" s="55">
        <v>2714208</v>
      </c>
      <c r="N37" s="272">
        <v>1.6</v>
      </c>
      <c r="O37" s="272">
        <v>5.32</v>
      </c>
      <c r="P37" s="272">
        <v>23.04</v>
      </c>
      <c r="Q37" s="55">
        <v>169.42</v>
      </c>
      <c r="R37" s="74">
        <v>35.072570442783203</v>
      </c>
      <c r="S37" s="54">
        <v>34498</v>
      </c>
      <c r="T37" s="54">
        <v>85</v>
      </c>
      <c r="U37" s="54">
        <v>237</v>
      </c>
      <c r="V37" s="54">
        <v>15</v>
      </c>
      <c r="W37" s="12">
        <v>34735</v>
      </c>
      <c r="X37" s="87">
        <v>0.46601791714905766</v>
      </c>
      <c r="Y37" s="88">
        <v>0.45567407688485767</v>
      </c>
      <c r="Z37" s="89">
        <v>11277</v>
      </c>
      <c r="AA37" s="80">
        <v>0</v>
      </c>
      <c r="AB37" s="80">
        <v>0</v>
      </c>
      <c r="AC37" s="187">
        <v>0</v>
      </c>
      <c r="AD37" s="187">
        <v>0</v>
      </c>
      <c r="AE37" s="187">
        <v>0</v>
      </c>
      <c r="AF37" s="291">
        <v>8.7721019698646149E-3</v>
      </c>
      <c r="AG37" s="291">
        <v>2.9167239049799846E-2</v>
      </c>
      <c r="AH37" s="291">
        <v>0.12631826836605045</v>
      </c>
      <c r="AI37" s="291">
        <v>0.92885594733403942</v>
      </c>
    </row>
    <row r="38" spans="1:35" s="8" customFormat="1" x14ac:dyDescent="1.25">
      <c r="A38" s="285">
        <v>175</v>
      </c>
      <c r="B38" s="19">
        <v>34</v>
      </c>
      <c r="C38" s="70" t="s">
        <v>450</v>
      </c>
      <c r="D38" s="20" t="s">
        <v>41</v>
      </c>
      <c r="E38" s="20" t="s">
        <v>286</v>
      </c>
      <c r="F38" s="21">
        <v>17</v>
      </c>
      <c r="G38" s="18">
        <v>53092.019763999997</v>
      </c>
      <c r="H38" s="18">
        <v>53092.002992000002</v>
      </c>
      <c r="I38" s="18" t="s">
        <v>169</v>
      </c>
      <c r="J38" s="228">
        <v>56.866666666666667</v>
      </c>
      <c r="K38" s="57">
        <v>53092</v>
      </c>
      <c r="L38" s="56">
        <v>200000</v>
      </c>
      <c r="M38" s="57">
        <v>1000000</v>
      </c>
      <c r="N38" s="286">
        <v>0.601506040660443</v>
      </c>
      <c r="O38" s="286">
        <v>6.1029999999999998</v>
      </c>
      <c r="P38" s="286">
        <v>22.557199999999998</v>
      </c>
      <c r="Q38" s="57">
        <v>96.246899999999997</v>
      </c>
      <c r="R38" s="75">
        <v>20.310014067995311</v>
      </c>
      <c r="S38" s="287">
        <v>12</v>
      </c>
      <c r="T38" s="287">
        <v>0</v>
      </c>
      <c r="U38" s="287">
        <v>11</v>
      </c>
      <c r="V38" s="287">
        <v>100</v>
      </c>
      <c r="W38" s="18">
        <v>23</v>
      </c>
      <c r="X38" s="87">
        <v>0</v>
      </c>
      <c r="Y38" s="88">
        <v>0</v>
      </c>
      <c r="Z38" s="89">
        <v>11290</v>
      </c>
      <c r="AA38" s="80">
        <v>0</v>
      </c>
      <c r="AB38" s="80">
        <v>0</v>
      </c>
      <c r="AC38" s="187">
        <v>0</v>
      </c>
      <c r="AD38" s="187">
        <v>0</v>
      </c>
      <c r="AE38" s="187">
        <v>0</v>
      </c>
      <c r="AF38" s="291">
        <v>2.1341691814446642E-5</v>
      </c>
      <c r="AG38" s="291">
        <v>2.1653705256319199E-4</v>
      </c>
      <c r="AH38" s="291">
        <v>8.0033911225273376E-4</v>
      </c>
      <c r="AI38" s="291">
        <v>3.414881213230261E-3</v>
      </c>
    </row>
    <row r="39" spans="1:35" s="5" customFormat="1" x14ac:dyDescent="1.25">
      <c r="A39" s="86">
        <v>178</v>
      </c>
      <c r="B39" s="16">
        <v>35</v>
      </c>
      <c r="C39" s="69" t="s">
        <v>451</v>
      </c>
      <c r="D39" s="10" t="s">
        <v>43</v>
      </c>
      <c r="E39" s="10" t="s">
        <v>289</v>
      </c>
      <c r="F39" s="11" t="s">
        <v>26</v>
      </c>
      <c r="G39" s="12">
        <v>2491704.9743220001</v>
      </c>
      <c r="H39" s="12">
        <v>4655332.7238499997</v>
      </c>
      <c r="I39" s="12" t="s">
        <v>173</v>
      </c>
      <c r="J39" s="227">
        <v>53.8</v>
      </c>
      <c r="K39" s="55">
        <v>4639170</v>
      </c>
      <c r="L39" s="55">
        <v>5000000</v>
      </c>
      <c r="M39" s="55">
        <v>1003483</v>
      </c>
      <c r="N39" s="272">
        <v>1.73</v>
      </c>
      <c r="O39" s="272">
        <v>5.23</v>
      </c>
      <c r="P39" s="272">
        <v>17.440000000000001</v>
      </c>
      <c r="Q39" s="55">
        <v>145.36000000000001</v>
      </c>
      <c r="R39" s="74">
        <v>32.422304832713756</v>
      </c>
      <c r="S39" s="54">
        <v>6599</v>
      </c>
      <c r="T39" s="54">
        <v>90</v>
      </c>
      <c r="U39" s="54">
        <v>12</v>
      </c>
      <c r="V39" s="54">
        <v>10</v>
      </c>
      <c r="W39" s="12">
        <v>6611</v>
      </c>
      <c r="X39" s="87">
        <v>0.27999674098473082</v>
      </c>
      <c r="Y39" s="88">
        <v>0.2737818692884646</v>
      </c>
      <c r="Z39" s="89">
        <v>11302</v>
      </c>
      <c r="AA39" s="80">
        <v>0</v>
      </c>
      <c r="AB39" s="80">
        <v>0</v>
      </c>
      <c r="AC39" s="187">
        <v>0</v>
      </c>
      <c r="AD39" s="187">
        <v>0</v>
      </c>
      <c r="AE39" s="187">
        <v>0</v>
      </c>
      <c r="AF39" s="291">
        <v>5.3821595767064925E-3</v>
      </c>
      <c r="AG39" s="291">
        <v>1.6270921726112691E-2</v>
      </c>
      <c r="AH39" s="291">
        <v>5.4257146253041171E-2</v>
      </c>
      <c r="AI39" s="291">
        <v>0.45222584743933858</v>
      </c>
    </row>
    <row r="40" spans="1:35" s="8" customFormat="1" x14ac:dyDescent="1.25">
      <c r="A40" s="285">
        <v>183</v>
      </c>
      <c r="B40" s="19">
        <v>36</v>
      </c>
      <c r="C40" s="70" t="s">
        <v>452</v>
      </c>
      <c r="D40" s="20" t="s">
        <v>182</v>
      </c>
      <c r="E40" s="20" t="s">
        <v>286</v>
      </c>
      <c r="F40" s="21">
        <v>20</v>
      </c>
      <c r="G40" s="18">
        <v>39647561</v>
      </c>
      <c r="H40" s="18">
        <v>39484368</v>
      </c>
      <c r="I40" s="18" t="s">
        <v>183</v>
      </c>
      <c r="J40" s="228">
        <v>50.8</v>
      </c>
      <c r="K40" s="57">
        <v>39484368</v>
      </c>
      <c r="L40" s="56">
        <v>40000000</v>
      </c>
      <c r="M40" s="57">
        <v>1000000</v>
      </c>
      <c r="N40" s="286">
        <v>1.6931999999999998</v>
      </c>
      <c r="O40" s="286">
        <v>5.0907999999999998</v>
      </c>
      <c r="P40" s="286">
        <v>20.398600000000002</v>
      </c>
      <c r="Q40" s="57">
        <v>87.197400000000002</v>
      </c>
      <c r="R40" s="75">
        <v>20.597811023622047</v>
      </c>
      <c r="S40" s="287">
        <v>49995</v>
      </c>
      <c r="T40" s="287">
        <v>92</v>
      </c>
      <c r="U40" s="287">
        <v>93</v>
      </c>
      <c r="V40" s="287">
        <v>8</v>
      </c>
      <c r="W40" s="18">
        <v>50088</v>
      </c>
      <c r="X40" s="87">
        <v>2.4275755746490568</v>
      </c>
      <c r="Y40" s="88">
        <v>2.37369255202396</v>
      </c>
      <c r="Z40" s="89">
        <v>11310</v>
      </c>
      <c r="AA40" s="80">
        <v>0</v>
      </c>
      <c r="AB40" s="80">
        <v>0</v>
      </c>
      <c r="AC40" s="187">
        <v>0</v>
      </c>
      <c r="AD40" s="187">
        <v>0</v>
      </c>
      <c r="AE40" s="187">
        <v>0</v>
      </c>
      <c r="AF40" s="291">
        <v>4.4677945249954165E-2</v>
      </c>
      <c r="AG40" s="291">
        <v>0.134329366689385</v>
      </c>
      <c r="AH40" s="291">
        <v>0.53825155561995941</v>
      </c>
      <c r="AI40" s="291">
        <v>2.3008508523141709</v>
      </c>
    </row>
    <row r="41" spans="1:35" s="5" customFormat="1" x14ac:dyDescent="1.25">
      <c r="A41" s="86">
        <v>191</v>
      </c>
      <c r="B41" s="16">
        <v>37</v>
      </c>
      <c r="C41" s="69" t="s">
        <v>453</v>
      </c>
      <c r="D41" s="10" t="s">
        <v>41</v>
      </c>
      <c r="E41" s="10" t="s">
        <v>287</v>
      </c>
      <c r="F41" s="11" t="s">
        <v>26</v>
      </c>
      <c r="G41" s="12">
        <v>10030017.11906</v>
      </c>
      <c r="H41" s="12">
        <v>12376729.613737</v>
      </c>
      <c r="I41" s="12" t="s">
        <v>191</v>
      </c>
      <c r="J41" s="227">
        <v>50.166666666666671</v>
      </c>
      <c r="K41" s="55">
        <v>499721420</v>
      </c>
      <c r="L41" s="55">
        <v>500000000</v>
      </c>
      <c r="M41" s="55">
        <v>24768</v>
      </c>
      <c r="N41" s="272">
        <v>1.95</v>
      </c>
      <c r="O41" s="272">
        <v>4.8600000000000003</v>
      </c>
      <c r="P41" s="272">
        <v>21.4</v>
      </c>
      <c r="Q41" s="55">
        <v>141.54</v>
      </c>
      <c r="R41" s="74">
        <v>33.856744186046505</v>
      </c>
      <c r="S41" s="54">
        <v>4094</v>
      </c>
      <c r="T41" s="54">
        <v>16.788136678231645</v>
      </c>
      <c r="U41" s="54">
        <v>184</v>
      </c>
      <c r="V41" s="54">
        <v>83.211863321768348</v>
      </c>
      <c r="W41" s="12">
        <v>4278</v>
      </c>
      <c r="X41" s="87">
        <v>0.13885711585069774</v>
      </c>
      <c r="Y41" s="88">
        <v>0.1357750115515883</v>
      </c>
      <c r="Z41" s="89">
        <v>11315</v>
      </c>
      <c r="AA41" s="80">
        <v>0</v>
      </c>
      <c r="AB41" s="80">
        <v>0</v>
      </c>
      <c r="AC41" s="187">
        <v>0</v>
      </c>
      <c r="AD41" s="187">
        <v>0</v>
      </c>
      <c r="AE41" s="187">
        <v>0</v>
      </c>
      <c r="AF41" s="291">
        <v>1.612873311068265E-2</v>
      </c>
      <c r="AG41" s="291">
        <v>4.019776559893215E-2</v>
      </c>
      <c r="AH41" s="291">
        <v>0.17700250695826086</v>
      </c>
      <c r="AI41" s="291">
        <v>1.1706978894800115</v>
      </c>
    </row>
    <row r="42" spans="1:35" s="8" customFormat="1" x14ac:dyDescent="1.25">
      <c r="A42" s="285">
        <v>195</v>
      </c>
      <c r="B42" s="19">
        <v>38</v>
      </c>
      <c r="C42" s="70" t="s">
        <v>454</v>
      </c>
      <c r="D42" s="20" t="s">
        <v>193</v>
      </c>
      <c r="E42" s="20" t="s">
        <v>286</v>
      </c>
      <c r="F42" s="21">
        <v>17</v>
      </c>
      <c r="G42" s="18">
        <v>14396621.769119</v>
      </c>
      <c r="H42" s="18">
        <v>17435241.777222</v>
      </c>
      <c r="I42" s="18" t="s">
        <v>195</v>
      </c>
      <c r="J42" s="228">
        <v>48.666666666666671</v>
      </c>
      <c r="K42" s="57">
        <v>17374914</v>
      </c>
      <c r="L42" s="56">
        <v>25000000</v>
      </c>
      <c r="M42" s="57">
        <v>1003472</v>
      </c>
      <c r="N42" s="286">
        <v>1.8690089319792362</v>
      </c>
      <c r="O42" s="286">
        <v>4.8771328352589123</v>
      </c>
      <c r="P42" s="286">
        <v>21.750163458625032</v>
      </c>
      <c r="Q42" s="57">
        <v>84.769499999999994</v>
      </c>
      <c r="R42" s="75">
        <v>20.902068493150679</v>
      </c>
      <c r="S42" s="287">
        <v>3335</v>
      </c>
      <c r="T42" s="287">
        <v>76</v>
      </c>
      <c r="U42" s="287">
        <v>36</v>
      </c>
      <c r="V42" s="287">
        <v>24</v>
      </c>
      <c r="W42" s="18">
        <v>3371</v>
      </c>
      <c r="X42" s="87">
        <v>0.88552598010126093</v>
      </c>
      <c r="Y42" s="88">
        <v>0.86587064293310489</v>
      </c>
      <c r="Z42" s="89">
        <v>11338</v>
      </c>
      <c r="AA42" s="80">
        <v>0</v>
      </c>
      <c r="AB42" s="80">
        <v>0</v>
      </c>
      <c r="AC42" s="187">
        <v>0</v>
      </c>
      <c r="AD42" s="187">
        <v>0</v>
      </c>
      <c r="AE42" s="187">
        <v>0</v>
      </c>
      <c r="AF42" s="291">
        <v>2.1777052188275317E-2</v>
      </c>
      <c r="AG42" s="291">
        <v>5.6826682026666978E-2</v>
      </c>
      <c r="AH42" s="291">
        <v>0.25342545807975742</v>
      </c>
      <c r="AI42" s="291">
        <v>0.9877051917130768</v>
      </c>
    </row>
    <row r="43" spans="1:35" s="5" customFormat="1" x14ac:dyDescent="1.25">
      <c r="A43" s="86">
        <v>196</v>
      </c>
      <c r="B43" s="16">
        <v>39</v>
      </c>
      <c r="C43" s="69" t="s">
        <v>455</v>
      </c>
      <c r="D43" s="10" t="s">
        <v>194</v>
      </c>
      <c r="E43" s="10" t="s">
        <v>286</v>
      </c>
      <c r="F43" s="11">
        <v>17</v>
      </c>
      <c r="G43" s="12">
        <v>23810396.394228</v>
      </c>
      <c r="H43" s="12">
        <v>28390858.642930001</v>
      </c>
      <c r="I43" s="12" t="s">
        <v>196</v>
      </c>
      <c r="J43" s="227">
        <v>48.3</v>
      </c>
      <c r="K43" s="55">
        <v>28172270</v>
      </c>
      <c r="L43" s="55">
        <v>50000000</v>
      </c>
      <c r="M43" s="55">
        <v>1007759</v>
      </c>
      <c r="N43" s="272">
        <v>2.0056386779812416</v>
      </c>
      <c r="O43" s="272">
        <v>5.4940522641156733</v>
      </c>
      <c r="P43" s="272">
        <v>20.144881092265756</v>
      </c>
      <c r="Q43" s="55">
        <v>81.900099999999995</v>
      </c>
      <c r="R43" s="74">
        <v>20.347850931677019</v>
      </c>
      <c r="S43" s="54">
        <v>54379</v>
      </c>
      <c r="T43" s="54">
        <v>95</v>
      </c>
      <c r="U43" s="54">
        <v>62</v>
      </c>
      <c r="V43" s="54">
        <v>5</v>
      </c>
      <c r="W43" s="12">
        <v>54441</v>
      </c>
      <c r="X43" s="87">
        <v>1.8024443858402504</v>
      </c>
      <c r="Y43" s="88">
        <v>1.7624369180452466</v>
      </c>
      <c r="Z43" s="89">
        <v>11343</v>
      </c>
      <c r="AA43" s="80">
        <v>0</v>
      </c>
      <c r="AB43" s="80">
        <v>0</v>
      </c>
      <c r="AC43" s="187">
        <v>0</v>
      </c>
      <c r="AD43" s="187">
        <v>0</v>
      </c>
      <c r="AE43" s="187">
        <v>0</v>
      </c>
      <c r="AF43" s="291">
        <v>3.805318079106685E-2</v>
      </c>
      <c r="AG43" s="291">
        <v>0.10423919641019171</v>
      </c>
      <c r="AH43" s="291">
        <v>0.38221081924393502</v>
      </c>
      <c r="AI43" s="291">
        <v>1.5538986888921589</v>
      </c>
    </row>
    <row r="44" spans="1:35" s="8" customFormat="1" x14ac:dyDescent="1.25">
      <c r="A44" s="285">
        <v>197</v>
      </c>
      <c r="B44" s="19">
        <v>40</v>
      </c>
      <c r="C44" s="70" t="s">
        <v>456</v>
      </c>
      <c r="D44" s="20" t="s">
        <v>209</v>
      </c>
      <c r="E44" s="20" t="s">
        <v>288</v>
      </c>
      <c r="F44" s="21" t="s">
        <v>26</v>
      </c>
      <c r="G44" s="18">
        <v>64839.701908000003</v>
      </c>
      <c r="H44" s="18">
        <v>133648.73141099999</v>
      </c>
      <c r="I44" s="18" t="s">
        <v>202</v>
      </c>
      <c r="J44" s="228">
        <v>47.966666666666669</v>
      </c>
      <c r="K44" s="57">
        <v>13203740</v>
      </c>
      <c r="L44" s="56">
        <v>50000000</v>
      </c>
      <c r="M44" s="57">
        <v>10123</v>
      </c>
      <c r="N44" s="286">
        <v>2.1691759112519811</v>
      </c>
      <c r="O44" s="286">
        <v>6.7319941205291531</v>
      </c>
      <c r="P44" s="286">
        <v>30.211510083620261</v>
      </c>
      <c r="Q44" s="57">
        <v>104.16000000000001</v>
      </c>
      <c r="R44" s="75">
        <v>26.05809589993051</v>
      </c>
      <c r="S44" s="287">
        <v>151</v>
      </c>
      <c r="T44" s="287">
        <v>18.60926017340304</v>
      </c>
      <c r="U44" s="287">
        <v>10</v>
      </c>
      <c r="V44" s="287">
        <v>81.390739826596956</v>
      </c>
      <c r="W44" s="18">
        <v>161</v>
      </c>
      <c r="X44" s="87">
        <v>1.6620867577679926E-3</v>
      </c>
      <c r="Y44" s="88">
        <v>1.6251946999845251E-3</v>
      </c>
      <c r="Z44" s="89">
        <v>11323</v>
      </c>
      <c r="AA44" s="80">
        <v>0</v>
      </c>
      <c r="AB44" s="80">
        <v>0</v>
      </c>
      <c r="AC44" s="187">
        <v>0</v>
      </c>
      <c r="AD44" s="187">
        <v>0</v>
      </c>
      <c r="AE44" s="187">
        <v>0</v>
      </c>
      <c r="AF44" s="291">
        <v>1.9374002640438825E-4</v>
      </c>
      <c r="AG44" s="291">
        <v>6.0126830281492848E-4</v>
      </c>
      <c r="AH44" s="291">
        <v>2.6983421358108104E-3</v>
      </c>
      <c r="AI44" s="291">
        <v>9.3030542362209038E-3</v>
      </c>
    </row>
    <row r="45" spans="1:35" s="5" customFormat="1" x14ac:dyDescent="1.25">
      <c r="A45" s="86">
        <v>201</v>
      </c>
      <c r="B45" s="16">
        <v>41</v>
      </c>
      <c r="C45" s="69" t="s">
        <v>457</v>
      </c>
      <c r="D45" s="10" t="s">
        <v>365</v>
      </c>
      <c r="E45" s="10" t="s">
        <v>288</v>
      </c>
      <c r="F45" s="11" t="s">
        <v>26</v>
      </c>
      <c r="G45" s="12">
        <v>498035.323301</v>
      </c>
      <c r="H45" s="12">
        <v>506475.31251299998</v>
      </c>
      <c r="I45" s="12" t="s">
        <v>210</v>
      </c>
      <c r="J45" s="227">
        <v>46.666666666666671</v>
      </c>
      <c r="K45" s="55">
        <v>47704690</v>
      </c>
      <c r="L45" s="55">
        <v>60000000</v>
      </c>
      <c r="M45" s="55">
        <v>10617</v>
      </c>
      <c r="N45" s="272">
        <v>1.3169195533924993</v>
      </c>
      <c r="O45" s="272">
        <v>6.5708812260536407</v>
      </c>
      <c r="P45" s="272">
        <v>27.503808073115003</v>
      </c>
      <c r="Q45" s="55">
        <v>83.14</v>
      </c>
      <c r="R45" s="74">
        <v>21.378857142857139</v>
      </c>
      <c r="S45" s="54">
        <v>46</v>
      </c>
      <c r="T45" s="54">
        <v>3.6319070514869711</v>
      </c>
      <c r="U45" s="54">
        <v>8</v>
      </c>
      <c r="V45" s="54">
        <v>96.368092948513024</v>
      </c>
      <c r="W45" s="12">
        <v>54</v>
      </c>
      <c r="X45" s="87">
        <v>1.2292854672378141E-3</v>
      </c>
      <c r="Y45" s="88">
        <v>1.2019999658776951E-3</v>
      </c>
      <c r="Z45" s="89">
        <v>11340</v>
      </c>
      <c r="AA45" s="80">
        <v>0</v>
      </c>
      <c r="AB45" s="80">
        <v>0</v>
      </c>
      <c r="AC45" s="187">
        <v>0</v>
      </c>
      <c r="AD45" s="187">
        <v>0</v>
      </c>
      <c r="AE45" s="187">
        <v>0</v>
      </c>
      <c r="AF45" s="291">
        <v>4.4573554486861556E-4</v>
      </c>
      <c r="AG45" s="291">
        <v>2.2240351098265177E-3</v>
      </c>
      <c r="AH45" s="291">
        <v>9.3091676297541465E-3</v>
      </c>
      <c r="AI45" s="291">
        <v>2.8140255875851259E-2</v>
      </c>
    </row>
    <row r="46" spans="1:35" s="8" customFormat="1" x14ac:dyDescent="1.25">
      <c r="A46" s="285">
        <v>207</v>
      </c>
      <c r="B46" s="19">
        <v>42</v>
      </c>
      <c r="C46" s="70" t="s">
        <v>458</v>
      </c>
      <c r="D46" s="20" t="s">
        <v>325</v>
      </c>
      <c r="E46" s="20" t="s">
        <v>288</v>
      </c>
      <c r="F46" s="21" t="s">
        <v>26</v>
      </c>
      <c r="G46" s="18">
        <v>1010318.4</v>
      </c>
      <c r="H46" s="18">
        <v>1028394.4</v>
      </c>
      <c r="I46" s="18" t="s">
        <v>218</v>
      </c>
      <c r="J46" s="228">
        <v>45.233333333333334</v>
      </c>
      <c r="K46" s="57">
        <v>101200000</v>
      </c>
      <c r="L46" s="56">
        <v>500000000</v>
      </c>
      <c r="M46" s="57">
        <v>10162</v>
      </c>
      <c r="N46" s="286">
        <v>3.2837608543766841</v>
      </c>
      <c r="O46" s="286">
        <v>6.9739598922478301</v>
      </c>
      <c r="P46" s="286">
        <v>22.318064644061074</v>
      </c>
      <c r="Q46" s="57">
        <v>63.849999999999994</v>
      </c>
      <c r="R46" s="75">
        <v>16.938835666912304</v>
      </c>
      <c r="S46" s="287">
        <v>52</v>
      </c>
      <c r="T46" s="287">
        <v>0.42219108910891096</v>
      </c>
      <c r="U46" s="287">
        <v>7</v>
      </c>
      <c r="V46" s="287">
        <v>99.577808910891079</v>
      </c>
      <c r="W46" s="18">
        <v>59</v>
      </c>
      <c r="X46" s="87">
        <v>2.9015396299486481E-4</v>
      </c>
      <c r="Y46" s="88">
        <v>2.8371363927597336E-4</v>
      </c>
      <c r="Z46" s="89">
        <v>11367</v>
      </c>
      <c r="AA46" s="80">
        <v>0</v>
      </c>
      <c r="AB46" s="80">
        <v>0</v>
      </c>
      <c r="AC46" s="187">
        <v>0</v>
      </c>
      <c r="AD46" s="187">
        <v>0</v>
      </c>
      <c r="AE46" s="187">
        <v>0</v>
      </c>
      <c r="AF46" s="291">
        <v>2.2567890464855571E-3</v>
      </c>
      <c r="AG46" s="291">
        <v>4.7929057545336969E-3</v>
      </c>
      <c r="AH46" s="291">
        <v>1.5338255756457695E-2</v>
      </c>
      <c r="AI46" s="291">
        <v>4.388138692440037E-2</v>
      </c>
    </row>
    <row r="47" spans="1:35" s="5" customFormat="1" x14ac:dyDescent="1.25">
      <c r="A47" s="86">
        <v>208</v>
      </c>
      <c r="B47" s="16">
        <v>43</v>
      </c>
      <c r="C47" s="69" t="s">
        <v>459</v>
      </c>
      <c r="D47" s="10" t="s">
        <v>242</v>
      </c>
      <c r="E47" s="10" t="s">
        <v>286</v>
      </c>
      <c r="F47" s="11">
        <v>16</v>
      </c>
      <c r="G47" s="12">
        <v>58180439.300504997</v>
      </c>
      <c r="H47" s="12">
        <v>51098561.997280002</v>
      </c>
      <c r="I47" s="12" t="s">
        <v>220</v>
      </c>
      <c r="J47" s="227">
        <v>44.3</v>
      </c>
      <c r="K47" s="55">
        <v>50026984</v>
      </c>
      <c r="L47" s="55">
        <v>100000000</v>
      </c>
      <c r="M47" s="55">
        <v>1021420</v>
      </c>
      <c r="N47" s="272">
        <v>1.056811513095252</v>
      </c>
      <c r="O47" s="272">
        <v>5.8287194869815382</v>
      </c>
      <c r="P47" s="272">
        <v>23.694699999999997</v>
      </c>
      <c r="Q47" s="55">
        <v>79.975499999999997</v>
      </c>
      <c r="R47" s="74">
        <v>21.663792325056434</v>
      </c>
      <c r="S47" s="54">
        <v>118152</v>
      </c>
      <c r="T47" s="54">
        <v>99</v>
      </c>
      <c r="U47" s="54">
        <v>37</v>
      </c>
      <c r="V47" s="54">
        <v>1</v>
      </c>
      <c r="W47" s="12">
        <v>118189</v>
      </c>
      <c r="X47" s="87">
        <v>3.380676493957123</v>
      </c>
      <c r="Y47" s="88">
        <v>3.305638225359302</v>
      </c>
      <c r="Z47" s="89">
        <v>11379</v>
      </c>
      <c r="AA47" s="80">
        <v>0</v>
      </c>
      <c r="AB47" s="80">
        <v>0</v>
      </c>
      <c r="AC47" s="187">
        <v>0</v>
      </c>
      <c r="AD47" s="187">
        <v>0</v>
      </c>
      <c r="AE47" s="187">
        <v>0</v>
      </c>
      <c r="AF47" s="291">
        <v>3.6088261018832106E-2</v>
      </c>
      <c r="AG47" s="291">
        <v>0.19904055514654853</v>
      </c>
      <c r="AH47" s="291">
        <v>0.80913247799359422</v>
      </c>
      <c r="AI47" s="291">
        <v>2.7310231610350288</v>
      </c>
    </row>
    <row r="48" spans="1:35" s="8" customFormat="1" x14ac:dyDescent="1.25">
      <c r="A48" s="285">
        <v>210</v>
      </c>
      <c r="B48" s="19">
        <v>44</v>
      </c>
      <c r="C48" s="70" t="s">
        <v>460</v>
      </c>
      <c r="D48" s="20" t="s">
        <v>221</v>
      </c>
      <c r="E48" s="20" t="s">
        <v>286</v>
      </c>
      <c r="F48" s="21">
        <v>15</v>
      </c>
      <c r="G48" s="18">
        <v>34019723.715787001</v>
      </c>
      <c r="H48" s="18">
        <v>35209113.805843003</v>
      </c>
      <c r="I48" s="18" t="s">
        <v>222</v>
      </c>
      <c r="J48" s="228">
        <v>43.4</v>
      </c>
      <c r="K48" s="57">
        <v>35172478</v>
      </c>
      <c r="L48" s="56">
        <v>40000000</v>
      </c>
      <c r="M48" s="57">
        <v>1001041</v>
      </c>
      <c r="N48" s="286">
        <v>1.614255074079513</v>
      </c>
      <c r="O48" s="286">
        <v>4.7981938748713153</v>
      </c>
      <c r="P48" s="286">
        <v>18.364433272422279</v>
      </c>
      <c r="Q48" s="57">
        <v>67.461600000000004</v>
      </c>
      <c r="R48" s="75">
        <v>18.652976958525347</v>
      </c>
      <c r="S48" s="287">
        <v>69867</v>
      </c>
      <c r="T48" s="287">
        <v>91</v>
      </c>
      <c r="U48" s="287">
        <v>445</v>
      </c>
      <c r="V48" s="287">
        <v>9</v>
      </c>
      <c r="W48" s="18">
        <v>70312</v>
      </c>
      <c r="X48" s="87">
        <v>2.1411950337589536</v>
      </c>
      <c r="Y48" s="88">
        <v>2.0936685791127543</v>
      </c>
      <c r="Z48" s="89">
        <v>11385</v>
      </c>
      <c r="AA48" s="80">
        <v>0</v>
      </c>
      <c r="AB48" s="80">
        <v>0</v>
      </c>
      <c r="AC48" s="187">
        <v>0</v>
      </c>
      <c r="AD48" s="187">
        <v>0</v>
      </c>
      <c r="AE48" s="187">
        <v>0</v>
      </c>
      <c r="AF48" s="291">
        <v>3.7982801624607085E-2</v>
      </c>
      <c r="AG48" s="291">
        <v>0.11289965819656143</v>
      </c>
      <c r="AH48" s="291">
        <v>0.43210805846932165</v>
      </c>
      <c r="AI48" s="291">
        <v>1.587345526257506</v>
      </c>
    </row>
    <row r="49" spans="1:35" s="5" customFormat="1" x14ac:dyDescent="1.25">
      <c r="A49" s="86">
        <v>214</v>
      </c>
      <c r="B49" s="16">
        <v>45</v>
      </c>
      <c r="C49" s="69" t="s">
        <v>461</v>
      </c>
      <c r="D49" s="10" t="s">
        <v>306</v>
      </c>
      <c r="E49" s="10" t="s">
        <v>286</v>
      </c>
      <c r="F49" s="11">
        <v>16</v>
      </c>
      <c r="G49" s="12">
        <v>39400680.921823002</v>
      </c>
      <c r="H49" s="12">
        <v>40196982.279611997</v>
      </c>
      <c r="I49" s="12" t="s">
        <v>228</v>
      </c>
      <c r="J49" s="227">
        <v>42.833333333333336</v>
      </c>
      <c r="K49" s="55">
        <v>39860322</v>
      </c>
      <c r="L49" s="55">
        <v>40000000</v>
      </c>
      <c r="M49" s="55">
        <v>1008446</v>
      </c>
      <c r="N49" s="272">
        <v>1.6524182068352953</v>
      </c>
      <c r="O49" s="272">
        <v>5.0419200546295677</v>
      </c>
      <c r="P49" s="272">
        <v>18.748743086355788</v>
      </c>
      <c r="Q49" s="55">
        <v>68.085700000000003</v>
      </c>
      <c r="R49" s="74">
        <v>19.074592996108951</v>
      </c>
      <c r="S49" s="54">
        <v>32796</v>
      </c>
      <c r="T49" s="54">
        <v>89</v>
      </c>
      <c r="U49" s="54">
        <v>180</v>
      </c>
      <c r="V49" s="54">
        <v>11</v>
      </c>
      <c r="W49" s="12">
        <v>32976</v>
      </c>
      <c r="X49" s="87">
        <v>2.3907997286794851</v>
      </c>
      <c r="Y49" s="88">
        <v>2.3377329911419169</v>
      </c>
      <c r="Z49" s="89">
        <v>11383</v>
      </c>
      <c r="AA49" s="80">
        <v>0</v>
      </c>
      <c r="AB49" s="80">
        <v>0</v>
      </c>
      <c r="AC49" s="187">
        <v>0</v>
      </c>
      <c r="AD49" s="187">
        <v>0</v>
      </c>
      <c r="AE49" s="187">
        <v>0</v>
      </c>
      <c r="AF49" s="291">
        <v>4.4388775287268159E-2</v>
      </c>
      <c r="AG49" s="291">
        <v>0.13544068650148344</v>
      </c>
      <c r="AH49" s="291">
        <v>0.50364595375214383</v>
      </c>
      <c r="AI49" s="291">
        <v>1.8289805964826162</v>
      </c>
    </row>
    <row r="50" spans="1:35" s="8" customFormat="1" x14ac:dyDescent="1.25">
      <c r="A50" s="285">
        <v>212</v>
      </c>
      <c r="B50" s="19">
        <v>46</v>
      </c>
      <c r="C50" s="70" t="s">
        <v>462</v>
      </c>
      <c r="D50" s="20" t="s">
        <v>342</v>
      </c>
      <c r="E50" s="20" t="s">
        <v>286</v>
      </c>
      <c r="F50" s="21">
        <v>17</v>
      </c>
      <c r="G50" s="18">
        <v>240533.64407800001</v>
      </c>
      <c r="H50" s="18">
        <v>246369.355549</v>
      </c>
      <c r="I50" s="18" t="s">
        <v>229</v>
      </c>
      <c r="J50" s="228">
        <v>42.666666666666664</v>
      </c>
      <c r="K50" s="57">
        <v>223820</v>
      </c>
      <c r="L50" s="56">
        <v>500000</v>
      </c>
      <c r="M50" s="57">
        <v>1100747</v>
      </c>
      <c r="N50" s="286">
        <v>4.5309317583627786</v>
      </c>
      <c r="O50" s="286">
        <v>12.003243898327479</v>
      </c>
      <c r="P50" s="286">
        <v>34.587243589807564</v>
      </c>
      <c r="Q50" s="57">
        <v>87.408699999999996</v>
      </c>
      <c r="R50" s="75">
        <v>24.583696875000001</v>
      </c>
      <c r="S50" s="287">
        <v>21</v>
      </c>
      <c r="T50" s="287">
        <v>1</v>
      </c>
      <c r="U50" s="287">
        <v>17</v>
      </c>
      <c r="V50" s="287">
        <v>99</v>
      </c>
      <c r="W50" s="18">
        <v>38</v>
      </c>
      <c r="X50" s="87">
        <v>1.6464419701068994E-4</v>
      </c>
      <c r="Y50" s="88">
        <v>1.6098971676082154E-4</v>
      </c>
      <c r="Z50" s="89">
        <v>11380</v>
      </c>
      <c r="AA50" s="80">
        <v>0</v>
      </c>
      <c r="AB50" s="80">
        <v>0</v>
      </c>
      <c r="AC50" s="187">
        <v>0</v>
      </c>
      <c r="AD50" s="187">
        <v>0</v>
      </c>
      <c r="AE50" s="187">
        <v>0</v>
      </c>
      <c r="AF50" s="291">
        <v>7.4599162106587309E-4</v>
      </c>
      <c r="AG50" s="291">
        <v>1.9762644531635914E-3</v>
      </c>
      <c r="AH50" s="291">
        <v>5.6945889476569993E-3</v>
      </c>
      <c r="AI50" s="291">
        <v>1.4391335223248293E-2</v>
      </c>
    </row>
    <row r="51" spans="1:35" s="5" customFormat="1" x14ac:dyDescent="1.25">
      <c r="A51" s="86">
        <v>215</v>
      </c>
      <c r="B51" s="16">
        <v>47</v>
      </c>
      <c r="C51" s="69" t="s">
        <v>463</v>
      </c>
      <c r="D51" s="10" t="s">
        <v>225</v>
      </c>
      <c r="E51" s="10" t="s">
        <v>286</v>
      </c>
      <c r="F51" s="11" t="s">
        <v>26</v>
      </c>
      <c r="G51" s="12">
        <v>120122.239976</v>
      </c>
      <c r="H51" s="12">
        <v>122571.502756</v>
      </c>
      <c r="I51" s="12" t="s">
        <v>226</v>
      </c>
      <c r="J51" s="227">
        <v>42.333333333333336</v>
      </c>
      <c r="K51" s="55">
        <v>92207</v>
      </c>
      <c r="L51" s="55">
        <v>200000</v>
      </c>
      <c r="M51" s="55">
        <v>1329308</v>
      </c>
      <c r="N51" s="272">
        <v>1.87</v>
      </c>
      <c r="O51" s="272">
        <v>5.8</v>
      </c>
      <c r="P51" s="272">
        <v>24.71</v>
      </c>
      <c r="Q51" s="55">
        <v>28.17</v>
      </c>
      <c r="R51" s="74">
        <v>7.9851968503937005</v>
      </c>
      <c r="S51" s="54">
        <v>79</v>
      </c>
      <c r="T51" s="54">
        <v>55.000000000000007</v>
      </c>
      <c r="U51" s="54">
        <v>7</v>
      </c>
      <c r="V51" s="54">
        <v>45</v>
      </c>
      <c r="W51" s="12">
        <v>86</v>
      </c>
      <c r="X51" s="87">
        <v>4.5051778584544048E-3</v>
      </c>
      <c r="Y51" s="88">
        <v>4.4051799004043123E-3</v>
      </c>
      <c r="Z51" s="89">
        <v>11391</v>
      </c>
      <c r="AA51" s="80">
        <v>0</v>
      </c>
      <c r="AB51" s="80">
        <v>0</v>
      </c>
      <c r="AC51" s="187">
        <v>0</v>
      </c>
      <c r="AD51" s="187">
        <v>0</v>
      </c>
      <c r="AE51" s="187">
        <v>0</v>
      </c>
      <c r="AF51" s="291">
        <v>1.5317604718744973E-4</v>
      </c>
      <c r="AG51" s="291">
        <v>4.7509148325519164E-4</v>
      </c>
      <c r="AH51" s="291">
        <v>2.0240535433165151E-3</v>
      </c>
      <c r="AI51" s="291">
        <v>2.3074701867756464E-3</v>
      </c>
    </row>
    <row r="52" spans="1:35" s="8" customFormat="1" x14ac:dyDescent="1.25">
      <c r="A52" s="285">
        <v>217</v>
      </c>
      <c r="B52" s="19">
        <v>48</v>
      </c>
      <c r="C52" s="70" t="s">
        <v>464</v>
      </c>
      <c r="D52" s="20" t="s">
        <v>231</v>
      </c>
      <c r="E52" s="20" t="s">
        <v>286</v>
      </c>
      <c r="F52" s="21">
        <v>18</v>
      </c>
      <c r="G52" s="18">
        <v>4189002.2987119998</v>
      </c>
      <c r="H52" s="18">
        <v>4055750.0119520002</v>
      </c>
      <c r="I52" s="18" t="s">
        <v>232</v>
      </c>
      <c r="J52" s="228">
        <v>42.066666666666663</v>
      </c>
      <c r="K52" s="57">
        <v>4055748</v>
      </c>
      <c r="L52" s="56">
        <v>4600000</v>
      </c>
      <c r="M52" s="57">
        <v>1000000</v>
      </c>
      <c r="N52" s="286">
        <v>1.8891000000000002</v>
      </c>
      <c r="O52" s="286">
        <v>5.7229612262149701</v>
      </c>
      <c r="P52" s="286">
        <v>22.175599999999999</v>
      </c>
      <c r="Q52" s="57">
        <v>81.301199999999994</v>
      </c>
      <c r="R52" s="75">
        <v>23.192101426307449</v>
      </c>
      <c r="S52" s="287">
        <v>7265</v>
      </c>
      <c r="T52" s="287">
        <v>85</v>
      </c>
      <c r="U52" s="287">
        <v>8</v>
      </c>
      <c r="V52" s="287">
        <v>15</v>
      </c>
      <c r="W52" s="18">
        <v>7273</v>
      </c>
      <c r="X52" s="87">
        <v>0.23038268989665631</v>
      </c>
      <c r="Y52" s="88">
        <v>0.22526906302474034</v>
      </c>
      <c r="Z52" s="89">
        <v>11394</v>
      </c>
      <c r="AA52" s="80">
        <v>0</v>
      </c>
      <c r="AB52" s="80">
        <v>0</v>
      </c>
      <c r="AC52" s="187">
        <v>0</v>
      </c>
      <c r="AD52" s="187">
        <v>0</v>
      </c>
      <c r="AE52" s="187">
        <v>0</v>
      </c>
      <c r="AF52" s="291">
        <v>5.1201875233385114E-3</v>
      </c>
      <c r="AG52" s="291">
        <v>1.551142589964319E-2</v>
      </c>
      <c r="AH52" s="291">
        <v>6.0104404447909307E-2</v>
      </c>
      <c r="AI52" s="291">
        <v>0.22035751938618858</v>
      </c>
    </row>
    <row r="53" spans="1:35" s="5" customFormat="1" x14ac:dyDescent="1.25">
      <c r="A53" s="86">
        <v>218</v>
      </c>
      <c r="B53" s="16">
        <v>49</v>
      </c>
      <c r="C53" s="69" t="s">
        <v>465</v>
      </c>
      <c r="D53" s="10" t="s">
        <v>325</v>
      </c>
      <c r="E53" s="10" t="s">
        <v>286</v>
      </c>
      <c r="F53" s="11">
        <v>15</v>
      </c>
      <c r="G53" s="12">
        <v>14418944.118593</v>
      </c>
      <c r="H53" s="12">
        <v>16449900.047220999</v>
      </c>
      <c r="I53" s="12" t="s">
        <v>236</v>
      </c>
      <c r="J53" s="227">
        <v>40.233333333333334</v>
      </c>
      <c r="K53" s="55">
        <v>16292854</v>
      </c>
      <c r="L53" s="55">
        <v>20000000</v>
      </c>
      <c r="M53" s="55">
        <v>1009638</v>
      </c>
      <c r="N53" s="272">
        <v>1.8277581988194531</v>
      </c>
      <c r="O53" s="272">
        <v>5.6927186687539777</v>
      </c>
      <c r="P53" s="272">
        <v>21.946780475661029</v>
      </c>
      <c r="Q53" s="55">
        <v>71.983900000000006</v>
      </c>
      <c r="R53" s="74">
        <v>21.469928748964374</v>
      </c>
      <c r="S53" s="54">
        <v>16040</v>
      </c>
      <c r="T53" s="54">
        <v>61</v>
      </c>
      <c r="U53" s="54">
        <v>45</v>
      </c>
      <c r="V53" s="54">
        <v>39</v>
      </c>
      <c r="W53" s="12">
        <v>16085</v>
      </c>
      <c r="X53" s="87">
        <v>0.67058346305643091</v>
      </c>
      <c r="Y53" s="88">
        <v>0.65569903915250816</v>
      </c>
      <c r="Z53" s="89">
        <v>11405</v>
      </c>
      <c r="AA53" s="80">
        <v>0</v>
      </c>
      <c r="AB53" s="80">
        <v>0</v>
      </c>
      <c r="AC53" s="187">
        <v>0</v>
      </c>
      <c r="AD53" s="187">
        <v>0</v>
      </c>
      <c r="AE53" s="187">
        <v>0</v>
      </c>
      <c r="AF53" s="291">
        <v>2.0092859386789074E-2</v>
      </c>
      <c r="AG53" s="291">
        <v>6.2581032772115366E-2</v>
      </c>
      <c r="AH53" s="291">
        <v>0.24126472220177111</v>
      </c>
      <c r="AI53" s="291">
        <v>0.79133135977553803</v>
      </c>
    </row>
    <row r="54" spans="1:35" s="8" customFormat="1" x14ac:dyDescent="1.25">
      <c r="A54" s="285">
        <v>220</v>
      </c>
      <c r="B54" s="19">
        <v>50</v>
      </c>
      <c r="C54" s="70" t="s">
        <v>466</v>
      </c>
      <c r="D54" s="20" t="s">
        <v>238</v>
      </c>
      <c r="E54" s="20" t="s">
        <v>289</v>
      </c>
      <c r="F54" s="21" t="s">
        <v>26</v>
      </c>
      <c r="G54" s="18">
        <v>538988</v>
      </c>
      <c r="H54" s="18">
        <v>360900</v>
      </c>
      <c r="I54" s="18" t="s">
        <v>239</v>
      </c>
      <c r="J54" s="228">
        <v>39.566666666666663</v>
      </c>
      <c r="K54" s="57">
        <v>360900</v>
      </c>
      <c r="L54" s="56">
        <v>1000000</v>
      </c>
      <c r="M54" s="57">
        <v>1000000</v>
      </c>
      <c r="N54" s="286">
        <v>2</v>
      </c>
      <c r="O54" s="286">
        <v>6.0004</v>
      </c>
      <c r="P54" s="286">
        <v>22.4435</v>
      </c>
      <c r="Q54" s="57">
        <v>73.800699999999992</v>
      </c>
      <c r="R54" s="75">
        <v>22.382689132266215</v>
      </c>
      <c r="S54" s="287">
        <v>129</v>
      </c>
      <c r="T54" s="287">
        <v>33</v>
      </c>
      <c r="U54" s="287">
        <v>11</v>
      </c>
      <c r="V54" s="287">
        <v>67</v>
      </c>
      <c r="W54" s="18">
        <v>140</v>
      </c>
      <c r="X54" s="87">
        <v>7.9590377170435916E-3</v>
      </c>
      <c r="Y54" s="88">
        <v>7.7823770956977631E-3</v>
      </c>
      <c r="Z54" s="89">
        <v>11411</v>
      </c>
      <c r="AA54" s="80">
        <v>0</v>
      </c>
      <c r="AB54" s="80">
        <v>0</v>
      </c>
      <c r="AC54" s="187">
        <v>0</v>
      </c>
      <c r="AD54" s="187">
        <v>0</v>
      </c>
      <c r="AE54" s="187">
        <v>0</v>
      </c>
      <c r="AF54" s="291">
        <v>4.8236592224506618E-4</v>
      </c>
      <c r="AG54" s="291">
        <v>1.4471942399196475E-3</v>
      </c>
      <c r="AH54" s="291">
        <v>5.4129897879535713E-3</v>
      </c>
      <c r="AI54" s="291">
        <v>1.7799471358915728E-2</v>
      </c>
    </row>
    <row r="55" spans="1:35" s="5" customFormat="1" x14ac:dyDescent="1.25">
      <c r="A55" s="86">
        <v>219</v>
      </c>
      <c r="B55" s="16">
        <v>51</v>
      </c>
      <c r="C55" s="69" t="s">
        <v>467</v>
      </c>
      <c r="D55" s="10" t="s">
        <v>42</v>
      </c>
      <c r="E55" s="10" t="s">
        <v>308</v>
      </c>
      <c r="F55" s="11" t="s">
        <v>26</v>
      </c>
      <c r="G55" s="12">
        <v>1080930.1141570001</v>
      </c>
      <c r="H55" s="12">
        <v>1449419.669894</v>
      </c>
      <c r="I55" s="12" t="s">
        <v>239</v>
      </c>
      <c r="J55" s="227">
        <v>39.566666666666663</v>
      </c>
      <c r="K55" s="55">
        <v>74084042</v>
      </c>
      <c r="L55" s="55">
        <v>500000000</v>
      </c>
      <c r="M55" s="55">
        <v>19565</v>
      </c>
      <c r="N55" s="272">
        <v>1.9647696476964769</v>
      </c>
      <c r="O55" s="272">
        <v>5.1316496507254161</v>
      </c>
      <c r="P55" s="272">
        <v>22.434292866082604</v>
      </c>
      <c r="Q55" s="55">
        <v>95.65</v>
      </c>
      <c r="R55" s="74">
        <v>29.009267059814661</v>
      </c>
      <c r="S55" s="54">
        <v>1853</v>
      </c>
      <c r="T55" s="54">
        <v>44.34152784398011</v>
      </c>
      <c r="U55" s="54">
        <v>31</v>
      </c>
      <c r="V55" s="54">
        <v>55.65847215601989</v>
      </c>
      <c r="W55" s="12">
        <v>1884</v>
      </c>
      <c r="X55" s="87">
        <v>4.2950136146834766E-2</v>
      </c>
      <c r="Y55" s="88">
        <v>4.1996805102512705E-2</v>
      </c>
      <c r="Z55" s="89">
        <v>11409</v>
      </c>
      <c r="AA55" s="80">
        <v>0</v>
      </c>
      <c r="AB55" s="80">
        <v>0</v>
      </c>
      <c r="AC55" s="187">
        <v>0</v>
      </c>
      <c r="AD55" s="187">
        <v>0</v>
      </c>
      <c r="AE55" s="187">
        <v>0</v>
      </c>
      <c r="AF55" s="291">
        <v>1.9031171898870149E-3</v>
      </c>
      <c r="AG55" s="291">
        <v>4.9706237442252747E-3</v>
      </c>
      <c r="AH55" s="291">
        <v>2.1730327749340868E-2</v>
      </c>
      <c r="AI55" s="291">
        <v>9.2648601033770636E-2</v>
      </c>
    </row>
    <row r="56" spans="1:35" s="8" customFormat="1" x14ac:dyDescent="1.25">
      <c r="A56" s="285">
        <v>223</v>
      </c>
      <c r="B56" s="19">
        <v>52</v>
      </c>
      <c r="C56" s="70" t="s">
        <v>468</v>
      </c>
      <c r="D56" s="20" t="s">
        <v>159</v>
      </c>
      <c r="E56" s="20" t="s">
        <v>289</v>
      </c>
      <c r="F56" s="21" t="s">
        <v>26</v>
      </c>
      <c r="G56" s="18">
        <v>126274.824718</v>
      </c>
      <c r="H56" s="18">
        <v>70422.629077000005</v>
      </c>
      <c r="I56" s="18" t="s">
        <v>244</v>
      </c>
      <c r="J56" s="228">
        <v>38.633333333333333</v>
      </c>
      <c r="K56" s="57">
        <v>31581</v>
      </c>
      <c r="L56" s="56">
        <v>500000</v>
      </c>
      <c r="M56" s="57">
        <v>2229904</v>
      </c>
      <c r="N56" s="286">
        <v>2.88</v>
      </c>
      <c r="O56" s="286">
        <v>9.27</v>
      </c>
      <c r="P56" s="286">
        <v>28.83</v>
      </c>
      <c r="Q56" s="57">
        <v>115.08</v>
      </c>
      <c r="R56" s="75">
        <v>35.74529767040552</v>
      </c>
      <c r="S56" s="287">
        <v>106</v>
      </c>
      <c r="T56" s="287">
        <v>37</v>
      </c>
      <c r="U56" s="287">
        <v>5</v>
      </c>
      <c r="V56" s="287">
        <v>63</v>
      </c>
      <c r="W56" s="18">
        <v>111</v>
      </c>
      <c r="X56" s="87">
        <v>1.7413003984497436E-3</v>
      </c>
      <c r="Y56" s="88">
        <v>1.7026500965820778E-3</v>
      </c>
      <c r="Z56" s="89">
        <v>11420</v>
      </c>
      <c r="AA56" s="80">
        <v>0</v>
      </c>
      <c r="AB56" s="80">
        <v>0</v>
      </c>
      <c r="AC56" s="187">
        <v>0</v>
      </c>
      <c r="AD56" s="187">
        <v>0</v>
      </c>
      <c r="AE56" s="187">
        <v>0</v>
      </c>
      <c r="AF56" s="291">
        <v>1.3553905804149355E-4</v>
      </c>
      <c r="AG56" s="291">
        <v>4.3626634307105733E-4</v>
      </c>
      <c r="AH56" s="291">
        <v>1.3568024456028676E-3</v>
      </c>
      <c r="AI56" s="291">
        <v>5.4159148609080133E-3</v>
      </c>
    </row>
    <row r="57" spans="1:35" s="5" customFormat="1" x14ac:dyDescent="1.25">
      <c r="A57" s="86">
        <v>224</v>
      </c>
      <c r="B57" s="16" t="s">
        <v>411</v>
      </c>
      <c r="C57" s="69" t="s">
        <v>469</v>
      </c>
      <c r="D57" s="10" t="s">
        <v>243</v>
      </c>
      <c r="E57" s="10" t="s">
        <v>286</v>
      </c>
      <c r="F57" s="11">
        <v>15</v>
      </c>
      <c r="G57" s="12">
        <v>115074.20899299999</v>
      </c>
      <c r="H57" s="12">
        <v>115074.20899299999</v>
      </c>
      <c r="I57" s="12" t="s">
        <v>245</v>
      </c>
      <c r="J57" s="227">
        <v>38.4</v>
      </c>
      <c r="K57" s="55">
        <v>107295</v>
      </c>
      <c r="L57" s="55">
        <v>20000000</v>
      </c>
      <c r="M57" s="55">
        <v>1025156</v>
      </c>
      <c r="N57" s="272">
        <v>0</v>
      </c>
      <c r="O57" s="272">
        <v>0</v>
      </c>
      <c r="P57" s="272">
        <v>0</v>
      </c>
      <c r="Q57" s="55">
        <v>0</v>
      </c>
      <c r="R57" s="74">
        <v>0</v>
      </c>
      <c r="S57" s="54">
        <v>3</v>
      </c>
      <c r="T57" s="54">
        <v>1</v>
      </c>
      <c r="U57" s="54">
        <v>5</v>
      </c>
      <c r="V57" s="54">
        <v>99</v>
      </c>
      <c r="W57" s="12">
        <v>8</v>
      </c>
      <c r="X57" s="87">
        <v>7.6902018492005998E-5</v>
      </c>
      <c r="Y57" s="88">
        <v>7.519508370258367E-5</v>
      </c>
      <c r="Z57" s="89">
        <v>11419</v>
      </c>
      <c r="AA57" s="80">
        <v>0</v>
      </c>
      <c r="AB57" s="80">
        <v>0</v>
      </c>
      <c r="AC57" s="187">
        <v>0</v>
      </c>
      <c r="AD57" s="187">
        <v>0</v>
      </c>
      <c r="AE57" s="187">
        <v>0</v>
      </c>
      <c r="AF57" s="291">
        <v>0</v>
      </c>
      <c r="AG57" s="291">
        <v>0</v>
      </c>
      <c r="AH57" s="291">
        <v>0</v>
      </c>
      <c r="AI57" s="291">
        <v>0</v>
      </c>
    </row>
    <row r="58" spans="1:35" s="8" customFormat="1" x14ac:dyDescent="1.25">
      <c r="A58" s="285">
        <v>225</v>
      </c>
      <c r="B58" s="19">
        <v>54</v>
      </c>
      <c r="C58" s="70" t="s">
        <v>470</v>
      </c>
      <c r="D58" s="20" t="s">
        <v>42</v>
      </c>
      <c r="E58" s="20" t="s">
        <v>318</v>
      </c>
      <c r="F58" s="21" t="s">
        <v>26</v>
      </c>
      <c r="G58" s="18">
        <v>495265.03337800002</v>
      </c>
      <c r="H58" s="18">
        <v>693265.69452799996</v>
      </c>
      <c r="I58" s="18" t="s">
        <v>246</v>
      </c>
      <c r="J58" s="228">
        <v>38.233333333333334</v>
      </c>
      <c r="K58" s="57">
        <v>689411</v>
      </c>
      <c r="L58" s="56">
        <v>1000000</v>
      </c>
      <c r="M58" s="57">
        <v>1005591</v>
      </c>
      <c r="N58" s="286">
        <v>2.94350365867012</v>
      </c>
      <c r="O58" s="286">
        <v>7.6593168372930398</v>
      </c>
      <c r="P58" s="286">
        <v>27.284827018632608</v>
      </c>
      <c r="Q58" s="57">
        <v>82.427099999999996</v>
      </c>
      <c r="R58" s="75">
        <v>25.870755013077591</v>
      </c>
      <c r="S58" s="287">
        <v>1189</v>
      </c>
      <c r="T58" s="287">
        <v>73</v>
      </c>
      <c r="U58" s="287">
        <v>13</v>
      </c>
      <c r="V58" s="287">
        <v>27</v>
      </c>
      <c r="W58" s="18">
        <v>1202</v>
      </c>
      <c r="X58" s="87">
        <v>3.3820678117811233E-2</v>
      </c>
      <c r="Y58" s="88">
        <v>3.3069986611746961E-2</v>
      </c>
      <c r="Z58" s="89">
        <v>11421</v>
      </c>
      <c r="AA58" s="80">
        <v>0</v>
      </c>
      <c r="AB58" s="80">
        <v>0</v>
      </c>
      <c r="AC58" s="187">
        <v>0</v>
      </c>
      <c r="AD58" s="187">
        <v>0</v>
      </c>
      <c r="AE58" s="187">
        <v>0</v>
      </c>
      <c r="AF58" s="291">
        <v>1.3637162983353678E-3</v>
      </c>
      <c r="AG58" s="291">
        <v>3.5485382103619162E-3</v>
      </c>
      <c r="AH58" s="291">
        <v>1.2640977425990858E-2</v>
      </c>
      <c r="AI58" s="291">
        <v>3.8188224894310112E-2</v>
      </c>
    </row>
    <row r="59" spans="1:35" s="5" customFormat="1" x14ac:dyDescent="1.25">
      <c r="A59" s="86">
        <v>227</v>
      </c>
      <c r="B59" s="16">
        <v>55</v>
      </c>
      <c r="C59" s="69" t="s">
        <v>471</v>
      </c>
      <c r="D59" s="10" t="s">
        <v>43</v>
      </c>
      <c r="E59" s="10" t="s">
        <v>318</v>
      </c>
      <c r="F59" s="11">
        <v>18</v>
      </c>
      <c r="G59" s="12">
        <v>91485.737049000003</v>
      </c>
      <c r="H59" s="12">
        <v>88573.687678000002</v>
      </c>
      <c r="I59" s="12" t="s">
        <v>260</v>
      </c>
      <c r="J59" s="227">
        <v>37.200000000000003</v>
      </c>
      <c r="K59" s="55">
        <v>84875</v>
      </c>
      <c r="L59" s="55">
        <v>500000</v>
      </c>
      <c r="M59" s="55">
        <v>1043578</v>
      </c>
      <c r="N59" s="272">
        <v>1.2621158561612933</v>
      </c>
      <c r="O59" s="272">
        <v>5.9869056765636124</v>
      </c>
      <c r="P59" s="272">
        <v>25.179592161265568</v>
      </c>
      <c r="Q59" s="55">
        <v>70.126599999999996</v>
      </c>
      <c r="R59" s="74">
        <v>22.62148387096774</v>
      </c>
      <c r="S59" s="54">
        <v>6</v>
      </c>
      <c r="T59" s="54">
        <v>0</v>
      </c>
      <c r="U59" s="54">
        <v>8</v>
      </c>
      <c r="V59" s="54">
        <v>100</v>
      </c>
      <c r="W59" s="12">
        <v>14</v>
      </c>
      <c r="X59" s="87">
        <v>0</v>
      </c>
      <c r="Y59" s="88">
        <v>0</v>
      </c>
      <c r="Z59" s="89">
        <v>11427</v>
      </c>
      <c r="AA59" s="80">
        <v>0</v>
      </c>
      <c r="AB59" s="80">
        <v>0</v>
      </c>
      <c r="AC59" s="187">
        <v>0</v>
      </c>
      <c r="AD59" s="187">
        <v>0</v>
      </c>
      <c r="AE59" s="187">
        <v>0</v>
      </c>
      <c r="AF59" s="291">
        <v>7.4707411704128663E-5</v>
      </c>
      <c r="AG59" s="291">
        <v>3.5437810643879905E-4</v>
      </c>
      <c r="AH59" s="291">
        <v>1.4904354057123266E-3</v>
      </c>
      <c r="AI59" s="291">
        <v>4.1509475948943546E-3</v>
      </c>
    </row>
    <row r="60" spans="1:35" s="8" customFormat="1" x14ac:dyDescent="1.25">
      <c r="A60" s="285">
        <v>230</v>
      </c>
      <c r="B60" s="19">
        <v>56</v>
      </c>
      <c r="C60" s="70" t="s">
        <v>472</v>
      </c>
      <c r="D60" s="20" t="s">
        <v>269</v>
      </c>
      <c r="E60" s="20" t="s">
        <v>318</v>
      </c>
      <c r="F60" s="21" t="s">
        <v>26</v>
      </c>
      <c r="G60" s="18">
        <v>49812.114175000002</v>
      </c>
      <c r="H60" s="18">
        <v>153127.84922900001</v>
      </c>
      <c r="I60" s="18" t="s">
        <v>268</v>
      </c>
      <c r="J60" s="228">
        <v>35</v>
      </c>
      <c r="K60" s="57">
        <v>143723</v>
      </c>
      <c r="L60" s="56">
        <v>200000</v>
      </c>
      <c r="M60" s="57">
        <v>1000000</v>
      </c>
      <c r="N60" s="286">
        <v>6.5436999999999994</v>
      </c>
      <c r="O60" s="286">
        <v>16.430700000000002</v>
      </c>
      <c r="P60" s="286">
        <v>44.5</v>
      </c>
      <c r="Q60" s="57">
        <v>73.276699999999991</v>
      </c>
      <c r="R60" s="75">
        <v>25.123439999999999</v>
      </c>
      <c r="S60" s="287">
        <v>353</v>
      </c>
      <c r="T60" s="287">
        <v>99</v>
      </c>
      <c r="U60" s="287">
        <v>3</v>
      </c>
      <c r="V60" s="287">
        <v>1</v>
      </c>
      <c r="W60" s="18">
        <v>356</v>
      </c>
      <c r="X60" s="87">
        <v>1.0130925415988161E-2</v>
      </c>
      <c r="Y60" s="88">
        <v>9.9060570785804661E-3</v>
      </c>
      <c r="Z60" s="89">
        <v>11442</v>
      </c>
      <c r="AA60" s="80">
        <v>0</v>
      </c>
      <c r="AB60" s="80">
        <v>0</v>
      </c>
      <c r="AC60" s="187">
        <v>0</v>
      </c>
      <c r="AD60" s="187">
        <v>0</v>
      </c>
      <c r="AE60" s="187">
        <v>0</v>
      </c>
      <c r="AF60" s="291">
        <v>6.6963370348082545E-4</v>
      </c>
      <c r="AG60" s="291">
        <v>1.6813959215401684E-3</v>
      </c>
      <c r="AH60" s="291">
        <v>4.5537998081966987E-3</v>
      </c>
      <c r="AI60" s="291">
        <v>7.4985937619165607E-3</v>
      </c>
    </row>
    <row r="61" spans="1:35" s="5" customFormat="1" x14ac:dyDescent="1.25">
      <c r="A61" s="86">
        <v>231</v>
      </c>
      <c r="B61" s="16">
        <v>57</v>
      </c>
      <c r="C61" s="69" t="s">
        <v>473</v>
      </c>
      <c r="D61" s="10" t="s">
        <v>219</v>
      </c>
      <c r="E61" s="10" t="s">
        <v>308</v>
      </c>
      <c r="F61" s="11" t="s">
        <v>26</v>
      </c>
      <c r="G61" s="12">
        <v>5040486.9418850001</v>
      </c>
      <c r="H61" s="12">
        <v>5567394.1984409997</v>
      </c>
      <c r="I61" s="12" t="s">
        <v>270</v>
      </c>
      <c r="J61" s="227">
        <v>34.700000000000003</v>
      </c>
      <c r="K61" s="55">
        <v>550086080</v>
      </c>
      <c r="L61" s="55">
        <v>1000000000</v>
      </c>
      <c r="M61" s="55">
        <v>10121</v>
      </c>
      <c r="N61" s="272">
        <v>2.5886101154918357</v>
      </c>
      <c r="O61" s="272">
        <v>5.5941281491767505</v>
      </c>
      <c r="P61" s="272">
        <v>22.047244094488189</v>
      </c>
      <c r="Q61" s="55">
        <v>63.04</v>
      </c>
      <c r="R61" s="74">
        <v>21.800576368876076</v>
      </c>
      <c r="S61" s="54">
        <v>1086</v>
      </c>
      <c r="T61" s="54">
        <v>18.976229852268634</v>
      </c>
      <c r="U61" s="54">
        <v>52</v>
      </c>
      <c r="V61" s="54">
        <v>81.023770147731369</v>
      </c>
      <c r="W61" s="12">
        <v>1138</v>
      </c>
      <c r="X61" s="87">
        <v>7.0602754595571721E-2</v>
      </c>
      <c r="Y61" s="88">
        <v>6.9035639708193874E-2</v>
      </c>
      <c r="Z61" s="89">
        <v>11416</v>
      </c>
      <c r="AA61" s="80">
        <v>0</v>
      </c>
      <c r="AB61" s="80">
        <v>0</v>
      </c>
      <c r="AC61" s="187">
        <v>0</v>
      </c>
      <c r="AD61" s="187">
        <v>0</v>
      </c>
      <c r="AE61" s="187">
        <v>0</v>
      </c>
      <c r="AF61" s="291">
        <v>9.6311546682617283E-3</v>
      </c>
      <c r="AG61" s="291">
        <v>2.0813452406895663E-2</v>
      </c>
      <c r="AH61" s="291">
        <v>8.2028736816007947E-2</v>
      </c>
      <c r="AI61" s="291">
        <v>0.23454593901710891</v>
      </c>
    </row>
    <row r="62" spans="1:35" s="8" customFormat="1" x14ac:dyDescent="1.25">
      <c r="A62" s="285">
        <v>235</v>
      </c>
      <c r="B62" s="19">
        <v>58</v>
      </c>
      <c r="C62" s="70" t="s">
        <v>474</v>
      </c>
      <c r="D62" s="20" t="s">
        <v>225</v>
      </c>
      <c r="E62" s="20" t="s">
        <v>286</v>
      </c>
      <c r="F62" s="21">
        <v>15</v>
      </c>
      <c r="G62" s="18">
        <v>1157369.8402470001</v>
      </c>
      <c r="H62" s="18">
        <v>1102967.520614</v>
      </c>
      <c r="I62" s="18" t="s">
        <v>277</v>
      </c>
      <c r="J62" s="228">
        <v>32.9</v>
      </c>
      <c r="K62" s="57">
        <v>1082883</v>
      </c>
      <c r="L62" s="56">
        <v>3500000</v>
      </c>
      <c r="M62" s="57">
        <v>1000000</v>
      </c>
      <c r="N62" s="286">
        <v>1.8547</v>
      </c>
      <c r="O62" s="286">
        <v>5.6718000000000002</v>
      </c>
      <c r="P62" s="286">
        <v>23.1084</v>
      </c>
      <c r="Q62" s="57">
        <v>60.847799999999999</v>
      </c>
      <c r="R62" s="75">
        <v>22.193726443768998</v>
      </c>
      <c r="S62" s="287">
        <v>1476</v>
      </c>
      <c r="T62" s="287">
        <v>80</v>
      </c>
      <c r="U62" s="287">
        <v>9</v>
      </c>
      <c r="V62" s="287">
        <v>20</v>
      </c>
      <c r="W62" s="18">
        <v>1485</v>
      </c>
      <c r="X62" s="87">
        <v>5.8967464149329588E-2</v>
      </c>
      <c r="Y62" s="88">
        <v>5.7658608829609104E-2</v>
      </c>
      <c r="Z62" s="89">
        <v>11449</v>
      </c>
      <c r="AA62" s="80">
        <v>0</v>
      </c>
      <c r="AB62" s="80">
        <v>0</v>
      </c>
      <c r="AC62" s="187">
        <v>0</v>
      </c>
      <c r="AD62" s="187">
        <v>0</v>
      </c>
      <c r="AE62" s="187">
        <v>0</v>
      </c>
      <c r="AF62" s="291">
        <v>1.3670869469720197E-3</v>
      </c>
      <c r="AG62" s="291">
        <v>4.1806457895270941E-3</v>
      </c>
      <c r="AH62" s="291">
        <v>1.7033046856854597E-2</v>
      </c>
      <c r="AI62" s="291">
        <v>4.4850505813319709E-2</v>
      </c>
    </row>
    <row r="63" spans="1:35" s="5" customFormat="1" x14ac:dyDescent="1.25">
      <c r="A63" s="86">
        <v>242</v>
      </c>
      <c r="B63" s="16">
        <v>59</v>
      </c>
      <c r="C63" s="69" t="s">
        <v>475</v>
      </c>
      <c r="D63" s="10" t="s">
        <v>336</v>
      </c>
      <c r="E63" s="10" t="s">
        <v>286</v>
      </c>
      <c r="F63" s="11">
        <v>16</v>
      </c>
      <c r="G63" s="12">
        <v>52588.551351000002</v>
      </c>
      <c r="H63" s="12">
        <v>52314.568988999999</v>
      </c>
      <c r="I63" s="12" t="s">
        <v>285</v>
      </c>
      <c r="J63" s="227">
        <v>30.566666666666666</v>
      </c>
      <c r="K63" s="55">
        <v>51305</v>
      </c>
      <c r="L63" s="55">
        <v>500000</v>
      </c>
      <c r="M63" s="55">
        <v>1019677</v>
      </c>
      <c r="N63" s="272">
        <v>1.9677</v>
      </c>
      <c r="O63" s="272">
        <v>5.695704855914725</v>
      </c>
      <c r="P63" s="272">
        <v>24.539514849900321</v>
      </c>
      <c r="Q63" s="55">
        <v>62.156199999999998</v>
      </c>
      <c r="R63" s="74">
        <v>24.401561613958563</v>
      </c>
      <c r="S63" s="54">
        <v>101</v>
      </c>
      <c r="T63" s="54">
        <v>1</v>
      </c>
      <c r="U63" s="54">
        <v>5</v>
      </c>
      <c r="V63" s="54">
        <v>99</v>
      </c>
      <c r="W63" s="12">
        <v>106</v>
      </c>
      <c r="X63" s="87">
        <v>3.4960882955433815E-5</v>
      </c>
      <c r="Y63" s="88">
        <v>3.41848832020365E-5</v>
      </c>
      <c r="Z63" s="89">
        <v>11457</v>
      </c>
      <c r="AA63" s="80">
        <v>0</v>
      </c>
      <c r="AB63" s="80">
        <v>0</v>
      </c>
      <c r="AC63" s="187">
        <v>0</v>
      </c>
      <c r="AD63" s="187">
        <v>0</v>
      </c>
      <c r="AE63" s="187">
        <v>0</v>
      </c>
      <c r="AF63" s="291">
        <v>6.8792529391407123E-5</v>
      </c>
      <c r="AG63" s="291">
        <v>1.9912687081633071E-4</v>
      </c>
      <c r="AH63" s="291">
        <v>8.5792310645049514E-4</v>
      </c>
      <c r="AI63" s="291">
        <v>2.1730356331545351E-3</v>
      </c>
    </row>
    <row r="64" spans="1:35" s="8" customFormat="1" x14ac:dyDescent="1.25">
      <c r="A64" s="285">
        <v>241</v>
      </c>
      <c r="B64" s="19">
        <v>60</v>
      </c>
      <c r="C64" s="70" t="s">
        <v>476</v>
      </c>
      <c r="D64" s="20" t="s">
        <v>360</v>
      </c>
      <c r="E64" s="20" t="s">
        <v>308</v>
      </c>
      <c r="F64" s="21" t="s">
        <v>26</v>
      </c>
      <c r="G64" s="18">
        <v>3352666.5714059998</v>
      </c>
      <c r="H64" s="18">
        <v>5116331.6141950004</v>
      </c>
      <c r="I64" s="18" t="s">
        <v>284</v>
      </c>
      <c r="J64" s="228">
        <v>30.066666666666666</v>
      </c>
      <c r="K64" s="57">
        <v>299906974</v>
      </c>
      <c r="L64" s="56">
        <v>300000000</v>
      </c>
      <c r="M64" s="57">
        <v>17060</v>
      </c>
      <c r="N64" s="286">
        <v>1.79</v>
      </c>
      <c r="O64" s="286">
        <v>5.09</v>
      </c>
      <c r="P64" s="286">
        <v>23.69</v>
      </c>
      <c r="Q64" s="57">
        <v>67.959999999999994</v>
      </c>
      <c r="R64" s="75">
        <v>27.12372505543237</v>
      </c>
      <c r="S64" s="287">
        <v>672</v>
      </c>
      <c r="T64" s="287">
        <v>12.922626584924569</v>
      </c>
      <c r="U64" s="287">
        <v>67</v>
      </c>
      <c r="V64" s="287">
        <v>87.077373415075428</v>
      </c>
      <c r="W64" s="18">
        <v>739</v>
      </c>
      <c r="X64" s="87">
        <v>4.4184426394915134E-2</v>
      </c>
      <c r="Y64" s="88">
        <v>4.3203698761972817E-2</v>
      </c>
      <c r="Z64" s="89">
        <v>11459</v>
      </c>
      <c r="AA64" s="80">
        <v>0</v>
      </c>
      <c r="AB64" s="80">
        <v>0</v>
      </c>
      <c r="AC64" s="187">
        <v>0</v>
      </c>
      <c r="AD64" s="187">
        <v>0</v>
      </c>
      <c r="AE64" s="187">
        <v>0</v>
      </c>
      <c r="AF64" s="291">
        <v>6.1202823378928234E-3</v>
      </c>
      <c r="AG64" s="291">
        <v>1.7403484413337694E-2</v>
      </c>
      <c r="AH64" s="291">
        <v>8.0999714293117878E-2</v>
      </c>
      <c r="AI64" s="291">
        <v>0.23236557971128283</v>
      </c>
    </row>
    <row r="65" spans="1:35" s="5" customFormat="1" x14ac:dyDescent="1.25">
      <c r="A65" s="86">
        <v>243</v>
      </c>
      <c r="B65" s="16">
        <v>61</v>
      </c>
      <c r="C65" s="69" t="s">
        <v>477</v>
      </c>
      <c r="D65" s="10" t="s">
        <v>290</v>
      </c>
      <c r="E65" s="10" t="s">
        <v>308</v>
      </c>
      <c r="F65" s="11" t="s">
        <v>26</v>
      </c>
      <c r="G65" s="12">
        <v>7882652.3371249996</v>
      </c>
      <c r="H65" s="12">
        <v>8702994.8499999996</v>
      </c>
      <c r="I65" s="12" t="s">
        <v>291</v>
      </c>
      <c r="J65" s="227">
        <v>29.866666666666667</v>
      </c>
      <c r="K65" s="55">
        <v>870299485</v>
      </c>
      <c r="L65" s="55">
        <v>1000000000</v>
      </c>
      <c r="M65" s="55">
        <v>10000</v>
      </c>
      <c r="N65" s="272">
        <v>1.79</v>
      </c>
      <c r="O65" s="272">
        <v>5.4264339152119696</v>
      </c>
      <c r="P65" s="272">
        <v>21.4</v>
      </c>
      <c r="Q65" s="55">
        <v>54.37</v>
      </c>
      <c r="R65" s="74">
        <v>21.845089285714284</v>
      </c>
      <c r="S65" s="54">
        <v>4094</v>
      </c>
      <c r="T65" s="54">
        <v>36.021261990896022</v>
      </c>
      <c r="U65" s="54">
        <v>121</v>
      </c>
      <c r="V65" s="54">
        <v>63.978738009103985</v>
      </c>
      <c r="W65" s="12">
        <v>4215</v>
      </c>
      <c r="X65" s="87">
        <v>0.20950162284863921</v>
      </c>
      <c r="Y65" s="88">
        <v>0.20485147691628044</v>
      </c>
      <c r="Z65" s="89">
        <v>11460</v>
      </c>
      <c r="AA65" s="80">
        <v>0</v>
      </c>
      <c r="AB65" s="80">
        <v>0</v>
      </c>
      <c r="AC65" s="187">
        <v>0</v>
      </c>
      <c r="AD65" s="187">
        <v>0</v>
      </c>
      <c r="AE65" s="187">
        <v>0</v>
      </c>
      <c r="AF65" s="291">
        <v>1.0410737552555581E-2</v>
      </c>
      <c r="AG65" s="291">
        <v>3.1560435384110866E-2</v>
      </c>
      <c r="AH65" s="291">
        <v>0.1244635662707762</v>
      </c>
      <c r="AI65" s="291">
        <v>0.31621888309075241</v>
      </c>
    </row>
    <row r="66" spans="1:35" s="8" customFormat="1" x14ac:dyDescent="1.25">
      <c r="A66" s="285">
        <v>246</v>
      </c>
      <c r="B66" s="19">
        <v>62</v>
      </c>
      <c r="C66" s="70" t="s">
        <v>478</v>
      </c>
      <c r="D66" s="20" t="s">
        <v>41</v>
      </c>
      <c r="E66" s="20" t="s">
        <v>286</v>
      </c>
      <c r="F66" s="21">
        <v>17</v>
      </c>
      <c r="G66" s="18">
        <v>136505.02179699999</v>
      </c>
      <c r="H66" s="18">
        <v>132188.264222</v>
      </c>
      <c r="I66" s="18" t="s">
        <v>304</v>
      </c>
      <c r="J66" s="228">
        <v>27</v>
      </c>
      <c r="K66" s="57">
        <v>125552</v>
      </c>
      <c r="L66" s="56">
        <v>1000000</v>
      </c>
      <c r="M66" s="57">
        <v>1000000</v>
      </c>
      <c r="N66" s="286">
        <v>1.5198236611146145</v>
      </c>
      <c r="O66" s="286">
        <v>5.2855999999999996</v>
      </c>
      <c r="P66" s="286">
        <v>21.270900000000001</v>
      </c>
      <c r="Q66" s="57">
        <v>53.483999999999995</v>
      </c>
      <c r="R66" s="75">
        <v>23.770666666666664</v>
      </c>
      <c r="S66" s="287">
        <v>497</v>
      </c>
      <c r="T66" s="287">
        <v>31</v>
      </c>
      <c r="U66" s="287">
        <v>5</v>
      </c>
      <c r="V66" s="287">
        <v>69</v>
      </c>
      <c r="W66" s="18">
        <v>502</v>
      </c>
      <c r="X66" s="87">
        <v>2.7385100213688073E-3</v>
      </c>
      <c r="Y66" s="88">
        <v>2.6777254266557044E-3</v>
      </c>
      <c r="Z66" s="89">
        <v>11476</v>
      </c>
      <c r="AA66" s="80">
        <v>0</v>
      </c>
      <c r="AB66" s="80">
        <v>0</v>
      </c>
      <c r="AC66" s="187">
        <v>0</v>
      </c>
      <c r="AD66" s="187">
        <v>0</v>
      </c>
      <c r="AE66" s="187">
        <v>0</v>
      </c>
      <c r="AF66" s="291">
        <v>1.3425975247341297E-4</v>
      </c>
      <c r="AG66" s="291">
        <v>4.6692479254667631E-4</v>
      </c>
      <c r="AH66" s="291">
        <v>1.8790507359204439E-3</v>
      </c>
      <c r="AI66" s="291">
        <v>4.7247248381577182E-3</v>
      </c>
    </row>
    <row r="67" spans="1:35" s="5" customFormat="1" x14ac:dyDescent="1.25">
      <c r="A67" s="86">
        <v>247</v>
      </c>
      <c r="B67" s="16">
        <v>63</v>
      </c>
      <c r="C67" s="69" t="s">
        <v>479</v>
      </c>
      <c r="D67" s="10" t="s">
        <v>30</v>
      </c>
      <c r="E67" s="10" t="s">
        <v>286</v>
      </c>
      <c r="F67" s="11">
        <v>16.5</v>
      </c>
      <c r="G67" s="12">
        <v>1432532.6020490001</v>
      </c>
      <c r="H67" s="12">
        <v>1387044.1421389999</v>
      </c>
      <c r="I67" s="12" t="s">
        <v>310</v>
      </c>
      <c r="J67" s="227">
        <v>26</v>
      </c>
      <c r="K67" s="55">
        <v>1365640</v>
      </c>
      <c r="L67" s="55">
        <v>5000000</v>
      </c>
      <c r="M67" s="55">
        <v>1000000</v>
      </c>
      <c r="N67" s="272">
        <v>1.5672999999999999</v>
      </c>
      <c r="O67" s="272">
        <v>4.4503828152071563</v>
      </c>
      <c r="P67" s="272">
        <v>17.1296</v>
      </c>
      <c r="Q67" s="55">
        <v>39.449400000000004</v>
      </c>
      <c r="R67" s="74">
        <v>18.207415384615388</v>
      </c>
      <c r="S67" s="54">
        <v>1097</v>
      </c>
      <c r="T67" s="54">
        <v>48</v>
      </c>
      <c r="U67" s="54">
        <v>4</v>
      </c>
      <c r="V67" s="54">
        <v>52</v>
      </c>
      <c r="W67" s="12">
        <v>1101</v>
      </c>
      <c r="X67" s="87">
        <v>4.4492956064338847E-2</v>
      </c>
      <c r="Y67" s="88">
        <v>4.3505380236295341E-2</v>
      </c>
      <c r="Z67" s="89">
        <v>11500</v>
      </c>
      <c r="AA67" s="80">
        <v>0</v>
      </c>
      <c r="AB67" s="80">
        <v>0</v>
      </c>
      <c r="AC67" s="187">
        <v>0</v>
      </c>
      <c r="AD67" s="187">
        <v>0</v>
      </c>
      <c r="AE67" s="187">
        <v>0</v>
      </c>
      <c r="AF67" s="291">
        <v>1.4527877091591306E-3</v>
      </c>
      <c r="AG67" s="291">
        <v>4.1252226472187634E-3</v>
      </c>
      <c r="AH67" s="291">
        <v>1.5878052920827057E-2</v>
      </c>
      <c r="AI67" s="291">
        <v>3.6567092103427686E-2</v>
      </c>
    </row>
    <row r="68" spans="1:35" s="8" customFormat="1" x14ac:dyDescent="1.25">
      <c r="A68" s="285">
        <v>249</v>
      </c>
      <c r="B68" s="19">
        <v>64</v>
      </c>
      <c r="C68" s="70" t="s">
        <v>480</v>
      </c>
      <c r="D68" s="20" t="s">
        <v>208</v>
      </c>
      <c r="E68" s="20" t="s">
        <v>240</v>
      </c>
      <c r="F68" s="21">
        <v>15</v>
      </c>
      <c r="G68" s="18">
        <v>101945.87261999999</v>
      </c>
      <c r="H68" s="18">
        <v>174966.56366799999</v>
      </c>
      <c r="I68" s="18" t="s">
        <v>311</v>
      </c>
      <c r="J68" s="228">
        <v>26</v>
      </c>
      <c r="K68" s="57">
        <v>167297</v>
      </c>
      <c r="L68" s="56">
        <v>1000000</v>
      </c>
      <c r="M68" s="57">
        <v>1045844</v>
      </c>
      <c r="N68" s="286">
        <v>8.223053139832091</v>
      </c>
      <c r="O68" s="286">
        <v>11.907311240787337</v>
      </c>
      <c r="P68" s="286">
        <v>28.038867662830764</v>
      </c>
      <c r="Q68" s="57">
        <v>57.783900000000003</v>
      </c>
      <c r="R68" s="75">
        <v>26.669492307692312</v>
      </c>
      <c r="S68" s="287">
        <v>36</v>
      </c>
      <c r="T68" s="287">
        <v>10</v>
      </c>
      <c r="U68" s="287">
        <v>4</v>
      </c>
      <c r="V68" s="287">
        <v>90</v>
      </c>
      <c r="W68" s="18">
        <v>40</v>
      </c>
      <c r="X68" s="87">
        <v>1.169269989550636E-3</v>
      </c>
      <c r="Y68" s="88">
        <v>1.1433166054583973E-3</v>
      </c>
      <c r="Z68" s="89">
        <v>11499</v>
      </c>
      <c r="AA68" s="80">
        <v>0</v>
      </c>
      <c r="AB68" s="80">
        <v>0</v>
      </c>
      <c r="AC68" s="187">
        <v>0</v>
      </c>
      <c r="AD68" s="187">
        <v>0</v>
      </c>
      <c r="AE68" s="187">
        <v>0</v>
      </c>
      <c r="AF68" s="291">
        <v>9.614969258885794E-4</v>
      </c>
      <c r="AG68" s="291">
        <v>1.392286169009158E-3</v>
      </c>
      <c r="AH68" s="291">
        <v>3.2785006499129795E-3</v>
      </c>
      <c r="AI68" s="291">
        <v>6.7564980149195002E-3</v>
      </c>
    </row>
    <row r="69" spans="1:35" s="5" customFormat="1" x14ac:dyDescent="1.25">
      <c r="A69" s="86">
        <v>248</v>
      </c>
      <c r="B69" s="16">
        <v>65</v>
      </c>
      <c r="C69" s="69" t="s">
        <v>481</v>
      </c>
      <c r="D69" s="10" t="s">
        <v>309</v>
      </c>
      <c r="E69" s="10" t="s">
        <v>286</v>
      </c>
      <c r="F69" s="11">
        <v>15</v>
      </c>
      <c r="G69" s="12">
        <v>17578099.002124</v>
      </c>
      <c r="H69" s="12">
        <v>14068903.047715999</v>
      </c>
      <c r="I69" s="12" t="s">
        <v>312</v>
      </c>
      <c r="J69" s="227">
        <v>26</v>
      </c>
      <c r="K69" s="55">
        <v>14043374</v>
      </c>
      <c r="L69" s="55">
        <v>50000000</v>
      </c>
      <c r="M69" s="55">
        <v>1001817</v>
      </c>
      <c r="N69" s="272">
        <v>1.5867151322013644</v>
      </c>
      <c r="O69" s="272">
        <v>5.1866464672858799</v>
      </c>
      <c r="P69" s="272">
        <v>22.069436853469597</v>
      </c>
      <c r="Q69" s="55">
        <v>46.884900000000002</v>
      </c>
      <c r="R69" s="74">
        <v>21.639184615384618</v>
      </c>
      <c r="S69" s="54">
        <v>6558</v>
      </c>
      <c r="T69" s="54">
        <v>68</v>
      </c>
      <c r="U69" s="54">
        <v>55</v>
      </c>
      <c r="V69" s="54">
        <v>32</v>
      </c>
      <c r="W69" s="12">
        <v>6613</v>
      </c>
      <c r="X69" s="87">
        <v>0.63933560371845477</v>
      </c>
      <c r="Y69" s="88">
        <v>0.62514476444657263</v>
      </c>
      <c r="Z69" s="89">
        <v>11495</v>
      </c>
      <c r="AA69" s="80">
        <v>0</v>
      </c>
      <c r="AB69" s="80">
        <v>0</v>
      </c>
      <c r="AC69" s="187">
        <v>0</v>
      </c>
      <c r="AD69" s="187">
        <v>0</v>
      </c>
      <c r="AE69" s="187">
        <v>0</v>
      </c>
      <c r="AF69" s="291">
        <v>1.4918286426105397E-2</v>
      </c>
      <c r="AG69" s="291">
        <v>4.8764819859358946E-2</v>
      </c>
      <c r="AH69" s="291">
        <v>0.20749671668293085</v>
      </c>
      <c r="AI69" s="291">
        <v>0.44081155657028498</v>
      </c>
    </row>
    <row r="70" spans="1:35" s="8" customFormat="1" x14ac:dyDescent="1.25">
      <c r="A70" s="285">
        <v>250</v>
      </c>
      <c r="B70" s="19">
        <v>66</v>
      </c>
      <c r="C70" s="70" t="s">
        <v>482</v>
      </c>
      <c r="D70" s="20" t="s">
        <v>46</v>
      </c>
      <c r="E70" s="20" t="s">
        <v>286</v>
      </c>
      <c r="F70" s="21">
        <v>15</v>
      </c>
      <c r="G70" s="18">
        <v>27008828.730526</v>
      </c>
      <c r="H70" s="18">
        <v>33172246.757263001</v>
      </c>
      <c r="I70" s="18" t="s">
        <v>316</v>
      </c>
      <c r="J70" s="228">
        <v>23</v>
      </c>
      <c r="K70" s="57">
        <v>32875716</v>
      </c>
      <c r="L70" s="56">
        <v>50000000</v>
      </c>
      <c r="M70" s="57">
        <v>1009019</v>
      </c>
      <c r="N70" s="286">
        <v>1.7749608515530535</v>
      </c>
      <c r="O70" s="286">
        <v>5.3969765976552999</v>
      </c>
      <c r="P70" s="286">
        <v>20.9725</v>
      </c>
      <c r="Q70" s="57">
        <v>40.012100000000004</v>
      </c>
      <c r="R70" s="75">
        <v>20.875878260869566</v>
      </c>
      <c r="S70" s="287">
        <v>20592</v>
      </c>
      <c r="T70" s="287">
        <v>85</v>
      </c>
      <c r="U70" s="287">
        <v>62</v>
      </c>
      <c r="V70" s="287">
        <v>15</v>
      </c>
      <c r="W70" s="18">
        <v>20654</v>
      </c>
      <c r="X70" s="87">
        <v>1.8843152105856003</v>
      </c>
      <c r="Y70" s="88">
        <v>1.8424905192412424</v>
      </c>
      <c r="Z70" s="89">
        <v>11517</v>
      </c>
      <c r="AA70" s="80">
        <v>0</v>
      </c>
      <c r="AB70" s="80">
        <v>0</v>
      </c>
      <c r="AC70" s="187">
        <v>0</v>
      </c>
      <c r="AD70" s="187">
        <v>0</v>
      </c>
      <c r="AE70" s="187">
        <v>0</v>
      </c>
      <c r="AF70" s="291">
        <v>3.9348067420886923E-2</v>
      </c>
      <c r="AG70" s="291">
        <v>0.11964241287219299</v>
      </c>
      <c r="AH70" s="291">
        <v>0.46492706769419417</v>
      </c>
      <c r="AI70" s="291">
        <v>0.88700480749967192</v>
      </c>
    </row>
    <row r="71" spans="1:35" s="5" customFormat="1" x14ac:dyDescent="1.25">
      <c r="A71" s="86">
        <v>254</v>
      </c>
      <c r="B71" s="16">
        <v>67</v>
      </c>
      <c r="C71" s="69" t="s">
        <v>483</v>
      </c>
      <c r="D71" s="10" t="s">
        <v>43</v>
      </c>
      <c r="E71" s="10" t="s">
        <v>308</v>
      </c>
      <c r="F71" s="11" t="s">
        <v>26</v>
      </c>
      <c r="G71" s="12">
        <v>3985855.4671820002</v>
      </c>
      <c r="H71" s="12">
        <v>7535924.7956950003</v>
      </c>
      <c r="I71" s="12" t="s">
        <v>317</v>
      </c>
      <c r="J71" s="227">
        <v>22</v>
      </c>
      <c r="K71" s="55">
        <v>746715409</v>
      </c>
      <c r="L71" s="55">
        <v>1000000000</v>
      </c>
      <c r="M71" s="55">
        <v>10093</v>
      </c>
      <c r="N71" s="272">
        <v>1.8129581929859324</v>
      </c>
      <c r="O71" s="272">
        <v>5.4745611425171079</v>
      </c>
      <c r="P71" s="272">
        <v>21.322363203806503</v>
      </c>
      <c r="Q71" s="55">
        <v>38.9</v>
      </c>
      <c r="R71" s="74">
        <v>21.218181818181819</v>
      </c>
      <c r="S71" s="54">
        <v>712</v>
      </c>
      <c r="T71" s="54">
        <v>7.4791203414499394</v>
      </c>
      <c r="U71" s="54">
        <v>89</v>
      </c>
      <c r="V71" s="54">
        <v>92.520879658550058</v>
      </c>
      <c r="W71" s="12">
        <v>801</v>
      </c>
      <c r="X71" s="87">
        <v>3.7665767201073584E-2</v>
      </c>
      <c r="Y71" s="88">
        <v>3.6829729218371236E-2</v>
      </c>
      <c r="Z71" s="89">
        <v>11513</v>
      </c>
      <c r="AA71" s="80">
        <v>0</v>
      </c>
      <c r="AB71" s="80">
        <v>0</v>
      </c>
      <c r="AC71" s="187">
        <v>0</v>
      </c>
      <c r="AD71" s="187">
        <v>0</v>
      </c>
      <c r="AE71" s="187">
        <v>0</v>
      </c>
      <c r="AF71" s="291">
        <v>9.1302797822141752E-3</v>
      </c>
      <c r="AG71" s="291">
        <v>2.757056125695621E-2</v>
      </c>
      <c r="AH71" s="291">
        <v>0.1073820358472285</v>
      </c>
      <c r="AI71" s="291">
        <v>0.19590517029141849</v>
      </c>
    </row>
    <row r="72" spans="1:35" s="8" customFormat="1" x14ac:dyDescent="1.25">
      <c r="A72" s="285">
        <v>255</v>
      </c>
      <c r="B72" s="19">
        <v>68</v>
      </c>
      <c r="C72" s="70" t="s">
        <v>484</v>
      </c>
      <c r="D72" s="20" t="s">
        <v>177</v>
      </c>
      <c r="E72" s="20" t="s">
        <v>286</v>
      </c>
      <c r="F72" s="21">
        <v>18</v>
      </c>
      <c r="G72" s="18">
        <v>3013160.3595810002</v>
      </c>
      <c r="H72" s="18">
        <v>2919979.980579</v>
      </c>
      <c r="I72" s="18" t="s">
        <v>319</v>
      </c>
      <c r="J72" s="228">
        <v>21</v>
      </c>
      <c r="K72" s="57">
        <v>2895622</v>
      </c>
      <c r="L72" s="56">
        <v>3000000</v>
      </c>
      <c r="M72" s="57">
        <v>1008412</v>
      </c>
      <c r="N72" s="286">
        <v>1.7021365220004345</v>
      </c>
      <c r="O72" s="286">
        <v>5.0885065573282242</v>
      </c>
      <c r="P72" s="286">
        <v>20.249620706456504</v>
      </c>
      <c r="Q72" s="57">
        <v>34.809200000000004</v>
      </c>
      <c r="R72" s="75">
        <v>19.890971428571429</v>
      </c>
      <c r="S72" s="287">
        <v>3826</v>
      </c>
      <c r="T72" s="287">
        <v>81</v>
      </c>
      <c r="U72" s="287">
        <v>16</v>
      </c>
      <c r="V72" s="287">
        <v>19</v>
      </c>
      <c r="W72" s="18">
        <v>3842</v>
      </c>
      <c r="X72" s="87">
        <v>0.15806096666361694</v>
      </c>
      <c r="Y72" s="88">
        <v>0.15455260930007259</v>
      </c>
      <c r="Z72" s="89">
        <v>11521</v>
      </c>
      <c r="AA72" s="80">
        <v>0</v>
      </c>
      <c r="AB72" s="80">
        <v>0</v>
      </c>
      <c r="AC72" s="187">
        <v>0</v>
      </c>
      <c r="AD72" s="187">
        <v>0</v>
      </c>
      <c r="AE72" s="187">
        <v>0</v>
      </c>
      <c r="AF72" s="291">
        <v>3.3214980748251305E-3</v>
      </c>
      <c r="AG72" s="291">
        <v>9.929558831178428E-3</v>
      </c>
      <c r="AH72" s="291">
        <v>3.9514501523877886E-2</v>
      </c>
      <c r="AI72" s="291">
        <v>6.7925627170212041E-2</v>
      </c>
    </row>
    <row r="73" spans="1:35" s="5" customFormat="1" x14ac:dyDescent="1.25">
      <c r="A73" s="86">
        <v>259</v>
      </c>
      <c r="B73" s="16">
        <v>69</v>
      </c>
      <c r="C73" s="69" t="s">
        <v>485</v>
      </c>
      <c r="D73" s="10" t="s">
        <v>157</v>
      </c>
      <c r="E73" s="10" t="s">
        <v>308</v>
      </c>
      <c r="F73" s="11" t="s">
        <v>26</v>
      </c>
      <c r="G73" s="12">
        <v>163930.01160200001</v>
      </c>
      <c r="H73" s="12">
        <v>163908.77079800001</v>
      </c>
      <c r="I73" s="12" t="s">
        <v>333</v>
      </c>
      <c r="J73" s="227">
        <v>18</v>
      </c>
      <c r="K73" s="55">
        <v>11226647</v>
      </c>
      <c r="L73" s="55">
        <v>100000000</v>
      </c>
      <c r="M73" s="55">
        <v>14600</v>
      </c>
      <c r="N73" s="272">
        <v>4.29</v>
      </c>
      <c r="O73" s="272">
        <v>8.86</v>
      </c>
      <c r="P73" s="272">
        <v>35.61</v>
      </c>
      <c r="Q73" s="55">
        <v>45.64</v>
      </c>
      <c r="R73" s="74">
        <v>30.426666666666666</v>
      </c>
      <c r="S73" s="54">
        <v>257</v>
      </c>
      <c r="T73" s="54">
        <v>2.5239339204670803</v>
      </c>
      <c r="U73" s="54">
        <v>7</v>
      </c>
      <c r="V73" s="54">
        <v>97.476066079532913</v>
      </c>
      <c r="W73" s="12">
        <v>264</v>
      </c>
      <c r="X73" s="87">
        <v>2.7646484495967718E-4</v>
      </c>
      <c r="Y73" s="88">
        <v>2.7032836803530386E-4</v>
      </c>
      <c r="Z73" s="89">
        <v>11518</v>
      </c>
      <c r="AA73" s="80">
        <v>0</v>
      </c>
      <c r="AB73" s="80">
        <v>0</v>
      </c>
      <c r="AC73" s="187">
        <v>0</v>
      </c>
      <c r="AD73" s="187">
        <v>0</v>
      </c>
      <c r="AE73" s="187">
        <v>0</v>
      </c>
      <c r="AF73" s="291">
        <v>4.6991491150351789E-4</v>
      </c>
      <c r="AG73" s="291">
        <v>9.7050026012148447E-4</v>
      </c>
      <c r="AH73" s="291">
        <v>3.9006223773054246E-3</v>
      </c>
      <c r="AI73" s="291">
        <v>4.9992812496551416E-3</v>
      </c>
    </row>
    <row r="74" spans="1:35" s="8" customFormat="1" x14ac:dyDescent="1.25">
      <c r="A74" s="285">
        <v>262</v>
      </c>
      <c r="B74" s="19">
        <v>70</v>
      </c>
      <c r="C74" s="70" t="s">
        <v>486</v>
      </c>
      <c r="D74" s="20" t="s">
        <v>35</v>
      </c>
      <c r="E74" s="20" t="s">
        <v>286</v>
      </c>
      <c r="F74" s="21">
        <v>20</v>
      </c>
      <c r="G74" s="18">
        <v>768151.39835699997</v>
      </c>
      <c r="H74" s="18">
        <v>698439.66247800004</v>
      </c>
      <c r="I74" s="18" t="s">
        <v>339</v>
      </c>
      <c r="J74" s="228">
        <v>16</v>
      </c>
      <c r="K74" s="57">
        <v>692280</v>
      </c>
      <c r="L74" s="56">
        <v>1000000</v>
      </c>
      <c r="M74" s="57">
        <v>1008897</v>
      </c>
      <c r="N74" s="286">
        <v>1.9632527733755942</v>
      </c>
      <c r="O74" s="286">
        <v>6.0191107137292885</v>
      </c>
      <c r="P74" s="286">
        <v>22.475487277202173</v>
      </c>
      <c r="Q74" s="57">
        <v>30.335299999999997</v>
      </c>
      <c r="R74" s="75">
        <v>22.751474999999999</v>
      </c>
      <c r="S74" s="287">
        <v>698</v>
      </c>
      <c r="T74" s="287">
        <v>61</v>
      </c>
      <c r="U74" s="287">
        <v>9</v>
      </c>
      <c r="V74" s="287">
        <v>39</v>
      </c>
      <c r="W74" s="18">
        <v>707</v>
      </c>
      <c r="X74" s="87">
        <v>2.8472032429132349E-2</v>
      </c>
      <c r="Y74" s="88">
        <v>2.784006068597324E-2</v>
      </c>
      <c r="Z74" s="89">
        <v>11551</v>
      </c>
      <c r="AA74" s="80">
        <v>0</v>
      </c>
      <c r="AB74" s="80">
        <v>0</v>
      </c>
      <c r="AC74" s="187">
        <v>0</v>
      </c>
      <c r="AD74" s="187">
        <v>0</v>
      </c>
      <c r="AE74" s="187">
        <v>0</v>
      </c>
      <c r="AF74" s="291">
        <v>9.1635732180547433E-4</v>
      </c>
      <c r="AG74" s="291">
        <v>2.8094477940301351E-3</v>
      </c>
      <c r="AH74" s="291">
        <v>1.049053774782052E-2</v>
      </c>
      <c r="AI74" s="291">
        <v>1.4159141727007513E-2</v>
      </c>
    </row>
    <row r="75" spans="1:35" s="5" customFormat="1" x14ac:dyDescent="1.25">
      <c r="A75" s="86">
        <v>261</v>
      </c>
      <c r="B75" s="16">
        <v>71</v>
      </c>
      <c r="C75" s="69" t="s">
        <v>487</v>
      </c>
      <c r="D75" s="10" t="s">
        <v>305</v>
      </c>
      <c r="E75" s="10" t="s">
        <v>318</v>
      </c>
      <c r="F75" s="11" t="s">
        <v>26</v>
      </c>
      <c r="G75" s="12">
        <v>1108485.3899999999</v>
      </c>
      <c r="H75" s="12">
        <v>760439.7</v>
      </c>
      <c r="I75" s="12" t="s">
        <v>340</v>
      </c>
      <c r="J75" s="227">
        <v>16</v>
      </c>
      <c r="K75" s="55">
        <v>76043970</v>
      </c>
      <c r="L75" s="55">
        <v>300000000</v>
      </c>
      <c r="M75" s="55">
        <v>10000</v>
      </c>
      <c r="N75" s="272">
        <v>2</v>
      </c>
      <c r="O75" s="272">
        <v>5.6099999999999994</v>
      </c>
      <c r="P75" s="272">
        <v>20.48</v>
      </c>
      <c r="Q75" s="55">
        <v>27.41</v>
      </c>
      <c r="R75" s="74">
        <v>20.557500000000001</v>
      </c>
      <c r="S75" s="54">
        <v>1681</v>
      </c>
      <c r="T75" s="54">
        <v>96</v>
      </c>
      <c r="U75" s="54">
        <v>10</v>
      </c>
      <c r="V75" s="54">
        <v>4</v>
      </c>
      <c r="W75" s="12">
        <v>1691</v>
      </c>
      <c r="X75" s="87">
        <v>4.8786061140782898E-2</v>
      </c>
      <c r="Y75" s="88">
        <v>4.7703194570658421E-2</v>
      </c>
      <c r="Z75" s="89">
        <v>11562</v>
      </c>
      <c r="AA75" s="80">
        <v>0</v>
      </c>
      <c r="AB75" s="80">
        <v>0</v>
      </c>
      <c r="AC75" s="187">
        <v>0</v>
      </c>
      <c r="AD75" s="187">
        <v>0</v>
      </c>
      <c r="AE75" s="187">
        <v>0</v>
      </c>
      <c r="AF75" s="291">
        <v>1.0163762737663104E-3</v>
      </c>
      <c r="AG75" s="291">
        <v>2.8509354479145004E-3</v>
      </c>
      <c r="AH75" s="291">
        <v>1.0407693043367019E-2</v>
      </c>
      <c r="AI75" s="291">
        <v>1.3929436831967285E-2</v>
      </c>
    </row>
    <row r="76" spans="1:35" s="8" customFormat="1" x14ac:dyDescent="1.25">
      <c r="A76" s="285">
        <v>263</v>
      </c>
      <c r="B76" s="19">
        <v>72</v>
      </c>
      <c r="C76" s="70" t="s">
        <v>488</v>
      </c>
      <c r="D76" s="20" t="s">
        <v>280</v>
      </c>
      <c r="E76" s="20" t="s">
        <v>318</v>
      </c>
      <c r="F76" s="21" t="s">
        <v>26</v>
      </c>
      <c r="G76" s="18">
        <v>1686352.3982589999</v>
      </c>
      <c r="H76" s="18">
        <v>529336.07406400004</v>
      </c>
      <c r="I76" s="18" t="s">
        <v>345</v>
      </c>
      <c r="J76" s="228">
        <v>13</v>
      </c>
      <c r="K76" s="57">
        <v>527009</v>
      </c>
      <c r="L76" s="56">
        <v>4000000</v>
      </c>
      <c r="M76" s="57">
        <v>1004415</v>
      </c>
      <c r="N76" s="286">
        <v>1.5436999999999999</v>
      </c>
      <c r="O76" s="286">
        <v>4.8828358744823959</v>
      </c>
      <c r="P76" s="286">
        <v>20.9711</v>
      </c>
      <c r="Q76" s="57">
        <v>23.2273</v>
      </c>
      <c r="R76" s="75">
        <v>21.440584615384616</v>
      </c>
      <c r="S76" s="287">
        <v>435</v>
      </c>
      <c r="T76" s="287">
        <v>26</v>
      </c>
      <c r="U76" s="287">
        <v>6</v>
      </c>
      <c r="V76" s="287">
        <v>74</v>
      </c>
      <c r="W76" s="18">
        <v>441</v>
      </c>
      <c r="X76" s="87">
        <v>9.1973895429898374E-3</v>
      </c>
      <c r="Y76" s="88">
        <v>8.9932421813125815E-3</v>
      </c>
      <c r="Z76" s="89">
        <v>11569</v>
      </c>
      <c r="AA76" s="80">
        <v>0</v>
      </c>
      <c r="AB76" s="80">
        <v>0</v>
      </c>
      <c r="AC76" s="187">
        <v>0</v>
      </c>
      <c r="AD76" s="187">
        <v>0</v>
      </c>
      <c r="AE76" s="187">
        <v>0</v>
      </c>
      <c r="AF76" s="291">
        <v>5.4607731682743891E-4</v>
      </c>
      <c r="AG76" s="291">
        <v>1.727282446619232E-3</v>
      </c>
      <c r="AH76" s="291">
        <v>7.4184375324997769E-3</v>
      </c>
      <c r="AI76" s="291">
        <v>8.2165586973803034E-3</v>
      </c>
    </row>
    <row r="77" spans="1:35" s="5" customFormat="1" x14ac:dyDescent="1.25">
      <c r="A77" s="86">
        <v>253</v>
      </c>
      <c r="B77" s="16">
        <v>73</v>
      </c>
      <c r="C77" s="69" t="s">
        <v>489</v>
      </c>
      <c r="D77" s="10" t="s">
        <v>221</v>
      </c>
      <c r="E77" s="10" t="s">
        <v>308</v>
      </c>
      <c r="F77" s="11" t="s">
        <v>26</v>
      </c>
      <c r="G77" s="12">
        <v>807226.14744099998</v>
      </c>
      <c r="H77" s="12">
        <v>952569</v>
      </c>
      <c r="I77" s="12" t="s">
        <v>347</v>
      </c>
      <c r="J77" s="227">
        <v>9</v>
      </c>
      <c r="K77" s="55">
        <v>79198538</v>
      </c>
      <c r="L77" s="55">
        <v>100000000</v>
      </c>
      <c r="M77" s="55">
        <v>12028</v>
      </c>
      <c r="N77" s="272">
        <v>1.92</v>
      </c>
      <c r="O77" s="272">
        <v>4.5999999999999996</v>
      </c>
      <c r="P77" s="272">
        <v>0</v>
      </c>
      <c r="Q77" s="55">
        <v>16.489999999999998</v>
      </c>
      <c r="R77" s="74">
        <v>0</v>
      </c>
      <c r="S77" s="54">
        <v>435</v>
      </c>
      <c r="T77" s="54">
        <v>19.690137290845271</v>
      </c>
      <c r="U77" s="54">
        <v>25</v>
      </c>
      <c r="V77" s="54">
        <v>80.309862709154729</v>
      </c>
      <c r="W77" s="12">
        <v>460</v>
      </c>
      <c r="X77" s="87">
        <v>1.2534439805455396E-2</v>
      </c>
      <c r="Y77" s="88">
        <v>1.2256222512991532E-2</v>
      </c>
      <c r="Z77" s="89">
        <v>11588</v>
      </c>
      <c r="AA77" s="80">
        <v>0</v>
      </c>
      <c r="AB77" s="80">
        <v>0</v>
      </c>
      <c r="AC77" s="187">
        <v>0</v>
      </c>
      <c r="AD77" s="187">
        <v>0</v>
      </c>
      <c r="AE77" s="187">
        <v>0</v>
      </c>
      <c r="AF77" s="291">
        <v>1.2222425913537768E-3</v>
      </c>
      <c r="AG77" s="291">
        <v>2.9282895417850905E-3</v>
      </c>
      <c r="AH77" s="291">
        <v>0</v>
      </c>
      <c r="AI77" s="291">
        <v>1.0497281422616552E-2</v>
      </c>
    </row>
    <row r="78" spans="1:35" s="8" customFormat="1" x14ac:dyDescent="1.25">
      <c r="A78" s="285">
        <v>271</v>
      </c>
      <c r="B78" s="19">
        <v>74</v>
      </c>
      <c r="C78" s="70" t="s">
        <v>490</v>
      </c>
      <c r="D78" s="20" t="s">
        <v>238</v>
      </c>
      <c r="E78" s="20" t="s">
        <v>318</v>
      </c>
      <c r="F78" s="21" t="s">
        <v>26</v>
      </c>
      <c r="G78" s="18">
        <v>315485</v>
      </c>
      <c r="H78" s="18">
        <v>336460.12516699999</v>
      </c>
      <c r="I78" s="18" t="s">
        <v>362</v>
      </c>
      <c r="J78" s="228">
        <v>5</v>
      </c>
      <c r="K78" s="57">
        <v>26920113</v>
      </c>
      <c r="L78" s="56">
        <v>100000000</v>
      </c>
      <c r="M78" s="57">
        <v>12498</v>
      </c>
      <c r="N78" s="286">
        <v>1.77</v>
      </c>
      <c r="O78" s="286">
        <v>6.79</v>
      </c>
      <c r="P78" s="286">
        <v>0</v>
      </c>
      <c r="Q78" s="57">
        <v>14.29</v>
      </c>
      <c r="R78" s="75">
        <v>0</v>
      </c>
      <c r="S78" s="287">
        <v>115</v>
      </c>
      <c r="T78" s="287">
        <v>1</v>
      </c>
      <c r="U78" s="287">
        <v>4</v>
      </c>
      <c r="V78" s="287">
        <v>99</v>
      </c>
      <c r="W78" s="18">
        <v>119</v>
      </c>
      <c r="X78" s="87">
        <v>2.2485023354789466E-4</v>
      </c>
      <c r="Y78" s="88">
        <v>2.1985940634233129E-4</v>
      </c>
      <c r="Z78" s="89">
        <v>11621</v>
      </c>
      <c r="AA78" s="80">
        <v>0</v>
      </c>
      <c r="AB78" s="80">
        <v>0</v>
      </c>
      <c r="AC78" s="187">
        <v>0</v>
      </c>
      <c r="AD78" s="187">
        <v>0</v>
      </c>
      <c r="AE78" s="187">
        <v>0</v>
      </c>
      <c r="AF78" s="291">
        <v>3.9798491337977355E-4</v>
      </c>
      <c r="AG78" s="291">
        <v>1.5267330857902048E-3</v>
      </c>
      <c r="AH78" s="291">
        <v>1</v>
      </c>
      <c r="AI78" s="291">
        <v>3.2131098373994146E-3</v>
      </c>
    </row>
    <row r="79" spans="1:35" s="5" customFormat="1" x14ac:dyDescent="1.25">
      <c r="A79" s="86">
        <v>272</v>
      </c>
      <c r="B79" s="16">
        <v>75</v>
      </c>
      <c r="C79" s="69" t="s">
        <v>491</v>
      </c>
      <c r="D79" s="10" t="s">
        <v>194</v>
      </c>
      <c r="E79" s="10" t="s">
        <v>308</v>
      </c>
      <c r="F79" s="11">
        <v>16</v>
      </c>
      <c r="G79" s="12">
        <v>999966.46</v>
      </c>
      <c r="H79" s="12">
        <v>1403666.46</v>
      </c>
      <c r="I79" s="12" t="s">
        <v>364</v>
      </c>
      <c r="J79" s="227">
        <v>4</v>
      </c>
      <c r="K79" s="55">
        <v>140366646</v>
      </c>
      <c r="L79" s="55">
        <v>400000000</v>
      </c>
      <c r="M79" s="55">
        <v>10000</v>
      </c>
      <c r="N79" s="272">
        <v>1.9800000000000002</v>
      </c>
      <c r="O79" s="272">
        <v>5.89</v>
      </c>
      <c r="P79" s="272">
        <v>0</v>
      </c>
      <c r="Q79" s="55">
        <v>9.39</v>
      </c>
      <c r="R79" s="74">
        <v>0</v>
      </c>
      <c r="S79" s="54">
        <v>306</v>
      </c>
      <c r="T79" s="54">
        <v>10.450783519279238</v>
      </c>
      <c r="U79" s="54">
        <v>30</v>
      </c>
      <c r="V79" s="54">
        <v>89.549216480720759</v>
      </c>
      <c r="W79" s="12">
        <v>336</v>
      </c>
      <c r="X79" s="87">
        <v>9.8033050164342567E-3</v>
      </c>
      <c r="Y79" s="88">
        <v>9.5857086163396391E-3</v>
      </c>
      <c r="Z79" s="89">
        <v>11626</v>
      </c>
      <c r="AA79" s="80">
        <v>0</v>
      </c>
      <c r="AB79" s="80">
        <v>0</v>
      </c>
      <c r="AC79" s="187">
        <v>0</v>
      </c>
      <c r="AD79" s="187">
        <v>0</v>
      </c>
      <c r="AE79" s="187">
        <v>0</v>
      </c>
      <c r="AF79" s="291">
        <v>1.8573290602309331E-3</v>
      </c>
      <c r="AG79" s="291">
        <v>5.5250849316970671E-3</v>
      </c>
      <c r="AH79" s="291">
        <v>0</v>
      </c>
      <c r="AI79" s="291">
        <v>8.8082423613982126E-3</v>
      </c>
    </row>
    <row r="80" spans="1:35" s="114" customFormat="1" ht="49.5" x14ac:dyDescent="1.25">
      <c r="A80" s="105"/>
      <c r="B80" s="16"/>
      <c r="C80" s="118" t="s">
        <v>356</v>
      </c>
      <c r="D80" s="119" t="s">
        <v>26</v>
      </c>
      <c r="E80" s="119" t="s">
        <v>26</v>
      </c>
      <c r="F80" s="108" t="s">
        <v>26</v>
      </c>
      <c r="G80" s="109">
        <v>1485820257.8751733</v>
      </c>
      <c r="H80" s="110">
        <v>1496374363.7621424</v>
      </c>
      <c r="I80" s="111" t="s">
        <v>26</v>
      </c>
      <c r="J80" s="111" t="s">
        <v>26</v>
      </c>
      <c r="K80" s="109">
        <v>4970731183</v>
      </c>
      <c r="L80" s="109" t="s">
        <v>26</v>
      </c>
      <c r="M80" s="109" t="s">
        <v>26</v>
      </c>
      <c r="N80" s="112">
        <v>1.8270656578133082</v>
      </c>
      <c r="O80" s="112">
        <v>5.5509895759239338</v>
      </c>
      <c r="P80" s="112">
        <v>21.556809118002061</v>
      </c>
      <c r="Q80" s="296">
        <v>163.31254446441557</v>
      </c>
      <c r="R80" s="112" t="s">
        <v>26</v>
      </c>
      <c r="S80" s="113">
        <v>2079758</v>
      </c>
      <c r="T80" s="113">
        <v>90.144435734225155</v>
      </c>
      <c r="U80" s="113">
        <v>4594</v>
      </c>
      <c r="V80" s="113">
        <v>9.855564265774845</v>
      </c>
      <c r="W80" s="113">
        <v>2084352</v>
      </c>
      <c r="X80" s="87">
        <v>90.144435734225155</v>
      </c>
      <c r="Y80" s="88" t="s">
        <v>26</v>
      </c>
      <c r="Z80" s="89"/>
      <c r="AA80" s="80">
        <v>0</v>
      </c>
      <c r="AB80" s="80">
        <v>0</v>
      </c>
      <c r="AC80" s="187">
        <v>0</v>
      </c>
      <c r="AD80" s="187">
        <v>0</v>
      </c>
      <c r="AE80" s="187">
        <v>0</v>
      </c>
      <c r="AF80" s="294">
        <v>1.8270656578133082</v>
      </c>
      <c r="AG80" s="294">
        <v>5.5509895759239338</v>
      </c>
      <c r="AH80" s="294">
        <v>21.556809118002061</v>
      </c>
      <c r="AI80" s="294">
        <v>163.31254446441557</v>
      </c>
    </row>
    <row r="81" spans="1:35" s="5" customFormat="1" x14ac:dyDescent="1.25">
      <c r="A81" s="86">
        <v>65</v>
      </c>
      <c r="B81" s="16">
        <v>76</v>
      </c>
      <c r="C81" s="69" t="s">
        <v>32</v>
      </c>
      <c r="D81" s="10" t="s">
        <v>32</v>
      </c>
      <c r="E81" s="10" t="s">
        <v>27</v>
      </c>
      <c r="F81" s="11" t="s">
        <v>26</v>
      </c>
      <c r="G81" s="12">
        <v>176914.983954</v>
      </c>
      <c r="H81" s="12">
        <v>223351.637361</v>
      </c>
      <c r="I81" s="12" t="s">
        <v>123</v>
      </c>
      <c r="J81" s="227">
        <v>131.76666666666665</v>
      </c>
      <c r="K81" s="55">
        <v>11019</v>
      </c>
      <c r="L81" s="55">
        <v>50000</v>
      </c>
      <c r="M81" s="55">
        <v>20269683</v>
      </c>
      <c r="N81" s="272">
        <v>6.19</v>
      </c>
      <c r="O81" s="272">
        <v>21.9</v>
      </c>
      <c r="P81" s="272">
        <v>94.65</v>
      </c>
      <c r="Q81" s="55">
        <v>1926.49</v>
      </c>
      <c r="R81" s="74">
        <v>175.44558563116621</v>
      </c>
      <c r="S81" s="54">
        <v>75</v>
      </c>
      <c r="T81" s="54">
        <v>8</v>
      </c>
      <c r="U81" s="54">
        <v>7</v>
      </c>
      <c r="V81" s="54">
        <v>92</v>
      </c>
      <c r="W81" s="12">
        <v>82</v>
      </c>
      <c r="X81" s="87">
        <v>0.25210996837603245</v>
      </c>
      <c r="Y81" s="88">
        <v>1.1675905635808385E-3</v>
      </c>
      <c r="Z81" s="89">
        <v>10615</v>
      </c>
      <c r="AA81" s="80">
        <v>0</v>
      </c>
      <c r="AB81" s="80">
        <v>0</v>
      </c>
      <c r="AC81" s="187">
        <v>0</v>
      </c>
      <c r="AD81" s="187">
        <v>0</v>
      </c>
      <c r="AE81" s="187">
        <v>0</v>
      </c>
      <c r="AF81" s="291">
        <v>0.19507008803095513</v>
      </c>
      <c r="AG81" s="291">
        <v>0.69015103842938874</v>
      </c>
      <c r="AH81" s="291">
        <v>2.982776063348934</v>
      </c>
      <c r="AI81" s="291">
        <v>60.710916622092846</v>
      </c>
    </row>
    <row r="82" spans="1:35" s="8" customFormat="1" x14ac:dyDescent="1.25">
      <c r="A82" s="285">
        <v>10</v>
      </c>
      <c r="B82" s="19">
        <v>77</v>
      </c>
      <c r="C82" s="70" t="s">
        <v>492</v>
      </c>
      <c r="D82" s="20" t="s">
        <v>305</v>
      </c>
      <c r="E82" s="20" t="s">
        <v>27</v>
      </c>
      <c r="F82" s="21" t="s">
        <v>24</v>
      </c>
      <c r="G82" s="18">
        <v>563659.31226399995</v>
      </c>
      <c r="H82" s="18">
        <v>865860.84575900005</v>
      </c>
      <c r="I82" s="18" t="s">
        <v>111</v>
      </c>
      <c r="J82" s="228">
        <v>113.3</v>
      </c>
      <c r="K82" s="57">
        <v>185003</v>
      </c>
      <c r="L82" s="56">
        <v>2000000</v>
      </c>
      <c r="M82" s="57">
        <v>4680253</v>
      </c>
      <c r="N82" s="286">
        <v>5.6</v>
      </c>
      <c r="O82" s="286">
        <v>17.940000000000001</v>
      </c>
      <c r="P82" s="286">
        <v>58.94</v>
      </c>
      <c r="Q82" s="57">
        <v>1496</v>
      </c>
      <c r="R82" s="75">
        <v>158.44660194174759</v>
      </c>
      <c r="S82" s="287">
        <v>637</v>
      </c>
      <c r="T82" s="287">
        <v>78</v>
      </c>
      <c r="U82" s="287">
        <v>13</v>
      </c>
      <c r="V82" s="287">
        <v>22</v>
      </c>
      <c r="W82" s="18">
        <v>650</v>
      </c>
      <c r="X82" s="87">
        <v>9.5291375158931864</v>
      </c>
      <c r="Y82" s="88">
        <v>4.4132055207059297E-2</v>
      </c>
      <c r="Z82" s="89">
        <v>10762</v>
      </c>
      <c r="AA82" s="80">
        <v>0</v>
      </c>
      <c r="AB82" s="80">
        <v>0</v>
      </c>
      <c r="AC82" s="187">
        <v>0</v>
      </c>
      <c r="AD82" s="187">
        <v>0</v>
      </c>
      <c r="AE82" s="187">
        <v>0</v>
      </c>
      <c r="AF82" s="291">
        <v>0.6841432062692544</v>
      </c>
      <c r="AG82" s="291">
        <v>2.1917016286554332</v>
      </c>
      <c r="AH82" s="291">
        <v>7.2006072459839023</v>
      </c>
      <c r="AI82" s="291">
        <v>182.76397081764367</v>
      </c>
    </row>
    <row r="83" spans="1:35" s="5" customFormat="1" x14ac:dyDescent="1.25">
      <c r="A83" s="86">
        <v>32</v>
      </c>
      <c r="B83" s="16">
        <v>78</v>
      </c>
      <c r="C83" s="69" t="s">
        <v>493</v>
      </c>
      <c r="D83" s="10" t="s">
        <v>616</v>
      </c>
      <c r="E83" s="10" t="s">
        <v>27</v>
      </c>
      <c r="F83" s="11" t="s">
        <v>26</v>
      </c>
      <c r="G83" s="12">
        <v>99958.759137999994</v>
      </c>
      <c r="H83" s="12">
        <v>128436.39357499999</v>
      </c>
      <c r="I83" s="12" t="s">
        <v>102</v>
      </c>
      <c r="J83" s="227">
        <v>112.4</v>
      </c>
      <c r="K83" s="55">
        <v>8225</v>
      </c>
      <c r="L83" s="55">
        <v>200000</v>
      </c>
      <c r="M83" s="55">
        <v>15615367</v>
      </c>
      <c r="N83" s="272">
        <v>8.9</v>
      </c>
      <c r="O83" s="272">
        <v>28.65</v>
      </c>
      <c r="P83" s="272">
        <v>104.62</v>
      </c>
      <c r="Q83" s="55">
        <v>1461.56</v>
      </c>
      <c r="R83" s="74">
        <v>156.03843416370106</v>
      </c>
      <c r="S83" s="54">
        <v>93</v>
      </c>
      <c r="T83" s="54">
        <v>76</v>
      </c>
      <c r="U83" s="54">
        <v>4</v>
      </c>
      <c r="V83" s="54">
        <v>24</v>
      </c>
      <c r="W83" s="12">
        <v>97</v>
      </c>
      <c r="X83" s="87">
        <v>1.3772493781489479</v>
      </c>
      <c r="Y83" s="88">
        <v>6.378420448753524E-3</v>
      </c>
      <c r="Z83" s="89">
        <v>10767</v>
      </c>
      <c r="AA83" s="80">
        <v>0</v>
      </c>
      <c r="AB83" s="80">
        <v>0</v>
      </c>
      <c r="AC83" s="187">
        <v>0</v>
      </c>
      <c r="AD83" s="187">
        <v>0</v>
      </c>
      <c r="AE83" s="187">
        <v>0</v>
      </c>
      <c r="AF83" s="291">
        <v>0.16128315086217943</v>
      </c>
      <c r="AG83" s="291">
        <v>0.51918677215746512</v>
      </c>
      <c r="AH83" s="291">
        <v>1.895892499236091</v>
      </c>
      <c r="AI83" s="291">
        <v>26.485955277991792</v>
      </c>
    </row>
    <row r="84" spans="1:35" s="8" customFormat="1" x14ac:dyDescent="1.25">
      <c r="A84" s="285">
        <v>37</v>
      </c>
      <c r="B84" s="19">
        <v>79</v>
      </c>
      <c r="C84" s="70" t="s">
        <v>494</v>
      </c>
      <c r="D84" s="20" t="s">
        <v>38</v>
      </c>
      <c r="E84" s="20" t="s">
        <v>27</v>
      </c>
      <c r="F84" s="21" t="s">
        <v>26</v>
      </c>
      <c r="G84" s="18">
        <v>20960.809839000001</v>
      </c>
      <c r="H84" s="18">
        <v>89202.608439999996</v>
      </c>
      <c r="I84" s="18" t="s">
        <v>131</v>
      </c>
      <c r="J84" s="228">
        <v>110.76666666666667</v>
      </c>
      <c r="K84" s="57">
        <v>31484</v>
      </c>
      <c r="L84" s="56">
        <v>50000</v>
      </c>
      <c r="M84" s="57">
        <v>2833267</v>
      </c>
      <c r="N84" s="286">
        <v>2.21</v>
      </c>
      <c r="O84" s="286">
        <v>7.69</v>
      </c>
      <c r="P84" s="286">
        <v>44.52</v>
      </c>
      <c r="Q84" s="57">
        <v>182.86</v>
      </c>
      <c r="R84" s="75">
        <v>19.810291904905206</v>
      </c>
      <c r="S84" s="287">
        <v>84</v>
      </c>
      <c r="T84" s="287">
        <v>37</v>
      </c>
      <c r="U84" s="287">
        <v>7</v>
      </c>
      <c r="V84" s="287">
        <v>63</v>
      </c>
      <c r="W84" s="18">
        <v>91</v>
      </c>
      <c r="X84" s="87">
        <v>0.12278454771512147</v>
      </c>
      <c r="Y84" s="88">
        <v>2.1567049095777579E-3</v>
      </c>
      <c r="Z84" s="89">
        <v>10763</v>
      </c>
      <c r="AA84" s="80">
        <v>0</v>
      </c>
      <c r="AB84" s="80">
        <v>0</v>
      </c>
      <c r="AC84" s="187">
        <v>0</v>
      </c>
      <c r="AD84" s="187">
        <v>0</v>
      </c>
      <c r="AE84" s="187">
        <v>0</v>
      </c>
      <c r="AF84" s="291">
        <v>7.3338878500113095E-3</v>
      </c>
      <c r="AG84" s="291">
        <v>2.551927491700768E-2</v>
      </c>
      <c r="AH84" s="291">
        <v>0.14773967741289751</v>
      </c>
      <c r="AI84" s="291">
        <v>0.60682114581586788</v>
      </c>
    </row>
    <row r="85" spans="1:35" s="5" customFormat="1" x14ac:dyDescent="1.25">
      <c r="A85" s="86">
        <v>17</v>
      </c>
      <c r="B85" s="16">
        <v>80</v>
      </c>
      <c r="C85" s="69" t="s">
        <v>495</v>
      </c>
      <c r="D85" s="10" t="s">
        <v>209</v>
      </c>
      <c r="E85" s="10" t="s">
        <v>27</v>
      </c>
      <c r="F85" s="11" t="s">
        <v>26</v>
      </c>
      <c r="G85" s="12">
        <v>1029730.932023</v>
      </c>
      <c r="H85" s="12">
        <v>1754648.5195889999</v>
      </c>
      <c r="I85" s="12" t="s">
        <v>103</v>
      </c>
      <c r="J85" s="227">
        <v>95.766666666666666</v>
      </c>
      <c r="K85" s="55">
        <v>238109</v>
      </c>
      <c r="L85" s="55">
        <v>5000000</v>
      </c>
      <c r="M85" s="55">
        <v>7369097</v>
      </c>
      <c r="N85" s="272">
        <v>8.6300000000000008</v>
      </c>
      <c r="O85" s="272">
        <v>19.850000000000001</v>
      </c>
      <c r="P85" s="272">
        <v>63.73</v>
      </c>
      <c r="Q85" s="55">
        <v>610.61</v>
      </c>
      <c r="R85" s="74">
        <v>76.512217194570141</v>
      </c>
      <c r="S85" s="54">
        <v>487</v>
      </c>
      <c r="T85" s="54">
        <v>28</v>
      </c>
      <c r="U85" s="54">
        <v>5</v>
      </c>
      <c r="V85" s="54">
        <v>72</v>
      </c>
      <c r="W85" s="12">
        <v>492</v>
      </c>
      <c r="X85" s="87">
        <v>6.9320080122975201</v>
      </c>
      <c r="Y85" s="88">
        <v>3.2104034576503501E-2</v>
      </c>
      <c r="Z85" s="89">
        <v>10885</v>
      </c>
      <c r="AA85" s="80">
        <v>0</v>
      </c>
      <c r="AB85" s="80">
        <v>0</v>
      </c>
      <c r="AC85" s="187">
        <v>0</v>
      </c>
      <c r="AD85" s="187">
        <v>0</v>
      </c>
      <c r="AE85" s="187">
        <v>0</v>
      </c>
      <c r="AF85" s="291">
        <v>2.1365438980759857</v>
      </c>
      <c r="AG85" s="291">
        <v>4.9142985372894925</v>
      </c>
      <c r="AH85" s="291">
        <v>15.777745379418604</v>
      </c>
      <c r="AI85" s="291">
        <v>151.16976472817817</v>
      </c>
    </row>
    <row r="86" spans="1:35" s="8" customFormat="1" x14ac:dyDescent="1.25">
      <c r="A86" s="285">
        <v>101</v>
      </c>
      <c r="B86" s="19">
        <v>81</v>
      </c>
      <c r="C86" s="70" t="s">
        <v>496</v>
      </c>
      <c r="D86" s="20" t="s">
        <v>231</v>
      </c>
      <c r="E86" s="20" t="s">
        <v>27</v>
      </c>
      <c r="F86" s="21" t="s">
        <v>26</v>
      </c>
      <c r="G86" s="18">
        <v>173121.12607699999</v>
      </c>
      <c r="H86" s="18">
        <v>181151.88874600001</v>
      </c>
      <c r="I86" s="18" t="s">
        <v>83</v>
      </c>
      <c r="J86" s="228">
        <v>95.4</v>
      </c>
      <c r="K86" s="57">
        <v>67129</v>
      </c>
      <c r="L86" s="56">
        <v>200000</v>
      </c>
      <c r="M86" s="57">
        <v>2698563</v>
      </c>
      <c r="N86" s="286">
        <v>6.1385050572430515</v>
      </c>
      <c r="O86" s="286">
        <v>29.399926346619715</v>
      </c>
      <c r="P86" s="286">
        <v>84.270300500048151</v>
      </c>
      <c r="Q86" s="57">
        <v>279.7953</v>
      </c>
      <c r="R86" s="75">
        <v>35.194377358490563</v>
      </c>
      <c r="S86" s="287">
        <v>25</v>
      </c>
      <c r="T86" s="287">
        <v>4</v>
      </c>
      <c r="U86" s="287">
        <v>7</v>
      </c>
      <c r="V86" s="287">
        <v>96</v>
      </c>
      <c r="W86" s="18">
        <v>32</v>
      </c>
      <c r="X86" s="87">
        <v>0.10223833029080627</v>
      </c>
      <c r="Y86" s="88">
        <v>4.7349381086652384E-4</v>
      </c>
      <c r="Z86" s="89">
        <v>10897</v>
      </c>
      <c r="AA86" s="80">
        <v>0</v>
      </c>
      <c r="AB86" s="80">
        <v>0</v>
      </c>
      <c r="AC86" s="187">
        <v>0</v>
      </c>
      <c r="AD86" s="187">
        <v>0</v>
      </c>
      <c r="AE86" s="187">
        <v>0</v>
      </c>
      <c r="AF86" s="291">
        <v>0.15689762688354994</v>
      </c>
      <c r="AG86" s="291">
        <v>0.75144984508777091</v>
      </c>
      <c r="AH86" s="291">
        <v>2.1539137040573548</v>
      </c>
      <c r="AI86" s="291">
        <v>7.1514510738038064</v>
      </c>
    </row>
    <row r="87" spans="1:35" s="5" customFormat="1" x14ac:dyDescent="1.25">
      <c r="A87" s="86">
        <v>111</v>
      </c>
      <c r="B87" s="16" t="s">
        <v>412</v>
      </c>
      <c r="C87" s="69" t="s">
        <v>497</v>
      </c>
      <c r="D87" s="10" t="s">
        <v>21</v>
      </c>
      <c r="E87" s="10" t="s">
        <v>27</v>
      </c>
      <c r="F87" s="11" t="s">
        <v>26</v>
      </c>
      <c r="G87" s="12">
        <v>21794.889236999999</v>
      </c>
      <c r="H87" s="12">
        <v>21794.889236999999</v>
      </c>
      <c r="I87" s="12" t="s">
        <v>104</v>
      </c>
      <c r="J87" s="227">
        <v>91.833333333333343</v>
      </c>
      <c r="K87" s="55">
        <v>9594</v>
      </c>
      <c r="L87" s="55">
        <v>500000</v>
      </c>
      <c r="M87" s="55">
        <v>1000000</v>
      </c>
      <c r="N87" s="272">
        <v>0</v>
      </c>
      <c r="O87" s="272">
        <v>0</v>
      </c>
      <c r="P87" s="272">
        <v>-40.517657648365969</v>
      </c>
      <c r="Q87" s="55">
        <v>168.27460000000002</v>
      </c>
      <c r="R87" s="74">
        <v>21.988695462794919</v>
      </c>
      <c r="S87" s="54">
        <v>591</v>
      </c>
      <c r="T87" s="54">
        <v>25</v>
      </c>
      <c r="U87" s="54">
        <v>43</v>
      </c>
      <c r="V87" s="54">
        <v>75</v>
      </c>
      <c r="W87" s="12">
        <v>634</v>
      </c>
      <c r="X87" s="87">
        <v>7.6878617575038499E-2</v>
      </c>
      <c r="Y87" s="88">
        <v>3.5604601039761392E-4</v>
      </c>
      <c r="Z87" s="89">
        <v>10934</v>
      </c>
      <c r="AA87" s="80">
        <v>0</v>
      </c>
      <c r="AB87" s="80">
        <v>0</v>
      </c>
      <c r="AC87" s="187">
        <v>0</v>
      </c>
      <c r="AD87" s="187">
        <v>0</v>
      </c>
      <c r="AE87" s="187">
        <v>0</v>
      </c>
      <c r="AF87" s="291">
        <v>0</v>
      </c>
      <c r="AG87" s="291">
        <v>0</v>
      </c>
      <c r="AH87" s="291">
        <v>-0.12459766029540242</v>
      </c>
      <c r="AI87" s="291">
        <v>0.51746874483970295</v>
      </c>
    </row>
    <row r="88" spans="1:35" s="8" customFormat="1" x14ac:dyDescent="1.25">
      <c r="A88" s="285">
        <v>112</v>
      </c>
      <c r="B88" s="19" t="s">
        <v>369</v>
      </c>
      <c r="C88" s="70" t="s">
        <v>498</v>
      </c>
      <c r="D88" s="20" t="s">
        <v>21</v>
      </c>
      <c r="E88" s="20" t="s">
        <v>27</v>
      </c>
      <c r="F88" s="21" t="s">
        <v>26</v>
      </c>
      <c r="G88" s="18">
        <v>3074.082371</v>
      </c>
      <c r="H88" s="18">
        <v>3074.082371</v>
      </c>
      <c r="I88" s="18" t="s">
        <v>105</v>
      </c>
      <c r="J88" s="228">
        <v>89.933333333333337</v>
      </c>
      <c r="K88" s="57">
        <v>4960</v>
      </c>
      <c r="L88" s="56">
        <v>200000</v>
      </c>
      <c r="M88" s="57">
        <v>1000000</v>
      </c>
      <c r="N88" s="286">
        <v>0</v>
      </c>
      <c r="O88" s="286">
        <v>0</v>
      </c>
      <c r="P88" s="286">
        <v>-34.939926781393602</v>
      </c>
      <c r="Q88" s="57">
        <v>135.36580000000001</v>
      </c>
      <c r="R88" s="75">
        <v>18.062152705707934</v>
      </c>
      <c r="S88" s="287">
        <v>119</v>
      </c>
      <c r="T88" s="287">
        <v>10</v>
      </c>
      <c r="U88" s="287">
        <v>19</v>
      </c>
      <c r="V88" s="287">
        <v>90</v>
      </c>
      <c r="W88" s="18">
        <v>138</v>
      </c>
      <c r="X88" s="87">
        <v>4.3373691955831545E-3</v>
      </c>
      <c r="Y88" s="88">
        <v>2.0087549001535448E-5</v>
      </c>
      <c r="Z88" s="89">
        <v>10980</v>
      </c>
      <c r="AA88" s="80">
        <v>0</v>
      </c>
      <c r="AB88" s="80">
        <v>0</v>
      </c>
      <c r="AC88" s="187">
        <v>0</v>
      </c>
      <c r="AD88" s="187">
        <v>0</v>
      </c>
      <c r="AE88" s="187">
        <v>0</v>
      </c>
      <c r="AF88" s="291">
        <v>0</v>
      </c>
      <c r="AG88" s="291">
        <v>0</v>
      </c>
      <c r="AH88" s="291">
        <v>-1.5154736211754748E-2</v>
      </c>
      <c r="AI88" s="291">
        <v>5.8713145105547024E-2</v>
      </c>
    </row>
    <row r="89" spans="1:35" s="5" customFormat="1" x14ac:dyDescent="1.25">
      <c r="A89" s="86">
        <v>128</v>
      </c>
      <c r="B89" s="16">
        <v>84</v>
      </c>
      <c r="C89" s="69" t="s">
        <v>499</v>
      </c>
      <c r="D89" s="10" t="s">
        <v>33</v>
      </c>
      <c r="E89" s="10" t="s">
        <v>27</v>
      </c>
      <c r="F89" s="11" t="s">
        <v>26</v>
      </c>
      <c r="G89" s="12">
        <v>90684.621776</v>
      </c>
      <c r="H89" s="12">
        <v>169369.95499200001</v>
      </c>
      <c r="I89" s="12" t="s">
        <v>107</v>
      </c>
      <c r="J89" s="227">
        <v>76.433333333333337</v>
      </c>
      <c r="K89" s="55">
        <v>61167</v>
      </c>
      <c r="L89" s="55">
        <v>100000</v>
      </c>
      <c r="M89" s="55">
        <v>2768976</v>
      </c>
      <c r="N89" s="272">
        <v>27.030242084396704</v>
      </c>
      <c r="O89" s="272">
        <v>58.872130063985459</v>
      </c>
      <c r="P89" s="272">
        <v>122.27158498695245</v>
      </c>
      <c r="Q89" s="55">
        <v>258.49060000000003</v>
      </c>
      <c r="R89" s="74">
        <v>40.582911469690366</v>
      </c>
      <c r="S89" s="54">
        <v>111</v>
      </c>
      <c r="T89" s="54">
        <v>5</v>
      </c>
      <c r="U89" s="54">
        <v>8</v>
      </c>
      <c r="V89" s="54">
        <v>95</v>
      </c>
      <c r="W89" s="12">
        <v>119</v>
      </c>
      <c r="X89" s="87">
        <v>0.11948606718704061</v>
      </c>
      <c r="Y89" s="88">
        <v>5.5337282149386718E-4</v>
      </c>
      <c r="Z89" s="89">
        <v>11131</v>
      </c>
      <c r="AA89" s="80">
        <v>0</v>
      </c>
      <c r="AB89" s="80">
        <v>0</v>
      </c>
      <c r="AC89" s="187">
        <v>0</v>
      </c>
      <c r="AD89" s="187">
        <v>0</v>
      </c>
      <c r="AE89" s="187">
        <v>0</v>
      </c>
      <c r="AF89" s="291">
        <v>0.64594746435563943</v>
      </c>
      <c r="AG89" s="291">
        <v>1.4068798576539119</v>
      </c>
      <c r="AH89" s="291">
        <v>2.9219501637633889</v>
      </c>
      <c r="AI89" s="291">
        <v>6.1772050397636882</v>
      </c>
    </row>
    <row r="90" spans="1:35" s="8" customFormat="1" x14ac:dyDescent="1.25">
      <c r="A90" s="285">
        <v>135</v>
      </c>
      <c r="B90" s="19">
        <v>85</v>
      </c>
      <c r="C90" s="70" t="s">
        <v>500</v>
      </c>
      <c r="D90" s="20" t="s">
        <v>49</v>
      </c>
      <c r="E90" s="20" t="s">
        <v>27</v>
      </c>
      <c r="F90" s="21" t="s">
        <v>26</v>
      </c>
      <c r="G90" s="18">
        <v>121707.214706</v>
      </c>
      <c r="H90" s="18">
        <v>184613.82199999999</v>
      </c>
      <c r="I90" s="18" t="s">
        <v>109</v>
      </c>
      <c r="J90" s="228">
        <v>72.2</v>
      </c>
      <c r="K90" s="57">
        <v>19700</v>
      </c>
      <c r="L90" s="56">
        <v>500000</v>
      </c>
      <c r="M90" s="57">
        <v>9371260</v>
      </c>
      <c r="N90" s="286">
        <v>9.6999999999999993</v>
      </c>
      <c r="O90" s="286">
        <v>27.23</v>
      </c>
      <c r="P90" s="286">
        <v>101.42</v>
      </c>
      <c r="Q90" s="57">
        <v>837.21</v>
      </c>
      <c r="R90" s="75">
        <v>139.14847645429364</v>
      </c>
      <c r="S90" s="287">
        <v>155</v>
      </c>
      <c r="T90" s="287">
        <v>33</v>
      </c>
      <c r="U90" s="287">
        <v>5</v>
      </c>
      <c r="V90" s="287">
        <v>67</v>
      </c>
      <c r="W90" s="18">
        <v>160</v>
      </c>
      <c r="X90" s="87">
        <v>0.85958542626557222</v>
      </c>
      <c r="Y90" s="88">
        <v>3.9809763920255568E-3</v>
      </c>
      <c r="Z90" s="89">
        <v>11157</v>
      </c>
      <c r="AA90" s="80">
        <v>0</v>
      </c>
      <c r="AB90" s="80">
        <v>0</v>
      </c>
      <c r="AC90" s="187">
        <v>0</v>
      </c>
      <c r="AD90" s="187">
        <v>0</v>
      </c>
      <c r="AE90" s="187">
        <v>0</v>
      </c>
      <c r="AF90" s="291">
        <v>0.25266601923563792</v>
      </c>
      <c r="AG90" s="291">
        <v>0.70928821688519805</v>
      </c>
      <c r="AH90" s="291">
        <v>2.6417925433895255</v>
      </c>
      <c r="AI90" s="291">
        <v>21.80768226435757</v>
      </c>
    </row>
    <row r="91" spans="1:35" s="5" customFormat="1" x14ac:dyDescent="1.25">
      <c r="A91" s="86">
        <v>143</v>
      </c>
      <c r="B91" s="16">
        <v>86</v>
      </c>
      <c r="C91" s="69" t="s">
        <v>501</v>
      </c>
      <c r="D91" s="10" t="s">
        <v>42</v>
      </c>
      <c r="E91" s="10" t="s">
        <v>47</v>
      </c>
      <c r="F91" s="11" t="s">
        <v>26</v>
      </c>
      <c r="G91" s="12">
        <v>158346.83425000001</v>
      </c>
      <c r="H91" s="12">
        <v>183196.32577</v>
      </c>
      <c r="I91" s="12" t="s">
        <v>154</v>
      </c>
      <c r="J91" s="227">
        <v>70.099999999999994</v>
      </c>
      <c r="K91" s="55">
        <v>5282630</v>
      </c>
      <c r="L91" s="55">
        <v>50000000</v>
      </c>
      <c r="M91" s="55">
        <v>34679</v>
      </c>
      <c r="N91" s="272">
        <v>7.1</v>
      </c>
      <c r="O91" s="272">
        <v>15.66</v>
      </c>
      <c r="P91" s="272">
        <v>83.93</v>
      </c>
      <c r="Q91" s="55">
        <v>245.75</v>
      </c>
      <c r="R91" s="74">
        <v>42.068473609129818</v>
      </c>
      <c r="S91" s="54">
        <v>179</v>
      </c>
      <c r="T91" s="54">
        <v>18.057293431491512</v>
      </c>
      <c r="U91" s="54">
        <v>16</v>
      </c>
      <c r="V91" s="54">
        <v>81.942706568508498</v>
      </c>
      <c r="W91" s="12">
        <v>195</v>
      </c>
      <c r="X91" s="87">
        <v>0.46674567771251158</v>
      </c>
      <c r="Y91" s="88">
        <v>2.1616275326187414E-3</v>
      </c>
      <c r="Z91" s="89">
        <v>11172</v>
      </c>
      <c r="AA91" s="80">
        <v>0</v>
      </c>
      <c r="AB91" s="80">
        <v>0</v>
      </c>
      <c r="AC91" s="187">
        <v>0</v>
      </c>
      <c r="AD91" s="187">
        <v>0</v>
      </c>
      <c r="AE91" s="187">
        <v>0</v>
      </c>
      <c r="AF91" s="291">
        <v>0.18352109768452204</v>
      </c>
      <c r="AG91" s="291">
        <v>0.40478033658304446</v>
      </c>
      <c r="AH91" s="291">
        <v>2.1694261589664703</v>
      </c>
      <c r="AI91" s="291">
        <v>6.3521563036579289</v>
      </c>
    </row>
    <row r="92" spans="1:35" s="8" customFormat="1" x14ac:dyDescent="1.25">
      <c r="A92" s="285">
        <v>145</v>
      </c>
      <c r="B92" s="19">
        <v>87</v>
      </c>
      <c r="C92" s="70" t="s">
        <v>502</v>
      </c>
      <c r="D92" s="20" t="s">
        <v>325</v>
      </c>
      <c r="E92" s="20" t="s">
        <v>27</v>
      </c>
      <c r="F92" s="21" t="s">
        <v>26</v>
      </c>
      <c r="G92" s="18">
        <v>524315.598979</v>
      </c>
      <c r="H92" s="18">
        <v>630727.84787399997</v>
      </c>
      <c r="I92" s="18" t="s">
        <v>110</v>
      </c>
      <c r="J92" s="228">
        <v>68.133333333333326</v>
      </c>
      <c r="K92" s="57">
        <v>153893</v>
      </c>
      <c r="L92" s="56">
        <v>500000</v>
      </c>
      <c r="M92" s="57">
        <v>4098483</v>
      </c>
      <c r="N92" s="286">
        <v>5.99</v>
      </c>
      <c r="O92" s="286">
        <v>14.02</v>
      </c>
      <c r="P92" s="286">
        <v>94.61</v>
      </c>
      <c r="Q92" s="57">
        <v>309.85000000000002</v>
      </c>
      <c r="R92" s="75">
        <v>54.572407045009797</v>
      </c>
      <c r="S92" s="287">
        <v>1525</v>
      </c>
      <c r="T92" s="287">
        <v>49</v>
      </c>
      <c r="U92" s="287">
        <v>2</v>
      </c>
      <c r="V92" s="287">
        <v>51</v>
      </c>
      <c r="W92" s="18">
        <v>1527</v>
      </c>
      <c r="X92" s="87">
        <v>4.3606273740311599</v>
      </c>
      <c r="Y92" s="88">
        <v>2.0195264019140253E-2</v>
      </c>
      <c r="Z92" s="89">
        <v>11188</v>
      </c>
      <c r="AA92" s="80">
        <v>0</v>
      </c>
      <c r="AB92" s="80">
        <v>0</v>
      </c>
      <c r="AC92" s="187">
        <v>0</v>
      </c>
      <c r="AD92" s="187">
        <v>0</v>
      </c>
      <c r="AE92" s="187">
        <v>0</v>
      </c>
      <c r="AF92" s="291">
        <v>0.53306444837646216</v>
      </c>
      <c r="AG92" s="291">
        <v>1.247673383345242</v>
      </c>
      <c r="AH92" s="291">
        <v>8.419570527695674</v>
      </c>
      <c r="AI92" s="291">
        <v>27.57429371109296</v>
      </c>
    </row>
    <row r="93" spans="1:35" s="5" customFormat="1" x14ac:dyDescent="1.25">
      <c r="A93" s="86">
        <v>151</v>
      </c>
      <c r="B93" s="16">
        <v>88</v>
      </c>
      <c r="C93" s="69" t="s">
        <v>503</v>
      </c>
      <c r="D93" s="10" t="s">
        <v>18</v>
      </c>
      <c r="E93" s="10" t="s">
        <v>47</v>
      </c>
      <c r="F93" s="11" t="s">
        <v>26</v>
      </c>
      <c r="G93" s="12">
        <v>344755.81664700003</v>
      </c>
      <c r="H93" s="12">
        <v>395624.86500599998</v>
      </c>
      <c r="I93" s="12" t="s">
        <v>216</v>
      </c>
      <c r="J93" s="227">
        <v>65.333333333333343</v>
      </c>
      <c r="K93" s="55">
        <v>14457539</v>
      </c>
      <c r="L93" s="55">
        <v>100000000</v>
      </c>
      <c r="M93" s="55">
        <v>27365</v>
      </c>
      <c r="N93" s="272">
        <v>5.54</v>
      </c>
      <c r="O93" s="272">
        <v>14.71</v>
      </c>
      <c r="P93" s="272">
        <v>46.38</v>
      </c>
      <c r="Q93" s="55">
        <v>170.86</v>
      </c>
      <c r="R93" s="74">
        <v>31.382448979591832</v>
      </c>
      <c r="S93" s="54">
        <v>6779</v>
      </c>
      <c r="T93" s="54">
        <v>6.8837871566066218</v>
      </c>
      <c r="U93" s="54">
        <v>24</v>
      </c>
      <c r="V93" s="54">
        <v>93.11621284339337</v>
      </c>
      <c r="W93" s="12">
        <v>6803</v>
      </c>
      <c r="X93" s="87">
        <v>0.38425710214600711</v>
      </c>
      <c r="Y93" s="88">
        <v>1.7796002646964315E-3</v>
      </c>
      <c r="Z93" s="89">
        <v>11196</v>
      </c>
      <c r="AA93" s="80">
        <v>0</v>
      </c>
      <c r="AB93" s="80">
        <v>0</v>
      </c>
      <c r="AC93" s="187">
        <v>0</v>
      </c>
      <c r="AD93" s="187">
        <v>0</v>
      </c>
      <c r="AE93" s="187">
        <v>0</v>
      </c>
      <c r="AF93" s="291">
        <v>0.30924610210323072</v>
      </c>
      <c r="AG93" s="291">
        <v>0.8211209678589394</v>
      </c>
      <c r="AH93" s="291">
        <v>2.5889592446837257</v>
      </c>
      <c r="AI93" s="291">
        <v>9.5375070406783404</v>
      </c>
    </row>
    <row r="94" spans="1:35" s="8" customFormat="1" x14ac:dyDescent="1.25">
      <c r="A94" s="285">
        <v>153</v>
      </c>
      <c r="B94" s="19">
        <v>89</v>
      </c>
      <c r="C94" s="70" t="s">
        <v>504</v>
      </c>
      <c r="D94" s="20" t="s">
        <v>73</v>
      </c>
      <c r="E94" s="20" t="s">
        <v>27</v>
      </c>
      <c r="F94" s="21" t="s">
        <v>26</v>
      </c>
      <c r="G94" s="18">
        <v>158126.698336</v>
      </c>
      <c r="H94" s="18">
        <v>180661.31964999999</v>
      </c>
      <c r="I94" s="18" t="s">
        <v>214</v>
      </c>
      <c r="J94" s="228">
        <v>65.266666666666666</v>
      </c>
      <c r="K94" s="57">
        <v>65870</v>
      </c>
      <c r="L94" s="56">
        <v>700000</v>
      </c>
      <c r="M94" s="57">
        <v>2742695</v>
      </c>
      <c r="N94" s="286">
        <v>3.6</v>
      </c>
      <c r="O94" s="286">
        <v>14.55</v>
      </c>
      <c r="P94" s="286">
        <v>56.9</v>
      </c>
      <c r="Q94" s="57">
        <v>169.54</v>
      </c>
      <c r="R94" s="75">
        <v>31.171807967313583</v>
      </c>
      <c r="S94" s="287">
        <v>121</v>
      </c>
      <c r="T94" s="287">
        <v>1</v>
      </c>
      <c r="U94" s="287">
        <v>6</v>
      </c>
      <c r="V94" s="287">
        <v>99</v>
      </c>
      <c r="W94" s="18">
        <v>127</v>
      </c>
      <c r="X94" s="87">
        <v>2.5490365843007907E-2</v>
      </c>
      <c r="Y94" s="88">
        <v>1.1805289101511306E-4</v>
      </c>
      <c r="Z94" s="89">
        <v>11222</v>
      </c>
      <c r="AA94" s="80">
        <v>0</v>
      </c>
      <c r="AB94" s="80">
        <v>0</v>
      </c>
      <c r="AC94" s="187">
        <v>0</v>
      </c>
      <c r="AD94" s="187">
        <v>0</v>
      </c>
      <c r="AE94" s="187">
        <v>0</v>
      </c>
      <c r="AF94" s="291">
        <v>9.1765317034828472E-2</v>
      </c>
      <c r="AG94" s="291">
        <v>0.37088482301576509</v>
      </c>
      <c r="AH94" s="291">
        <v>1.4504018164671499</v>
      </c>
      <c r="AI94" s="291">
        <v>4.3216366250235607</v>
      </c>
    </row>
    <row r="95" spans="1:35" s="5" customFormat="1" x14ac:dyDescent="1.25">
      <c r="A95" s="86">
        <v>166</v>
      </c>
      <c r="B95" s="16">
        <v>90</v>
      </c>
      <c r="C95" s="69" t="s">
        <v>505</v>
      </c>
      <c r="D95" s="10" t="s">
        <v>159</v>
      </c>
      <c r="E95" s="10" t="s">
        <v>27</v>
      </c>
      <c r="F95" s="11" t="s">
        <v>26</v>
      </c>
      <c r="G95" s="12">
        <v>58315.98861</v>
      </c>
      <c r="H95" s="12">
        <v>65332.583851000003</v>
      </c>
      <c r="I95" s="12" t="s">
        <v>171</v>
      </c>
      <c r="J95" s="227">
        <v>61.06666666666667</v>
      </c>
      <c r="K95" s="55">
        <v>32553</v>
      </c>
      <c r="L95" s="55">
        <v>200000</v>
      </c>
      <c r="M95" s="55">
        <v>2006960</v>
      </c>
      <c r="N95" s="272">
        <v>3.82</v>
      </c>
      <c r="O95" s="272">
        <v>13.1</v>
      </c>
      <c r="P95" s="272">
        <v>45.13</v>
      </c>
      <c r="Q95" s="55">
        <v>90.97</v>
      </c>
      <c r="R95" s="74">
        <v>17.876200873362443</v>
      </c>
      <c r="S95" s="54">
        <v>90</v>
      </c>
      <c r="T95" s="54">
        <v>4</v>
      </c>
      <c r="U95" s="54">
        <v>6</v>
      </c>
      <c r="V95" s="54">
        <v>96</v>
      </c>
      <c r="W95" s="12">
        <v>96</v>
      </c>
      <c r="X95" s="87">
        <v>3.6872341396759649E-2</v>
      </c>
      <c r="Y95" s="88">
        <v>1.7076594848393359E-4</v>
      </c>
      <c r="Z95" s="89">
        <v>11258</v>
      </c>
      <c r="AA95" s="80">
        <v>0</v>
      </c>
      <c r="AB95" s="80">
        <v>0</v>
      </c>
      <c r="AC95" s="187">
        <v>0</v>
      </c>
      <c r="AD95" s="187">
        <v>0</v>
      </c>
      <c r="AE95" s="187">
        <v>0</v>
      </c>
      <c r="AF95" s="291">
        <v>3.5213086033905466E-2</v>
      </c>
      <c r="AG95" s="291">
        <v>0.12075691807438785</v>
      </c>
      <c r="AH95" s="291">
        <v>0.41601219180894078</v>
      </c>
      <c r="AI95" s="291">
        <v>0.83856922421580626</v>
      </c>
    </row>
    <row r="96" spans="1:35" s="8" customFormat="1" x14ac:dyDescent="1.25">
      <c r="A96" s="285">
        <v>179</v>
      </c>
      <c r="B96" s="19">
        <v>91</v>
      </c>
      <c r="C96" s="70" t="s">
        <v>506</v>
      </c>
      <c r="D96" s="20" t="s">
        <v>40</v>
      </c>
      <c r="E96" s="20" t="s">
        <v>27</v>
      </c>
      <c r="F96" s="21" t="s">
        <v>26</v>
      </c>
      <c r="G96" s="18">
        <v>274152.70697599999</v>
      </c>
      <c r="H96" s="18">
        <v>307524.12539399997</v>
      </c>
      <c r="I96" s="18" t="s">
        <v>174</v>
      </c>
      <c r="J96" s="228">
        <v>53.333333333333329</v>
      </c>
      <c r="K96" s="57">
        <v>185660</v>
      </c>
      <c r="L96" s="56">
        <v>300000</v>
      </c>
      <c r="M96" s="57">
        <v>1656383</v>
      </c>
      <c r="N96" s="286">
        <v>9.3448499016412843</v>
      </c>
      <c r="O96" s="286">
        <v>19.931729890891067</v>
      </c>
      <c r="P96" s="286">
        <v>82.582812796619649</v>
      </c>
      <c r="Q96" s="57">
        <v>160.28039999999999</v>
      </c>
      <c r="R96" s="75">
        <v>36.063090000000003</v>
      </c>
      <c r="S96" s="287">
        <v>110</v>
      </c>
      <c r="T96" s="287">
        <v>0</v>
      </c>
      <c r="U96" s="287">
        <v>18</v>
      </c>
      <c r="V96" s="287">
        <v>100</v>
      </c>
      <c r="W96" s="18">
        <v>128</v>
      </c>
      <c r="X96" s="87">
        <v>0</v>
      </c>
      <c r="Y96" s="88">
        <v>0</v>
      </c>
      <c r="Z96" s="89">
        <v>11304</v>
      </c>
      <c r="AA96" s="80">
        <v>0</v>
      </c>
      <c r="AB96" s="80">
        <v>0</v>
      </c>
      <c r="AC96" s="187">
        <v>0</v>
      </c>
      <c r="AD96" s="187">
        <v>0</v>
      </c>
      <c r="AE96" s="187">
        <v>0</v>
      </c>
      <c r="AF96" s="291">
        <v>0.4054734408087749</v>
      </c>
      <c r="AG96" s="291">
        <v>0.86483862075850593</v>
      </c>
      <c r="AH96" s="291">
        <v>3.5832718137539188</v>
      </c>
      <c r="AI96" s="291">
        <v>6.9545734780386708</v>
      </c>
    </row>
    <row r="97" spans="1:35" s="5" customFormat="1" x14ac:dyDescent="1.25">
      <c r="A97" s="86">
        <v>180</v>
      </c>
      <c r="B97" s="16">
        <v>92</v>
      </c>
      <c r="C97" s="69" t="s">
        <v>507</v>
      </c>
      <c r="D97" s="10" t="s">
        <v>177</v>
      </c>
      <c r="E97" s="10" t="s">
        <v>27</v>
      </c>
      <c r="F97" s="11" t="s">
        <v>26</v>
      </c>
      <c r="G97" s="12">
        <v>102563.336753</v>
      </c>
      <c r="H97" s="12">
        <v>111215.047993</v>
      </c>
      <c r="I97" s="12" t="s">
        <v>178</v>
      </c>
      <c r="J97" s="227">
        <v>52.966666666666669</v>
      </c>
      <c r="K97" s="55">
        <v>35834</v>
      </c>
      <c r="L97" s="55">
        <v>200000</v>
      </c>
      <c r="M97" s="55">
        <v>3103618</v>
      </c>
      <c r="N97" s="272">
        <v>6.38</v>
      </c>
      <c r="O97" s="272">
        <v>19.12</v>
      </c>
      <c r="P97" s="272">
        <v>63.26</v>
      </c>
      <c r="Q97" s="55">
        <v>205.58</v>
      </c>
      <c r="R97" s="74">
        <v>46.575707992448088</v>
      </c>
      <c r="S97" s="54">
        <v>1120</v>
      </c>
      <c r="T97" s="54">
        <v>42</v>
      </c>
      <c r="U97" s="54">
        <v>6</v>
      </c>
      <c r="V97" s="54">
        <v>58</v>
      </c>
      <c r="W97" s="12">
        <v>1126</v>
      </c>
      <c r="X97" s="87">
        <v>0.65905814911248817</v>
      </c>
      <c r="Y97" s="88">
        <v>3.0522794505572202E-3</v>
      </c>
      <c r="Z97" s="89">
        <v>11305</v>
      </c>
      <c r="AA97" s="80">
        <v>0</v>
      </c>
      <c r="AB97" s="80">
        <v>0</v>
      </c>
      <c r="AC97" s="187">
        <v>0</v>
      </c>
      <c r="AD97" s="187">
        <v>0</v>
      </c>
      <c r="AE97" s="187">
        <v>0</v>
      </c>
      <c r="AF97" s="291">
        <v>0.10011407122232559</v>
      </c>
      <c r="AG97" s="291">
        <v>0.3000283764531137</v>
      </c>
      <c r="AH97" s="291">
        <v>0.99266710744895237</v>
      </c>
      <c r="AI97" s="291">
        <v>3.2259327212986983</v>
      </c>
    </row>
    <row r="98" spans="1:35" s="8" customFormat="1" x14ac:dyDescent="1.25">
      <c r="A98" s="285">
        <v>140</v>
      </c>
      <c r="B98" s="19">
        <v>93</v>
      </c>
      <c r="C98" s="70" t="s">
        <v>508</v>
      </c>
      <c r="D98" s="20" t="s">
        <v>208</v>
      </c>
      <c r="E98" s="20" t="s">
        <v>27</v>
      </c>
      <c r="F98" s="21" t="s">
        <v>26</v>
      </c>
      <c r="G98" s="18">
        <v>158516.27018399999</v>
      </c>
      <c r="H98" s="18">
        <v>225206.12055200001</v>
      </c>
      <c r="I98" s="18" t="s">
        <v>150</v>
      </c>
      <c r="J98" s="228">
        <v>71.766666666666666</v>
      </c>
      <c r="K98" s="57">
        <v>54526</v>
      </c>
      <c r="L98" s="56">
        <v>200000</v>
      </c>
      <c r="M98" s="57">
        <v>4130252</v>
      </c>
      <c r="N98" s="286">
        <v>15.47</v>
      </c>
      <c r="O98" s="286">
        <v>41.85</v>
      </c>
      <c r="P98" s="286">
        <v>91.9</v>
      </c>
      <c r="Q98" s="57">
        <v>309.70999999999998</v>
      </c>
      <c r="R98" s="75">
        <v>51.786158848118902</v>
      </c>
      <c r="S98" s="287">
        <v>68</v>
      </c>
      <c r="T98" s="287">
        <v>5</v>
      </c>
      <c r="U98" s="287">
        <v>6</v>
      </c>
      <c r="V98" s="287">
        <v>95</v>
      </c>
      <c r="W98" s="18">
        <v>74</v>
      </c>
      <c r="X98" s="87">
        <v>0.15887701955450159</v>
      </c>
      <c r="Y98" s="88">
        <v>7.3580314969933511E-4</v>
      </c>
      <c r="Z98" s="89">
        <v>11173</v>
      </c>
      <c r="AA98" s="80">
        <v>0</v>
      </c>
      <c r="AB98" s="80">
        <v>0</v>
      </c>
      <c r="AC98" s="187">
        <v>0</v>
      </c>
      <c r="AD98" s="187">
        <v>0</v>
      </c>
      <c r="AE98" s="187">
        <v>0</v>
      </c>
      <c r="AF98" s="291">
        <v>0.4915654985016279</v>
      </c>
      <c r="AG98" s="291">
        <v>1.3298006536711782</v>
      </c>
      <c r="AH98" s="291">
        <v>2.9201596194117392</v>
      </c>
      <c r="AI98" s="291">
        <v>9.8411603452449352</v>
      </c>
    </row>
    <row r="99" spans="1:35" s="5" customFormat="1" x14ac:dyDescent="1.25">
      <c r="A99" s="86">
        <v>165</v>
      </c>
      <c r="B99" s="16">
        <v>94</v>
      </c>
      <c r="C99" s="69" t="s">
        <v>509</v>
      </c>
      <c r="D99" s="10" t="s">
        <v>219</v>
      </c>
      <c r="E99" s="10" t="s">
        <v>27</v>
      </c>
      <c r="F99" s="11" t="s">
        <v>26</v>
      </c>
      <c r="G99" s="12">
        <v>138380.25870100001</v>
      </c>
      <c r="H99" s="12">
        <v>151003.46076700001</v>
      </c>
      <c r="I99" s="12" t="s">
        <v>158</v>
      </c>
      <c r="J99" s="227">
        <v>61.133333333333333</v>
      </c>
      <c r="K99" s="55">
        <v>137042</v>
      </c>
      <c r="L99" s="55">
        <v>500000</v>
      </c>
      <c r="M99" s="55">
        <v>1101877</v>
      </c>
      <c r="N99" s="272">
        <v>9.3344539215958662</v>
      </c>
      <c r="O99" s="272">
        <v>21.849304111342185</v>
      </c>
      <c r="P99" s="272">
        <v>38.550380260967472</v>
      </c>
      <c r="Q99" s="55">
        <v>63.835900000000002</v>
      </c>
      <c r="R99" s="74">
        <v>12.530492911668485</v>
      </c>
      <c r="S99" s="54">
        <v>144</v>
      </c>
      <c r="T99" s="54">
        <v>1</v>
      </c>
      <c r="U99" s="54">
        <v>6</v>
      </c>
      <c r="V99" s="54">
        <v>99</v>
      </c>
      <c r="W99" s="12">
        <v>150</v>
      </c>
      <c r="X99" s="87">
        <v>2.1305797311611311E-2</v>
      </c>
      <c r="Y99" s="88">
        <v>9.8673003891298412E-5</v>
      </c>
      <c r="Z99" s="89">
        <v>11239</v>
      </c>
      <c r="AA99" s="80">
        <v>0</v>
      </c>
      <c r="AB99" s="80">
        <v>0</v>
      </c>
      <c r="AC99" s="187">
        <v>0</v>
      </c>
      <c r="AD99" s="187">
        <v>0</v>
      </c>
      <c r="AE99" s="187">
        <v>0</v>
      </c>
      <c r="AF99" s="291">
        <v>0.19887798326809686</v>
      </c>
      <c r="AG99" s="291">
        <v>0.4655168447960123</v>
      </c>
      <c r="AH99" s="291">
        <v>0.82134658812571448</v>
      </c>
      <c r="AI99" s="291">
        <v>1.3600747466042886</v>
      </c>
    </row>
    <row r="100" spans="1:35" s="8" customFormat="1" x14ac:dyDescent="1.25">
      <c r="A100" s="285">
        <v>204</v>
      </c>
      <c r="B100" s="19">
        <v>95</v>
      </c>
      <c r="C100" s="70" t="s">
        <v>510</v>
      </c>
      <c r="D100" s="20" t="s">
        <v>41</v>
      </c>
      <c r="E100" s="20" t="s">
        <v>47</v>
      </c>
      <c r="F100" s="21" t="s">
        <v>26</v>
      </c>
      <c r="G100" s="18">
        <v>759868.52394099999</v>
      </c>
      <c r="H100" s="18">
        <v>847524.37166299997</v>
      </c>
      <c r="I100" s="18" t="s">
        <v>211</v>
      </c>
      <c r="J100" s="228">
        <v>46.2</v>
      </c>
      <c r="K100" s="57">
        <v>28410000</v>
      </c>
      <c r="L100" s="56">
        <v>50000000</v>
      </c>
      <c r="M100" s="57">
        <v>29832</v>
      </c>
      <c r="N100" s="286">
        <v>2.98</v>
      </c>
      <c r="O100" s="286">
        <v>11.5</v>
      </c>
      <c r="P100" s="286">
        <v>60.94</v>
      </c>
      <c r="Q100" s="57">
        <v>187.04</v>
      </c>
      <c r="R100" s="75">
        <v>48.581818181818178</v>
      </c>
      <c r="S100" s="287">
        <v>76</v>
      </c>
      <c r="T100" s="287">
        <v>12.813938753959873</v>
      </c>
      <c r="U100" s="287">
        <v>7</v>
      </c>
      <c r="V100" s="287">
        <v>87.186061246040126</v>
      </c>
      <c r="W100" s="18">
        <v>83</v>
      </c>
      <c r="X100" s="87">
        <v>1.5323068039870187</v>
      </c>
      <c r="Y100" s="88">
        <v>7.0965340100214913E-3</v>
      </c>
      <c r="Z100" s="89">
        <v>11327</v>
      </c>
      <c r="AA100" s="80">
        <v>0</v>
      </c>
      <c r="AB100" s="80">
        <v>0</v>
      </c>
      <c r="AC100" s="187">
        <v>0</v>
      </c>
      <c r="AD100" s="187">
        <v>0</v>
      </c>
      <c r="AE100" s="187">
        <v>0</v>
      </c>
      <c r="AF100" s="291">
        <v>0.35635212275930428</v>
      </c>
      <c r="AG100" s="291">
        <v>1.3751843663530199</v>
      </c>
      <c r="AH100" s="291">
        <v>7.2872813291785246</v>
      </c>
      <c r="AI100" s="291">
        <v>22.366476859362507</v>
      </c>
    </row>
    <row r="101" spans="1:35" s="5" customFormat="1" x14ac:dyDescent="1.25">
      <c r="A101" s="86">
        <v>213</v>
      </c>
      <c r="B101" s="16">
        <v>96</v>
      </c>
      <c r="C101" s="69" t="s">
        <v>511</v>
      </c>
      <c r="D101" s="10" t="s">
        <v>241</v>
      </c>
      <c r="E101" s="10" t="s">
        <v>27</v>
      </c>
      <c r="F101" s="11" t="s">
        <v>26</v>
      </c>
      <c r="G101" s="12">
        <v>294068.70712500002</v>
      </c>
      <c r="H101" s="12">
        <v>367914.62724200002</v>
      </c>
      <c r="I101" s="12" t="s">
        <v>227</v>
      </c>
      <c r="J101" s="227">
        <v>42.3</v>
      </c>
      <c r="K101" s="55">
        <v>236215</v>
      </c>
      <c r="L101" s="55">
        <v>500000</v>
      </c>
      <c r="M101" s="55">
        <v>1557541</v>
      </c>
      <c r="N101" s="272">
        <v>8.812801497839521</v>
      </c>
      <c r="O101" s="272">
        <v>25.11183458522201</v>
      </c>
      <c r="P101" s="272">
        <v>68.092101995609454</v>
      </c>
      <c r="Q101" s="55">
        <v>133.27109999999999</v>
      </c>
      <c r="R101" s="74">
        <v>37.807404255319149</v>
      </c>
      <c r="S101" s="54">
        <v>99</v>
      </c>
      <c r="T101" s="54">
        <v>0</v>
      </c>
      <c r="U101" s="54">
        <v>11</v>
      </c>
      <c r="V101" s="54">
        <v>100</v>
      </c>
      <c r="W101" s="12">
        <v>110</v>
      </c>
      <c r="X101" s="87">
        <v>0</v>
      </c>
      <c r="Y101" s="88">
        <v>0</v>
      </c>
      <c r="Z101" s="89">
        <v>11381</v>
      </c>
      <c r="AA101" s="80">
        <v>0</v>
      </c>
      <c r="AB101" s="80">
        <v>0</v>
      </c>
      <c r="AC101" s="187">
        <v>0</v>
      </c>
      <c r="AD101" s="187">
        <v>0</v>
      </c>
      <c r="AE101" s="187">
        <v>0</v>
      </c>
      <c r="AF101" s="291">
        <v>0.45747981088843109</v>
      </c>
      <c r="AG101" s="291">
        <v>1.3035760921116035</v>
      </c>
      <c r="AH101" s="291">
        <v>3.5347173031849017</v>
      </c>
      <c r="AI101" s="291">
        <v>6.9182129700572332</v>
      </c>
    </row>
    <row r="102" spans="1:35" s="114" customFormat="1" x14ac:dyDescent="1.25">
      <c r="A102" s="120"/>
      <c r="B102" s="280"/>
      <c r="C102" s="121" t="s">
        <v>28</v>
      </c>
      <c r="D102" s="106"/>
      <c r="E102" s="107" t="s">
        <v>26</v>
      </c>
      <c r="F102" s="122" t="s">
        <v>24</v>
      </c>
      <c r="G102" s="113">
        <v>5273017.471886999</v>
      </c>
      <c r="H102" s="110">
        <v>7087435.3378319992</v>
      </c>
      <c r="I102" s="123" t="s">
        <v>26</v>
      </c>
      <c r="J102" s="123" t="s">
        <v>26</v>
      </c>
      <c r="K102" s="113">
        <v>49688152</v>
      </c>
      <c r="L102" s="109" t="s">
        <v>26</v>
      </c>
      <c r="M102" s="109" t="s">
        <v>26</v>
      </c>
      <c r="N102" s="112">
        <v>7.4025583202447205</v>
      </c>
      <c r="O102" s="112">
        <v>19.812636554096485</v>
      </c>
      <c r="P102" s="112">
        <v>69.766478580829258</v>
      </c>
      <c r="Q102" s="296">
        <v>556.74054288486741</v>
      </c>
      <c r="R102" s="112"/>
      <c r="S102" s="113">
        <v>12688</v>
      </c>
      <c r="T102" s="113">
        <v>27.021355864039919</v>
      </c>
      <c r="U102" s="113">
        <v>226</v>
      </c>
      <c r="V102" s="113">
        <v>72.978644135960081</v>
      </c>
      <c r="W102" s="113">
        <v>12914</v>
      </c>
      <c r="X102" s="87">
        <v>27.021355864039919</v>
      </c>
      <c r="Y102" s="88" t="s">
        <v>26</v>
      </c>
      <c r="Z102" s="89" t="e">
        <v>#N/A</v>
      </c>
      <c r="AA102" s="80">
        <v>0</v>
      </c>
      <c r="AB102" s="80">
        <v>0</v>
      </c>
      <c r="AC102" s="187">
        <v>0</v>
      </c>
      <c r="AD102" s="187">
        <v>0</v>
      </c>
      <c r="AE102" s="187">
        <v>0</v>
      </c>
      <c r="AF102" s="293">
        <v>7.4025583202447205</v>
      </c>
      <c r="AG102" s="293">
        <v>19.812636554096485</v>
      </c>
      <c r="AH102" s="293">
        <v>69.766478580829258</v>
      </c>
      <c r="AI102" s="293">
        <v>556.74054288486741</v>
      </c>
    </row>
    <row r="103" spans="1:35" s="5" customFormat="1" x14ac:dyDescent="1.25">
      <c r="A103" s="86">
        <v>26</v>
      </c>
      <c r="B103" s="16">
        <v>97</v>
      </c>
      <c r="C103" s="69" t="s">
        <v>512</v>
      </c>
      <c r="D103" s="10" t="s">
        <v>361</v>
      </c>
      <c r="E103" s="10" t="s">
        <v>235</v>
      </c>
      <c r="F103" s="11" t="s">
        <v>26</v>
      </c>
      <c r="G103" s="12">
        <v>257133.385725</v>
      </c>
      <c r="H103" s="12">
        <v>320390.68819900003</v>
      </c>
      <c r="I103" s="12" t="s">
        <v>119</v>
      </c>
      <c r="J103" s="227">
        <v>136.43333333333334</v>
      </c>
      <c r="K103" s="55">
        <v>9681</v>
      </c>
      <c r="L103" s="55">
        <v>50000</v>
      </c>
      <c r="M103" s="55">
        <v>33094792</v>
      </c>
      <c r="N103" s="272">
        <v>7.56</v>
      </c>
      <c r="O103" s="272">
        <v>20.260000000000002</v>
      </c>
      <c r="P103" s="272">
        <v>105.77</v>
      </c>
      <c r="Q103" s="55">
        <v>3206.63</v>
      </c>
      <c r="R103" s="74">
        <v>282.03928658685561</v>
      </c>
      <c r="S103" s="54">
        <v>58</v>
      </c>
      <c r="T103" s="54">
        <v>94</v>
      </c>
      <c r="U103" s="54">
        <v>5</v>
      </c>
      <c r="V103" s="54">
        <v>6</v>
      </c>
      <c r="W103" s="12">
        <v>63</v>
      </c>
      <c r="X103" s="87">
        <v>1.1203976147378691</v>
      </c>
      <c r="Y103" s="88">
        <v>1.9679732355171474E-2</v>
      </c>
      <c r="Z103" s="89">
        <v>10589</v>
      </c>
      <c r="AA103" s="80">
        <v>0</v>
      </c>
      <c r="AB103" s="80">
        <v>0</v>
      </c>
      <c r="AC103" s="187">
        <v>0</v>
      </c>
      <c r="AD103" s="187">
        <v>0</v>
      </c>
      <c r="AE103" s="187">
        <v>0</v>
      </c>
      <c r="AF103" s="291">
        <v>9.0108574121471163E-2</v>
      </c>
      <c r="AG103" s="291">
        <v>0.24148144334669391</v>
      </c>
      <c r="AH103" s="291">
        <v>1.2606856990513233</v>
      </c>
      <c r="AI103" s="291">
        <v>38.220219184541413</v>
      </c>
    </row>
    <row r="104" spans="1:35" s="8" customFormat="1" x14ac:dyDescent="1.25">
      <c r="A104" s="285">
        <v>44</v>
      </c>
      <c r="B104" s="19">
        <v>98</v>
      </c>
      <c r="C104" s="70" t="s">
        <v>513</v>
      </c>
      <c r="D104" s="20" t="s">
        <v>336</v>
      </c>
      <c r="E104" s="20" t="s">
        <v>235</v>
      </c>
      <c r="F104" s="21" t="s">
        <v>26</v>
      </c>
      <c r="G104" s="18">
        <v>115813.352206</v>
      </c>
      <c r="H104" s="18">
        <v>155638.53739400001</v>
      </c>
      <c r="I104" s="18" t="s">
        <v>119</v>
      </c>
      <c r="J104" s="228">
        <v>136.43333333333334</v>
      </c>
      <c r="K104" s="57">
        <v>7079</v>
      </c>
      <c r="L104" s="56">
        <v>50000</v>
      </c>
      <c r="M104" s="57">
        <v>21985949</v>
      </c>
      <c r="N104" s="286">
        <v>8.86</v>
      </c>
      <c r="O104" s="286">
        <v>25.55</v>
      </c>
      <c r="P104" s="286">
        <v>114.55</v>
      </c>
      <c r="Q104" s="57">
        <v>2099.7800000000002</v>
      </c>
      <c r="R104" s="75">
        <v>184.68624480820915</v>
      </c>
      <c r="S104" s="287">
        <v>78</v>
      </c>
      <c r="T104" s="287">
        <v>16</v>
      </c>
      <c r="U104" s="287">
        <v>7</v>
      </c>
      <c r="V104" s="287">
        <v>84</v>
      </c>
      <c r="W104" s="18">
        <v>85</v>
      </c>
      <c r="X104" s="87">
        <v>9.2640642884432051E-2</v>
      </c>
      <c r="Y104" s="88">
        <v>1.627228613480394E-3</v>
      </c>
      <c r="Z104" s="89">
        <v>10591</v>
      </c>
      <c r="AA104" s="80">
        <v>0</v>
      </c>
      <c r="AB104" s="80">
        <v>0</v>
      </c>
      <c r="AC104" s="187">
        <v>0</v>
      </c>
      <c r="AD104" s="187">
        <v>0</v>
      </c>
      <c r="AE104" s="187">
        <v>0</v>
      </c>
      <c r="AF104" s="291">
        <v>5.1299755997254247E-2</v>
      </c>
      <c r="AG104" s="291">
        <v>0.14793552660607742</v>
      </c>
      <c r="AH104" s="291">
        <v>0.66324910265073067</v>
      </c>
      <c r="AI104" s="291">
        <v>12.157810569742047</v>
      </c>
    </row>
    <row r="105" spans="1:35" s="5" customFormat="1" x14ac:dyDescent="1.25">
      <c r="A105" s="86">
        <v>36</v>
      </c>
      <c r="B105" s="16">
        <v>99</v>
      </c>
      <c r="C105" s="69" t="s">
        <v>514</v>
      </c>
      <c r="D105" s="10" t="s">
        <v>46</v>
      </c>
      <c r="E105" s="10" t="s">
        <v>235</v>
      </c>
      <c r="F105" s="11" t="s">
        <v>26</v>
      </c>
      <c r="G105" s="12">
        <v>578155.70584399998</v>
      </c>
      <c r="H105" s="12">
        <v>801290.16316600004</v>
      </c>
      <c r="I105" s="12" t="s">
        <v>120</v>
      </c>
      <c r="J105" s="227">
        <v>134.86666666666667</v>
      </c>
      <c r="K105" s="55">
        <v>12927</v>
      </c>
      <c r="L105" s="55">
        <v>50000</v>
      </c>
      <c r="M105" s="55">
        <v>61985778</v>
      </c>
      <c r="N105" s="272">
        <v>4.5999999999999996</v>
      </c>
      <c r="O105" s="272">
        <v>30.21</v>
      </c>
      <c r="P105" s="272">
        <v>133.58000000000001</v>
      </c>
      <c r="Q105" s="55">
        <v>6054.72</v>
      </c>
      <c r="R105" s="74">
        <v>538.7294117647059</v>
      </c>
      <c r="S105" s="54">
        <v>448</v>
      </c>
      <c r="T105" s="54">
        <v>73</v>
      </c>
      <c r="U105" s="54">
        <v>5</v>
      </c>
      <c r="V105" s="54">
        <v>27</v>
      </c>
      <c r="W105" s="12">
        <v>453</v>
      </c>
      <c r="X105" s="87">
        <v>2.1760912769337164</v>
      </c>
      <c r="Y105" s="88">
        <v>3.8222942772417702E-2</v>
      </c>
      <c r="Z105" s="89">
        <v>10596</v>
      </c>
      <c r="AA105" s="80">
        <v>0</v>
      </c>
      <c r="AB105" s="80">
        <v>0</v>
      </c>
      <c r="AC105" s="187">
        <v>0</v>
      </c>
      <c r="AD105" s="187">
        <v>0</v>
      </c>
      <c r="AE105" s="187">
        <v>0</v>
      </c>
      <c r="AF105" s="291">
        <v>0.13712355991637118</v>
      </c>
      <c r="AG105" s="291">
        <v>0.90054407501599432</v>
      </c>
      <c r="AH105" s="291">
        <v>3.9819489420932315</v>
      </c>
      <c r="AI105" s="291">
        <v>180.48799145583718</v>
      </c>
    </row>
    <row r="106" spans="1:35" s="8" customFormat="1" x14ac:dyDescent="1.25">
      <c r="A106" s="285">
        <v>20</v>
      </c>
      <c r="B106" s="19">
        <v>100</v>
      </c>
      <c r="C106" s="70" t="s">
        <v>515</v>
      </c>
      <c r="D106" s="20" t="s">
        <v>305</v>
      </c>
      <c r="E106" s="20" t="s">
        <v>235</v>
      </c>
      <c r="F106" s="21" t="s">
        <v>26</v>
      </c>
      <c r="G106" s="18">
        <v>1078104.8376800001</v>
      </c>
      <c r="H106" s="18">
        <v>1750944.3272160001</v>
      </c>
      <c r="I106" s="18" t="s">
        <v>121</v>
      </c>
      <c r="J106" s="228">
        <v>134.76666666666665</v>
      </c>
      <c r="K106" s="57">
        <v>36624</v>
      </c>
      <c r="L106" s="56">
        <v>50000</v>
      </c>
      <c r="M106" s="57">
        <v>47808659</v>
      </c>
      <c r="N106" s="286">
        <v>7.68</v>
      </c>
      <c r="O106" s="286">
        <v>24.79</v>
      </c>
      <c r="P106" s="286">
        <v>120.28</v>
      </c>
      <c r="Q106" s="57">
        <v>4680.87</v>
      </c>
      <c r="R106" s="75">
        <v>416.79772446203316</v>
      </c>
      <c r="S106" s="287">
        <v>776</v>
      </c>
      <c r="T106" s="287">
        <v>61</v>
      </c>
      <c r="U106" s="287">
        <v>7</v>
      </c>
      <c r="V106" s="287">
        <v>39</v>
      </c>
      <c r="W106" s="18">
        <v>783</v>
      </c>
      <c r="X106" s="87">
        <v>3.9734395403819365</v>
      </c>
      <c r="Y106" s="88">
        <v>6.9793282005930574E-2</v>
      </c>
      <c r="Z106" s="89">
        <v>10600</v>
      </c>
      <c r="AA106" s="80">
        <v>0</v>
      </c>
      <c r="AB106" s="80">
        <v>0</v>
      </c>
      <c r="AC106" s="187">
        <v>0</v>
      </c>
      <c r="AD106" s="187">
        <v>0</v>
      </c>
      <c r="AE106" s="187">
        <v>0</v>
      </c>
      <c r="AF106" s="291">
        <v>0.50026255196939784</v>
      </c>
      <c r="AG106" s="291">
        <v>1.6147797738699703</v>
      </c>
      <c r="AH106" s="291">
        <v>7.8348411133957256</v>
      </c>
      <c r="AI106" s="291">
        <v>304.90416297356711</v>
      </c>
    </row>
    <row r="107" spans="1:35" s="5" customFormat="1" x14ac:dyDescent="1.25">
      <c r="A107" s="86">
        <v>25</v>
      </c>
      <c r="B107" s="16">
        <v>101</v>
      </c>
      <c r="C107" s="69" t="s">
        <v>516</v>
      </c>
      <c r="D107" s="10" t="s">
        <v>21</v>
      </c>
      <c r="E107" s="10" t="s">
        <v>235</v>
      </c>
      <c r="F107" s="11" t="s">
        <v>26</v>
      </c>
      <c r="G107" s="12">
        <v>365279.70959300001</v>
      </c>
      <c r="H107" s="12">
        <v>569595.66834099998</v>
      </c>
      <c r="I107" s="12" t="s">
        <v>122</v>
      </c>
      <c r="J107" s="227">
        <v>131.93333333333334</v>
      </c>
      <c r="K107" s="55">
        <v>9138</v>
      </c>
      <c r="L107" s="55">
        <v>50000</v>
      </c>
      <c r="M107" s="55">
        <v>62332640</v>
      </c>
      <c r="N107" s="272">
        <v>9.48</v>
      </c>
      <c r="O107" s="272">
        <v>29.95</v>
      </c>
      <c r="P107" s="272">
        <v>131.86000000000001</v>
      </c>
      <c r="Q107" s="55">
        <v>6125.04</v>
      </c>
      <c r="R107" s="74">
        <v>557.1031834259727</v>
      </c>
      <c r="S107" s="54">
        <v>508</v>
      </c>
      <c r="T107" s="54">
        <v>90</v>
      </c>
      <c r="U107" s="54">
        <v>2</v>
      </c>
      <c r="V107" s="54">
        <v>10</v>
      </c>
      <c r="W107" s="12">
        <v>510</v>
      </c>
      <c r="X107" s="87">
        <v>1.9071006932373915</v>
      </c>
      <c r="Y107" s="88">
        <v>3.3498135593634529E-2</v>
      </c>
      <c r="Z107" s="89">
        <v>10616</v>
      </c>
      <c r="AA107" s="80">
        <v>0</v>
      </c>
      <c r="AB107" s="80">
        <v>0</v>
      </c>
      <c r="AC107" s="187">
        <v>0</v>
      </c>
      <c r="AD107" s="187">
        <v>0</v>
      </c>
      <c r="AE107" s="187">
        <v>0</v>
      </c>
      <c r="AF107" s="291">
        <v>0.20088127302100525</v>
      </c>
      <c r="AG107" s="291">
        <v>0.63464073069399862</v>
      </c>
      <c r="AH107" s="291">
        <v>2.7941144156698052</v>
      </c>
      <c r="AI107" s="291">
        <v>129.78964477896392</v>
      </c>
    </row>
    <row r="108" spans="1:35" s="8" customFormat="1" x14ac:dyDescent="1.25">
      <c r="A108" s="285">
        <v>19</v>
      </c>
      <c r="B108" s="19">
        <v>102</v>
      </c>
      <c r="C108" s="70" t="s">
        <v>517</v>
      </c>
      <c r="D108" s="385" t="s">
        <v>410</v>
      </c>
      <c r="E108" s="20" t="s">
        <v>235</v>
      </c>
      <c r="F108" s="21" t="s">
        <v>26</v>
      </c>
      <c r="G108" s="18">
        <v>41940.626287999999</v>
      </c>
      <c r="H108" s="18">
        <v>44661.429826</v>
      </c>
      <c r="I108" s="18" t="s">
        <v>124</v>
      </c>
      <c r="J108" s="228">
        <v>127.33333333333333</v>
      </c>
      <c r="K108" s="57">
        <v>4381</v>
      </c>
      <c r="L108" s="56">
        <v>50000</v>
      </c>
      <c r="M108" s="57">
        <v>10194346</v>
      </c>
      <c r="N108" s="286">
        <v>11.91</v>
      </c>
      <c r="O108" s="286">
        <v>27.83</v>
      </c>
      <c r="P108" s="286">
        <v>67.25</v>
      </c>
      <c r="Q108" s="57">
        <v>918.54</v>
      </c>
      <c r="R108" s="75">
        <v>86.563979057591624</v>
      </c>
      <c r="S108" s="287">
        <v>46</v>
      </c>
      <c r="T108" s="287">
        <v>26</v>
      </c>
      <c r="U108" s="287">
        <v>14</v>
      </c>
      <c r="V108" s="287">
        <v>74</v>
      </c>
      <c r="W108" s="18">
        <v>60</v>
      </c>
      <c r="X108" s="87">
        <v>4.3198673129457188E-2</v>
      </c>
      <c r="Y108" s="88">
        <v>7.5878269830586479E-4</v>
      </c>
      <c r="Z108" s="89">
        <v>10630</v>
      </c>
      <c r="AA108" s="80">
        <v>0</v>
      </c>
      <c r="AB108" s="80">
        <v>0</v>
      </c>
      <c r="AC108" s="187">
        <v>0</v>
      </c>
      <c r="AD108" s="187">
        <v>0</v>
      </c>
      <c r="AE108" s="187">
        <v>0</v>
      </c>
      <c r="AF108" s="291">
        <v>1.9788315268147501E-2</v>
      </c>
      <c r="AG108" s="291">
        <v>4.6239195122799746E-2</v>
      </c>
      <c r="AH108" s="291">
        <v>0.11173502953676906</v>
      </c>
      <c r="AI108" s="291">
        <v>1.5261426621666001</v>
      </c>
    </row>
    <row r="109" spans="1:35" s="5" customFormat="1" x14ac:dyDescent="1.25">
      <c r="A109" s="86">
        <v>27</v>
      </c>
      <c r="B109" s="16">
        <v>103</v>
      </c>
      <c r="C109" s="69" t="s">
        <v>518</v>
      </c>
      <c r="D109" s="10" t="s">
        <v>366</v>
      </c>
      <c r="E109" s="10" t="s">
        <v>235</v>
      </c>
      <c r="F109" s="11" t="s">
        <v>26</v>
      </c>
      <c r="G109" s="12">
        <v>198813.6925</v>
      </c>
      <c r="H109" s="12">
        <v>313592.30272600002</v>
      </c>
      <c r="I109" s="12" t="s">
        <v>125</v>
      </c>
      <c r="J109" s="227">
        <v>122.5</v>
      </c>
      <c r="K109" s="55">
        <v>20220</v>
      </c>
      <c r="L109" s="55">
        <v>50000</v>
      </c>
      <c r="M109" s="55">
        <v>15509015</v>
      </c>
      <c r="N109" s="272">
        <v>8.5</v>
      </c>
      <c r="O109" s="272">
        <v>44.35</v>
      </c>
      <c r="P109" s="272">
        <v>160.76</v>
      </c>
      <c r="Q109" s="55">
        <v>1447.84</v>
      </c>
      <c r="R109" s="74">
        <v>141.82922448979591</v>
      </c>
      <c r="S109" s="54">
        <v>103</v>
      </c>
      <c r="T109" s="54">
        <v>10</v>
      </c>
      <c r="U109" s="54">
        <v>5</v>
      </c>
      <c r="V109" s="54">
        <v>90</v>
      </c>
      <c r="W109" s="12">
        <v>108</v>
      </c>
      <c r="X109" s="87">
        <v>0.11666211103055039</v>
      </c>
      <c r="Y109" s="88">
        <v>2.0491645919896739E-3</v>
      </c>
      <c r="Z109" s="89">
        <v>10706</v>
      </c>
      <c r="AA109" s="80">
        <v>0</v>
      </c>
      <c r="AB109" s="80">
        <v>0</v>
      </c>
      <c r="AC109" s="187">
        <v>0</v>
      </c>
      <c r="AD109" s="187">
        <v>0</v>
      </c>
      <c r="AE109" s="187">
        <v>0</v>
      </c>
      <c r="AF109" s="291">
        <v>9.9162794375967825E-2</v>
      </c>
      <c r="AG109" s="291">
        <v>0.51739646242049098</v>
      </c>
      <c r="AH109" s="291">
        <v>1.8754600969271278</v>
      </c>
      <c r="AI109" s="291">
        <v>16.890807083447203</v>
      </c>
    </row>
    <row r="110" spans="1:35" s="8" customFormat="1" x14ac:dyDescent="1.25">
      <c r="A110" s="285">
        <v>22</v>
      </c>
      <c r="B110" s="19">
        <v>104</v>
      </c>
      <c r="C110" s="70" t="s">
        <v>519</v>
      </c>
      <c r="D110" s="20" t="s">
        <v>34</v>
      </c>
      <c r="E110" s="20" t="s">
        <v>235</v>
      </c>
      <c r="F110" s="21" t="s">
        <v>26</v>
      </c>
      <c r="G110" s="18">
        <v>1787160.177076</v>
      </c>
      <c r="H110" s="18">
        <v>2383795.9710129998</v>
      </c>
      <c r="I110" s="18" t="s">
        <v>127</v>
      </c>
      <c r="J110" s="228">
        <v>120.4</v>
      </c>
      <c r="K110" s="57">
        <v>55723</v>
      </c>
      <c r="L110" s="56">
        <v>100000</v>
      </c>
      <c r="M110" s="57">
        <v>42779390</v>
      </c>
      <c r="N110" s="286">
        <v>17.649999999999999</v>
      </c>
      <c r="O110" s="286">
        <v>58.39</v>
      </c>
      <c r="P110" s="286">
        <v>139.13</v>
      </c>
      <c r="Q110" s="57">
        <v>4192.99</v>
      </c>
      <c r="R110" s="75">
        <v>417.90598006644518</v>
      </c>
      <c r="S110" s="287">
        <v>112</v>
      </c>
      <c r="T110" s="287">
        <v>94</v>
      </c>
      <c r="U110" s="287">
        <v>5</v>
      </c>
      <c r="V110" s="287">
        <v>6</v>
      </c>
      <c r="W110" s="18">
        <v>117</v>
      </c>
      <c r="X110" s="87">
        <v>8.3360703613390577</v>
      </c>
      <c r="Y110" s="88">
        <v>0.14642269087962323</v>
      </c>
      <c r="Z110" s="89">
        <v>10719</v>
      </c>
      <c r="AA110" s="80">
        <v>0</v>
      </c>
      <c r="AB110" s="80">
        <v>0</v>
      </c>
      <c r="AC110" s="187">
        <v>0</v>
      </c>
      <c r="AD110" s="187">
        <v>0</v>
      </c>
      <c r="AE110" s="187">
        <v>0</v>
      </c>
      <c r="AF110" s="291">
        <v>1.565230232740791</v>
      </c>
      <c r="AG110" s="291">
        <v>5.1781185999849741</v>
      </c>
      <c r="AH110" s="291">
        <v>12.338270950777693</v>
      </c>
      <c r="AI110" s="291">
        <v>371.84106025947932</v>
      </c>
    </row>
    <row r="111" spans="1:35" s="5" customFormat="1" x14ac:dyDescent="1.25">
      <c r="A111" s="86">
        <v>21</v>
      </c>
      <c r="B111" s="16">
        <v>105</v>
      </c>
      <c r="C111" s="69" t="s">
        <v>520</v>
      </c>
      <c r="D111" s="10" t="s">
        <v>35</v>
      </c>
      <c r="E111" s="10" t="s">
        <v>235</v>
      </c>
      <c r="F111" s="11" t="s">
        <v>26</v>
      </c>
      <c r="G111" s="12">
        <v>307493.60347500001</v>
      </c>
      <c r="H111" s="12">
        <v>739678.91059900005</v>
      </c>
      <c r="I111" s="12" t="s">
        <v>128</v>
      </c>
      <c r="J111" s="227">
        <v>116.13333333333334</v>
      </c>
      <c r="K111" s="55">
        <v>27551</v>
      </c>
      <c r="L111" s="55">
        <v>100000</v>
      </c>
      <c r="M111" s="55">
        <v>26847624</v>
      </c>
      <c r="N111" s="272">
        <v>15.75</v>
      </c>
      <c r="O111" s="272">
        <v>53.05</v>
      </c>
      <c r="P111" s="272">
        <v>179.01</v>
      </c>
      <c r="Q111" s="55">
        <v>2584.7800000000002</v>
      </c>
      <c r="R111" s="74">
        <v>267.0840413318025</v>
      </c>
      <c r="S111" s="54">
        <v>330</v>
      </c>
      <c r="T111" s="54">
        <v>74</v>
      </c>
      <c r="U111" s="54">
        <v>6</v>
      </c>
      <c r="V111" s="54">
        <v>26</v>
      </c>
      <c r="W111" s="12">
        <v>336</v>
      </c>
      <c r="X111" s="87">
        <v>2.0362888951481874</v>
      </c>
      <c r="Y111" s="88">
        <v>3.5767320393394336E-2</v>
      </c>
      <c r="Z111" s="89">
        <v>10743</v>
      </c>
      <c r="AA111" s="80">
        <v>0</v>
      </c>
      <c r="AB111" s="80">
        <v>0</v>
      </c>
      <c r="AC111" s="187">
        <v>0</v>
      </c>
      <c r="AD111" s="187">
        <v>0</v>
      </c>
      <c r="AE111" s="187">
        <v>0</v>
      </c>
      <c r="AF111" s="291">
        <v>0.43339932565653988</v>
      </c>
      <c r="AG111" s="291">
        <v>1.4597989984812343</v>
      </c>
      <c r="AH111" s="291">
        <v>4.9258929070334734</v>
      </c>
      <c r="AI111" s="291">
        <v>71.126470410826116</v>
      </c>
    </row>
    <row r="112" spans="1:35" s="8" customFormat="1" x14ac:dyDescent="1.25">
      <c r="A112" s="285">
        <v>60</v>
      </c>
      <c r="B112" s="19">
        <v>106</v>
      </c>
      <c r="C112" s="70" t="s">
        <v>521</v>
      </c>
      <c r="D112" s="20" t="s">
        <v>368</v>
      </c>
      <c r="E112" s="20" t="s">
        <v>235</v>
      </c>
      <c r="F112" s="21" t="s">
        <v>26</v>
      </c>
      <c r="G112" s="18">
        <v>121511.610288</v>
      </c>
      <c r="H112" s="18">
        <v>161102.57548</v>
      </c>
      <c r="I112" s="18" t="s">
        <v>129</v>
      </c>
      <c r="J112" s="228">
        <v>113.26666666666667</v>
      </c>
      <c r="K112" s="57">
        <v>13321</v>
      </c>
      <c r="L112" s="56">
        <v>50000</v>
      </c>
      <c r="M112" s="57">
        <v>12093880</v>
      </c>
      <c r="N112" s="286">
        <v>6.97</v>
      </c>
      <c r="O112" s="286">
        <v>27.57</v>
      </c>
      <c r="P112" s="286">
        <v>73.81</v>
      </c>
      <c r="Q112" s="57">
        <v>1104.08</v>
      </c>
      <c r="R112" s="75">
        <v>116.97139493819894</v>
      </c>
      <c r="S112" s="287">
        <v>99</v>
      </c>
      <c r="T112" s="287">
        <v>43</v>
      </c>
      <c r="U112" s="287">
        <v>6</v>
      </c>
      <c r="V112" s="287">
        <v>56.999999999999993</v>
      </c>
      <c r="W112" s="18">
        <v>105</v>
      </c>
      <c r="X112" s="87">
        <v>0.25771243571249691</v>
      </c>
      <c r="Y112" s="88">
        <v>4.5267070303499921E-3</v>
      </c>
      <c r="Z112" s="89">
        <v>10753</v>
      </c>
      <c r="AA112" s="80">
        <v>0</v>
      </c>
      <c r="AB112" s="80">
        <v>0</v>
      </c>
      <c r="AC112" s="187">
        <v>0</v>
      </c>
      <c r="AD112" s="187">
        <v>0</v>
      </c>
      <c r="AE112" s="187">
        <v>0</v>
      </c>
      <c r="AF112" s="291">
        <v>4.1773387835258219E-2</v>
      </c>
      <c r="AG112" s="291">
        <v>0.16523562447891954</v>
      </c>
      <c r="AH112" s="291">
        <v>0.44236639255673016</v>
      </c>
      <c r="AI112" s="291">
        <v>6.6170964191035715</v>
      </c>
    </row>
    <row r="113" spans="1:35" s="5" customFormat="1" x14ac:dyDescent="1.25">
      <c r="A113" s="86">
        <v>45</v>
      </c>
      <c r="B113" s="16">
        <v>107</v>
      </c>
      <c r="C113" s="69" t="s">
        <v>522</v>
      </c>
      <c r="D113" s="10" t="s">
        <v>19</v>
      </c>
      <c r="E113" s="10" t="s">
        <v>235</v>
      </c>
      <c r="F113" s="11" t="s">
        <v>26</v>
      </c>
      <c r="G113" s="12">
        <v>184236.736038</v>
      </c>
      <c r="H113" s="12">
        <v>230757.207406</v>
      </c>
      <c r="I113" s="12" t="s">
        <v>130</v>
      </c>
      <c r="J113" s="227">
        <v>112.66666666666667</v>
      </c>
      <c r="K113" s="55">
        <v>26893</v>
      </c>
      <c r="L113" s="55">
        <v>50000</v>
      </c>
      <c r="M113" s="55">
        <v>8580567</v>
      </c>
      <c r="N113" s="272">
        <v>7.86</v>
      </c>
      <c r="O113" s="272">
        <v>25.79</v>
      </c>
      <c r="P113" s="272">
        <v>117.83</v>
      </c>
      <c r="Q113" s="55">
        <v>758.09</v>
      </c>
      <c r="R113" s="74">
        <v>80.74331360946745</v>
      </c>
      <c r="S113" s="54">
        <v>105</v>
      </c>
      <c r="T113" s="54">
        <v>3</v>
      </c>
      <c r="U113" s="54">
        <v>11</v>
      </c>
      <c r="V113" s="54">
        <v>97</v>
      </c>
      <c r="W113" s="12">
        <v>116</v>
      </c>
      <c r="X113" s="87">
        <v>2.5753779079539747E-2</v>
      </c>
      <c r="Y113" s="88">
        <v>4.5236394004474485E-4</v>
      </c>
      <c r="Z113" s="89">
        <v>10782</v>
      </c>
      <c r="AA113" s="80">
        <v>0</v>
      </c>
      <c r="AB113" s="80">
        <v>0</v>
      </c>
      <c r="AC113" s="187">
        <v>0</v>
      </c>
      <c r="AD113" s="187">
        <v>0</v>
      </c>
      <c r="AE113" s="187">
        <v>0</v>
      </c>
      <c r="AF113" s="291">
        <v>6.7474901188394151E-2</v>
      </c>
      <c r="AG113" s="291">
        <v>0.22139665415377671</v>
      </c>
      <c r="AH113" s="291">
        <v>1.0115225963140562</v>
      </c>
      <c r="AI113" s="291">
        <v>6.50789412746943</v>
      </c>
    </row>
    <row r="114" spans="1:35" s="8" customFormat="1" x14ac:dyDescent="1.25">
      <c r="A114" s="285">
        <v>33</v>
      </c>
      <c r="B114" s="19">
        <v>108</v>
      </c>
      <c r="C114" s="70" t="s">
        <v>523</v>
      </c>
      <c r="D114" s="20" t="s">
        <v>221</v>
      </c>
      <c r="E114" s="20" t="s">
        <v>235</v>
      </c>
      <c r="F114" s="21" t="s">
        <v>26</v>
      </c>
      <c r="G114" s="18">
        <v>265166.26877000002</v>
      </c>
      <c r="H114" s="18">
        <v>328126.13981000002</v>
      </c>
      <c r="I114" s="18" t="s">
        <v>102</v>
      </c>
      <c r="J114" s="228">
        <v>112.4</v>
      </c>
      <c r="K114" s="57">
        <v>43085</v>
      </c>
      <c r="L114" s="56">
        <v>100000</v>
      </c>
      <c r="M114" s="57">
        <v>7615786</v>
      </c>
      <c r="N114" s="286">
        <v>10.93</v>
      </c>
      <c r="O114" s="286">
        <v>27.21</v>
      </c>
      <c r="P114" s="286">
        <v>107.82</v>
      </c>
      <c r="Q114" s="57">
        <v>656.74</v>
      </c>
      <c r="R114" s="75">
        <v>70.114590747330965</v>
      </c>
      <c r="S114" s="287">
        <v>108</v>
      </c>
      <c r="T114" s="287">
        <v>0</v>
      </c>
      <c r="U114" s="287">
        <v>7</v>
      </c>
      <c r="V114" s="287">
        <v>100</v>
      </c>
      <c r="W114" s="18">
        <v>115</v>
      </c>
      <c r="X114" s="87">
        <v>0</v>
      </c>
      <c r="Y114" s="88">
        <v>0</v>
      </c>
      <c r="Z114" s="89">
        <v>10764</v>
      </c>
      <c r="AA114" s="80">
        <v>0</v>
      </c>
      <c r="AB114" s="80">
        <v>0</v>
      </c>
      <c r="AC114" s="187">
        <v>0</v>
      </c>
      <c r="AD114" s="187">
        <v>0</v>
      </c>
      <c r="AE114" s="187">
        <v>0</v>
      </c>
      <c r="AF114" s="291">
        <v>0.13342137989104219</v>
      </c>
      <c r="AG114" s="291">
        <v>0.33214965661804741</v>
      </c>
      <c r="AH114" s="291">
        <v>1.3161475919352394</v>
      </c>
      <c r="AI114" s="291">
        <v>8.0167572762710932</v>
      </c>
    </row>
    <row r="115" spans="1:35" s="5" customFormat="1" x14ac:dyDescent="1.25">
      <c r="A115" s="86">
        <v>49</v>
      </c>
      <c r="B115" s="16">
        <v>109</v>
      </c>
      <c r="C115" s="69" t="s">
        <v>524</v>
      </c>
      <c r="D115" s="10" t="s">
        <v>37</v>
      </c>
      <c r="E115" s="10" t="s">
        <v>235</v>
      </c>
      <c r="F115" s="11" t="s">
        <v>26</v>
      </c>
      <c r="G115" s="12">
        <v>189398.97521800001</v>
      </c>
      <c r="H115" s="12">
        <v>252563.405019</v>
      </c>
      <c r="I115" s="12" t="s">
        <v>78</v>
      </c>
      <c r="J115" s="227">
        <v>112.33333333333333</v>
      </c>
      <c r="K115" s="55">
        <v>16372</v>
      </c>
      <c r="L115" s="55">
        <v>50000</v>
      </c>
      <c r="M115" s="55">
        <v>15426545</v>
      </c>
      <c r="N115" s="272">
        <v>7.44</v>
      </c>
      <c r="O115" s="272">
        <v>24.97</v>
      </c>
      <c r="P115" s="272">
        <v>126.01</v>
      </c>
      <c r="Q115" s="55">
        <v>1441.93</v>
      </c>
      <c r="R115" s="74">
        <v>154.03406528189913</v>
      </c>
      <c r="S115" s="54">
        <v>90</v>
      </c>
      <c r="T115" s="54">
        <v>18</v>
      </c>
      <c r="U115" s="54">
        <v>5</v>
      </c>
      <c r="V115" s="54">
        <v>82</v>
      </c>
      <c r="W115" s="12">
        <v>95</v>
      </c>
      <c r="X115" s="87">
        <v>0.16912482716064942</v>
      </c>
      <c r="Y115" s="88">
        <v>2.9706697777243302E-3</v>
      </c>
      <c r="Z115" s="89">
        <v>10771</v>
      </c>
      <c r="AA115" s="80">
        <v>0</v>
      </c>
      <c r="AB115" s="80">
        <v>0</v>
      </c>
      <c r="AC115" s="187">
        <v>0</v>
      </c>
      <c r="AD115" s="187">
        <v>0</v>
      </c>
      <c r="AE115" s="187">
        <v>0</v>
      </c>
      <c r="AF115" s="291">
        <v>6.9904928559735097E-2</v>
      </c>
      <c r="AG115" s="291">
        <v>0.23461371856674529</v>
      </c>
      <c r="AH115" s="291">
        <v>1.1839677483618574</v>
      </c>
      <c r="AI115" s="291">
        <v>13.548120112653066</v>
      </c>
    </row>
    <row r="116" spans="1:35" s="8" customFormat="1" x14ac:dyDescent="1.25">
      <c r="A116" s="285">
        <v>51</v>
      </c>
      <c r="B116" s="19">
        <v>110</v>
      </c>
      <c r="C116" s="70" t="s">
        <v>525</v>
      </c>
      <c r="D116" s="20" t="s">
        <v>39</v>
      </c>
      <c r="E116" s="20" t="s">
        <v>235</v>
      </c>
      <c r="F116" s="21" t="s">
        <v>26</v>
      </c>
      <c r="G116" s="18">
        <v>201594.75006200001</v>
      </c>
      <c r="H116" s="18">
        <v>316648.42948200001</v>
      </c>
      <c r="I116" s="18" t="s">
        <v>132</v>
      </c>
      <c r="J116" s="228">
        <v>108.6</v>
      </c>
      <c r="K116" s="57">
        <v>27867</v>
      </c>
      <c r="L116" s="56">
        <v>200000</v>
      </c>
      <c r="M116" s="57">
        <v>11362846</v>
      </c>
      <c r="N116" s="286">
        <v>12.14</v>
      </c>
      <c r="O116" s="286">
        <v>49.42</v>
      </c>
      <c r="P116" s="286">
        <v>156.88999999999999</v>
      </c>
      <c r="Q116" s="57">
        <v>1034.6500000000001</v>
      </c>
      <c r="R116" s="75">
        <v>114.32596685082875</v>
      </c>
      <c r="S116" s="287">
        <v>148</v>
      </c>
      <c r="T116" s="287">
        <v>26</v>
      </c>
      <c r="U116" s="287">
        <v>2</v>
      </c>
      <c r="V116" s="287">
        <v>74</v>
      </c>
      <c r="W116" s="18">
        <v>150</v>
      </c>
      <c r="X116" s="87">
        <v>0.30627752079235221</v>
      </c>
      <c r="Y116" s="88">
        <v>5.379750506706635E-3</v>
      </c>
      <c r="Z116" s="89">
        <v>10781</v>
      </c>
      <c r="AA116" s="80">
        <v>0</v>
      </c>
      <c r="AB116" s="80">
        <v>0</v>
      </c>
      <c r="AC116" s="187">
        <v>0</v>
      </c>
      <c r="AD116" s="187">
        <v>0</v>
      </c>
      <c r="AE116" s="187">
        <v>0</v>
      </c>
      <c r="AF116" s="291">
        <v>0.14300804240073675</v>
      </c>
      <c r="AG116" s="291">
        <v>0.58216288759838641</v>
      </c>
      <c r="AH116" s="291">
        <v>1.8481492398889281</v>
      </c>
      <c r="AI116" s="291">
        <v>12.18807834183874</v>
      </c>
    </row>
    <row r="117" spans="1:35" s="5" customFormat="1" x14ac:dyDescent="1.25">
      <c r="A117" s="86">
        <v>43</v>
      </c>
      <c r="B117" s="16">
        <v>111</v>
      </c>
      <c r="C117" s="69" t="s">
        <v>526</v>
      </c>
      <c r="D117" s="10" t="s">
        <v>157</v>
      </c>
      <c r="E117" s="10" t="s">
        <v>235</v>
      </c>
      <c r="F117" s="11" t="s">
        <v>26</v>
      </c>
      <c r="G117" s="12">
        <v>542000.91599999997</v>
      </c>
      <c r="H117" s="12">
        <v>701714.56872400001</v>
      </c>
      <c r="I117" s="12" t="s">
        <v>134</v>
      </c>
      <c r="J117" s="227">
        <v>107.3</v>
      </c>
      <c r="K117" s="55">
        <v>39724</v>
      </c>
      <c r="L117" s="55">
        <v>200000</v>
      </c>
      <c r="M117" s="55">
        <v>17664751</v>
      </c>
      <c r="N117" s="272">
        <v>8.86</v>
      </c>
      <c r="O117" s="272">
        <v>33.79</v>
      </c>
      <c r="P117" s="272">
        <v>123.95</v>
      </c>
      <c r="Q117" s="55">
        <v>1664.19</v>
      </c>
      <c r="R117" s="74">
        <v>186.11630941286114</v>
      </c>
      <c r="S117" s="54">
        <v>192</v>
      </c>
      <c r="T117" s="54">
        <v>71</v>
      </c>
      <c r="U117" s="54">
        <v>5</v>
      </c>
      <c r="V117" s="54">
        <v>28.999999999999996</v>
      </c>
      <c r="W117" s="12">
        <v>197</v>
      </c>
      <c r="X117" s="87">
        <v>1.8534602595086971</v>
      </c>
      <c r="Y117" s="88">
        <v>3.2555943852675677E-2</v>
      </c>
      <c r="Z117" s="89">
        <v>10789</v>
      </c>
      <c r="AA117" s="80">
        <v>0</v>
      </c>
      <c r="AB117" s="80">
        <v>0</v>
      </c>
      <c r="AC117" s="187">
        <v>0</v>
      </c>
      <c r="AD117" s="187">
        <v>0</v>
      </c>
      <c r="AE117" s="187">
        <v>0</v>
      </c>
      <c r="AF117" s="291">
        <v>0.2312909563274233</v>
      </c>
      <c r="AG117" s="291">
        <v>0.88209045308167422</v>
      </c>
      <c r="AH117" s="291">
        <v>3.2357239319169437</v>
      </c>
      <c r="AI117" s="291">
        <v>43.443803229179984</v>
      </c>
    </row>
    <row r="118" spans="1:35" s="8" customFormat="1" x14ac:dyDescent="1.25">
      <c r="A118" s="285">
        <v>54</v>
      </c>
      <c r="B118" s="19">
        <v>112</v>
      </c>
      <c r="C118" s="70" t="s">
        <v>527</v>
      </c>
      <c r="D118" s="20" t="s">
        <v>309</v>
      </c>
      <c r="E118" s="20" t="s">
        <v>235</v>
      </c>
      <c r="F118" s="21" t="s">
        <v>26</v>
      </c>
      <c r="G118" s="18">
        <v>168566.09376799999</v>
      </c>
      <c r="H118" s="18">
        <v>261211.557974</v>
      </c>
      <c r="I118" s="18" t="s">
        <v>135</v>
      </c>
      <c r="J118" s="228">
        <v>105.36666666666666</v>
      </c>
      <c r="K118" s="57">
        <v>21278</v>
      </c>
      <c r="L118" s="56">
        <v>50000</v>
      </c>
      <c r="M118" s="57">
        <v>12276133</v>
      </c>
      <c r="N118" s="286">
        <v>6.49</v>
      </c>
      <c r="O118" s="286">
        <v>38.619999999999997</v>
      </c>
      <c r="P118" s="286">
        <v>143.96</v>
      </c>
      <c r="Q118" s="57">
        <v>1124.77</v>
      </c>
      <c r="R118" s="75">
        <v>128.09781714647264</v>
      </c>
      <c r="S118" s="287">
        <v>176</v>
      </c>
      <c r="T118" s="287">
        <v>16</v>
      </c>
      <c r="U118" s="287">
        <v>7</v>
      </c>
      <c r="V118" s="287">
        <v>84</v>
      </c>
      <c r="W118" s="18">
        <v>183</v>
      </c>
      <c r="X118" s="87">
        <v>0.15548081512932757</v>
      </c>
      <c r="Y118" s="88">
        <v>2.7310133365688618E-3</v>
      </c>
      <c r="Z118" s="89">
        <v>10787</v>
      </c>
      <c r="AA118" s="80">
        <v>0</v>
      </c>
      <c r="AB118" s="80">
        <v>0</v>
      </c>
      <c r="AC118" s="187">
        <v>0</v>
      </c>
      <c r="AD118" s="187">
        <v>0</v>
      </c>
      <c r="AE118" s="187">
        <v>0</v>
      </c>
      <c r="AF118" s="291">
        <v>6.3066905636833495E-2</v>
      </c>
      <c r="AG118" s="291">
        <v>0.37529181751841439</v>
      </c>
      <c r="AH118" s="291">
        <v>1.398938634126125</v>
      </c>
      <c r="AI118" s="291">
        <v>10.930009777063361</v>
      </c>
    </row>
    <row r="119" spans="1:35" s="5" customFormat="1" x14ac:dyDescent="1.25">
      <c r="A119" s="86">
        <v>46</v>
      </c>
      <c r="B119" s="16">
        <v>113</v>
      </c>
      <c r="C119" s="69" t="s">
        <v>528</v>
      </c>
      <c r="D119" s="10" t="s">
        <v>40</v>
      </c>
      <c r="E119" s="10" t="s">
        <v>235</v>
      </c>
      <c r="F119" s="11" t="s">
        <v>26</v>
      </c>
      <c r="G119" s="12">
        <v>118367.47749</v>
      </c>
      <c r="H119" s="12">
        <v>150221.48257299999</v>
      </c>
      <c r="I119" s="12" t="s">
        <v>136</v>
      </c>
      <c r="J119" s="227">
        <v>103.73333333333333</v>
      </c>
      <c r="K119" s="55">
        <v>12998</v>
      </c>
      <c r="L119" s="55">
        <v>100000</v>
      </c>
      <c r="M119" s="55">
        <v>11557276</v>
      </c>
      <c r="N119" s="272">
        <v>8.6</v>
      </c>
      <c r="O119" s="272">
        <v>19.25</v>
      </c>
      <c r="P119" s="272">
        <v>83.34</v>
      </c>
      <c r="Q119" s="55">
        <v>1049.5999999999999</v>
      </c>
      <c r="R119" s="74">
        <v>121.41902313624678</v>
      </c>
      <c r="S119" s="54">
        <v>145</v>
      </c>
      <c r="T119" s="54">
        <v>33</v>
      </c>
      <c r="U119" s="54">
        <v>5</v>
      </c>
      <c r="V119" s="54">
        <v>67</v>
      </c>
      <c r="W119" s="12">
        <v>150</v>
      </c>
      <c r="X119" s="87">
        <v>0.18442102028115964</v>
      </c>
      <c r="Y119" s="88">
        <v>3.2393467034022602E-3</v>
      </c>
      <c r="Z119" s="89">
        <v>10801</v>
      </c>
      <c r="AA119" s="80">
        <v>0</v>
      </c>
      <c r="AB119" s="80">
        <v>0</v>
      </c>
      <c r="AC119" s="187">
        <v>0</v>
      </c>
      <c r="AD119" s="187">
        <v>0</v>
      </c>
      <c r="AE119" s="187">
        <v>0</v>
      </c>
      <c r="AF119" s="291">
        <v>4.8061235588423422E-2</v>
      </c>
      <c r="AG119" s="291">
        <v>0.10757892849734313</v>
      </c>
      <c r="AH119" s="291">
        <v>0.4657469039464196</v>
      </c>
      <c r="AI119" s="291">
        <v>5.8657061480940955</v>
      </c>
    </row>
    <row r="120" spans="1:35" s="8" customFormat="1" x14ac:dyDescent="1.25">
      <c r="A120" s="285">
        <v>61</v>
      </c>
      <c r="B120" s="19">
        <v>114</v>
      </c>
      <c r="C120" s="70" t="s">
        <v>529</v>
      </c>
      <c r="D120" s="20" t="s">
        <v>74</v>
      </c>
      <c r="E120" s="20" t="s">
        <v>235</v>
      </c>
      <c r="F120" s="21" t="s">
        <v>26</v>
      </c>
      <c r="G120" s="18">
        <v>84902.890612999996</v>
      </c>
      <c r="H120" s="18">
        <v>101869.851026</v>
      </c>
      <c r="I120" s="18" t="s">
        <v>137</v>
      </c>
      <c r="J120" s="228">
        <v>101.66666666666667</v>
      </c>
      <c r="K120" s="57">
        <v>6867</v>
      </c>
      <c r="L120" s="56">
        <v>150000</v>
      </c>
      <c r="M120" s="57">
        <v>14834695</v>
      </c>
      <c r="N120" s="286">
        <v>6.2</v>
      </c>
      <c r="O120" s="286">
        <v>31.27</v>
      </c>
      <c r="P120" s="286">
        <v>79.33</v>
      </c>
      <c r="Q120" s="57">
        <v>1383.59</v>
      </c>
      <c r="R120" s="75">
        <v>163.30898360655735</v>
      </c>
      <c r="S120" s="287">
        <v>68</v>
      </c>
      <c r="T120" s="287">
        <v>44</v>
      </c>
      <c r="U120" s="287">
        <v>5</v>
      </c>
      <c r="V120" s="287">
        <v>56</v>
      </c>
      <c r="W120" s="18">
        <v>73</v>
      </c>
      <c r="X120" s="87">
        <v>0.16674882571450381</v>
      </c>
      <c r="Y120" s="88">
        <v>2.9289354220629381E-3</v>
      </c>
      <c r="Z120" s="89">
        <v>10825</v>
      </c>
      <c r="AA120" s="80">
        <v>0</v>
      </c>
      <c r="AB120" s="80">
        <v>0</v>
      </c>
      <c r="AC120" s="187">
        <v>0</v>
      </c>
      <c r="AD120" s="187">
        <v>0</v>
      </c>
      <c r="AE120" s="187">
        <v>0</v>
      </c>
      <c r="AF120" s="291">
        <v>2.3496425441589173E-2</v>
      </c>
      <c r="AG120" s="291">
        <v>0.11850535863846667</v>
      </c>
      <c r="AH120" s="291">
        <v>0.30064055327117239</v>
      </c>
      <c r="AI120" s="291">
        <v>5.2434547220529613</v>
      </c>
    </row>
    <row r="121" spans="1:35" s="5" customFormat="1" x14ac:dyDescent="1.25">
      <c r="A121" s="86">
        <v>38</v>
      </c>
      <c r="B121" s="16">
        <v>115</v>
      </c>
      <c r="C121" s="69" t="s">
        <v>530</v>
      </c>
      <c r="D121" s="10" t="s">
        <v>21</v>
      </c>
      <c r="E121" s="10" t="s">
        <v>235</v>
      </c>
      <c r="F121" s="11" t="s">
        <v>26</v>
      </c>
      <c r="G121" s="12">
        <v>149992.75738200001</v>
      </c>
      <c r="H121" s="12">
        <v>184037.45382299999</v>
      </c>
      <c r="I121" s="12" t="s">
        <v>138</v>
      </c>
      <c r="J121" s="227">
        <v>100.83333333333333</v>
      </c>
      <c r="K121" s="55">
        <v>13011</v>
      </c>
      <c r="L121" s="55">
        <v>100000</v>
      </c>
      <c r="M121" s="55">
        <v>14144758</v>
      </c>
      <c r="N121" s="272">
        <v>8.2200000000000006</v>
      </c>
      <c r="O121" s="272">
        <v>23.13</v>
      </c>
      <c r="P121" s="272">
        <v>102.96</v>
      </c>
      <c r="Q121" s="55">
        <v>1307.32</v>
      </c>
      <c r="R121" s="74">
        <v>155.58188429752067</v>
      </c>
      <c r="S121" s="54">
        <v>176</v>
      </c>
      <c r="T121" s="54">
        <v>87</v>
      </c>
      <c r="U121" s="54">
        <v>3</v>
      </c>
      <c r="V121" s="54">
        <v>13</v>
      </c>
      <c r="W121" s="12">
        <v>179</v>
      </c>
      <c r="X121" s="87">
        <v>0.59564829831557298</v>
      </c>
      <c r="Y121" s="88">
        <v>1.0462534848761139E-2</v>
      </c>
      <c r="Z121" s="89">
        <v>10830</v>
      </c>
      <c r="AA121" s="80">
        <v>0</v>
      </c>
      <c r="AB121" s="80">
        <v>0</v>
      </c>
      <c r="AC121" s="187">
        <v>0</v>
      </c>
      <c r="AD121" s="187">
        <v>0</v>
      </c>
      <c r="AE121" s="187">
        <v>0</v>
      </c>
      <c r="AF121" s="291">
        <v>5.6278494392574832E-2</v>
      </c>
      <c r="AG121" s="291">
        <v>0.15836028896596785</v>
      </c>
      <c r="AH121" s="291">
        <v>0.70491895166174012</v>
      </c>
      <c r="AI121" s="291">
        <v>8.9506084293553432</v>
      </c>
    </row>
    <row r="122" spans="1:35" s="8" customFormat="1" x14ac:dyDescent="1.25">
      <c r="A122" s="285">
        <v>18</v>
      </c>
      <c r="B122" s="19">
        <v>116</v>
      </c>
      <c r="C122" s="70" t="s">
        <v>531</v>
      </c>
      <c r="D122" s="20" t="s">
        <v>16</v>
      </c>
      <c r="E122" s="20" t="s">
        <v>235</v>
      </c>
      <c r="F122" s="21"/>
      <c r="G122" s="18">
        <v>172337.00752399999</v>
      </c>
      <c r="H122" s="18">
        <v>209213.04334400001</v>
      </c>
      <c r="I122" s="18" t="s">
        <v>118</v>
      </c>
      <c r="J122" s="228">
        <v>100.23333333333333</v>
      </c>
      <c r="K122" s="57">
        <v>33809</v>
      </c>
      <c r="L122" s="56">
        <v>500000</v>
      </c>
      <c r="M122" s="57">
        <v>6188087</v>
      </c>
      <c r="N122" s="286">
        <v>6.84</v>
      </c>
      <c r="O122" s="286">
        <v>22.14</v>
      </c>
      <c r="P122" s="286">
        <v>81.650000000000006</v>
      </c>
      <c r="Q122" s="57">
        <v>517.65</v>
      </c>
      <c r="R122" s="75">
        <v>61.973395410708342</v>
      </c>
      <c r="S122" s="287">
        <v>16</v>
      </c>
      <c r="T122" s="287">
        <v>5</v>
      </c>
      <c r="U122" s="287">
        <v>4</v>
      </c>
      <c r="V122" s="287">
        <v>95</v>
      </c>
      <c r="W122" s="18">
        <v>20</v>
      </c>
      <c r="X122" s="87">
        <v>3.8915552262395292E-2</v>
      </c>
      <c r="Y122" s="88">
        <v>6.8354987810002302E-4</v>
      </c>
      <c r="Z122" s="89">
        <v>10835</v>
      </c>
      <c r="AA122" s="80">
        <v>0</v>
      </c>
      <c r="AB122" s="80">
        <v>0</v>
      </c>
      <c r="AC122" s="187">
        <v>0</v>
      </c>
      <c r="AD122" s="187">
        <v>0</v>
      </c>
      <c r="AE122" s="187">
        <v>0</v>
      </c>
      <c r="AF122" s="291">
        <v>5.3236475494956761E-2</v>
      </c>
      <c r="AG122" s="291">
        <v>0.17231806541788636</v>
      </c>
      <c r="AH122" s="291">
        <v>0.63549096844491515</v>
      </c>
      <c r="AI122" s="291">
        <v>4.0289271257257848</v>
      </c>
    </row>
    <row r="123" spans="1:35" s="5" customFormat="1" x14ac:dyDescent="1.25">
      <c r="A123" s="86">
        <v>4</v>
      </c>
      <c r="B123" s="16">
        <v>117</v>
      </c>
      <c r="C123" s="69" t="s">
        <v>532</v>
      </c>
      <c r="D123" s="10" t="s">
        <v>20</v>
      </c>
      <c r="E123" s="10" t="s">
        <v>235</v>
      </c>
      <c r="F123" s="11" t="s">
        <v>26</v>
      </c>
      <c r="G123" s="12">
        <v>220403.650876</v>
      </c>
      <c r="H123" s="12">
        <v>321288.90444900002</v>
      </c>
      <c r="I123" s="12" t="s">
        <v>139</v>
      </c>
      <c r="J123" s="227">
        <v>99.13333333333334</v>
      </c>
      <c r="K123" s="55">
        <v>63526</v>
      </c>
      <c r="L123" s="55">
        <v>100000</v>
      </c>
      <c r="M123" s="55">
        <v>5057596</v>
      </c>
      <c r="N123" s="272">
        <v>9.7799999999999994</v>
      </c>
      <c r="O123" s="272">
        <v>40.340000000000003</v>
      </c>
      <c r="P123" s="272">
        <v>143.35</v>
      </c>
      <c r="Q123" s="55">
        <v>461.99</v>
      </c>
      <c r="R123" s="74">
        <v>55.92347007397445</v>
      </c>
      <c r="S123" s="54">
        <v>223</v>
      </c>
      <c r="T123" s="54">
        <v>15</v>
      </c>
      <c r="U123" s="54">
        <v>8</v>
      </c>
      <c r="V123" s="54">
        <v>85</v>
      </c>
      <c r="W123" s="12">
        <v>231</v>
      </c>
      <c r="X123" s="87">
        <v>0.17928808289243831</v>
      </c>
      <c r="Y123" s="88">
        <v>3.149186895243866E-3</v>
      </c>
      <c r="Z123" s="89">
        <v>10843</v>
      </c>
      <c r="AA123" s="80">
        <v>0</v>
      </c>
      <c r="AB123" s="80">
        <v>0</v>
      </c>
      <c r="AC123" s="187">
        <v>0</v>
      </c>
      <c r="AD123" s="187">
        <v>0</v>
      </c>
      <c r="AE123" s="187">
        <v>0</v>
      </c>
      <c r="AF123" s="291">
        <v>0.11689583004586977</v>
      </c>
      <c r="AG123" s="291">
        <v>0.48216541759206416</v>
      </c>
      <c r="AH123" s="291">
        <v>1.7133964455087354</v>
      </c>
      <c r="AI123" s="291">
        <v>5.5219534276985058</v>
      </c>
    </row>
    <row r="124" spans="1:35" s="8" customFormat="1" x14ac:dyDescent="1.25">
      <c r="A124" s="285">
        <v>9</v>
      </c>
      <c r="B124" s="19">
        <v>118</v>
      </c>
      <c r="C124" s="70" t="s">
        <v>533</v>
      </c>
      <c r="D124" s="20" t="s">
        <v>305</v>
      </c>
      <c r="E124" s="20" t="s">
        <v>235</v>
      </c>
      <c r="F124" s="21" t="s">
        <v>24</v>
      </c>
      <c r="G124" s="18">
        <v>1372462.966948</v>
      </c>
      <c r="H124" s="18">
        <v>2593162.9826250002</v>
      </c>
      <c r="I124" s="18" t="s">
        <v>113</v>
      </c>
      <c r="J124" s="228">
        <v>99.033333333333331</v>
      </c>
      <c r="K124" s="57">
        <v>220375</v>
      </c>
      <c r="L124" s="56">
        <v>500000</v>
      </c>
      <c r="M124" s="57">
        <v>11767047</v>
      </c>
      <c r="N124" s="286">
        <v>10.39</v>
      </c>
      <c r="O124" s="286">
        <v>28.28</v>
      </c>
      <c r="P124" s="286">
        <v>119.52</v>
      </c>
      <c r="Q124" s="57">
        <v>1075.53</v>
      </c>
      <c r="R124" s="75">
        <v>130.32339279703803</v>
      </c>
      <c r="S124" s="287">
        <v>1505</v>
      </c>
      <c r="T124" s="287">
        <v>56.000000000000007</v>
      </c>
      <c r="U124" s="287">
        <v>7</v>
      </c>
      <c r="V124" s="287">
        <v>44</v>
      </c>
      <c r="W124" s="18">
        <v>1512</v>
      </c>
      <c r="X124" s="87">
        <v>5.4023445248794388</v>
      </c>
      <c r="Y124" s="88">
        <v>9.4891932061929155E-2</v>
      </c>
      <c r="Z124" s="89">
        <v>10851</v>
      </c>
      <c r="AA124" s="80">
        <v>0</v>
      </c>
      <c r="AB124" s="80">
        <v>0</v>
      </c>
      <c r="AC124" s="187">
        <v>0</v>
      </c>
      <c r="AD124" s="187">
        <v>0</v>
      </c>
      <c r="AE124" s="187">
        <v>0</v>
      </c>
      <c r="AF124" s="291">
        <v>1.0023278502410244</v>
      </c>
      <c r="AG124" s="291">
        <v>2.7281839850641161</v>
      </c>
      <c r="AH124" s="291">
        <v>11.530146743099829</v>
      </c>
      <c r="AI124" s="291">
        <v>103.75685012220681</v>
      </c>
    </row>
    <row r="125" spans="1:35" s="5" customFormat="1" x14ac:dyDescent="1.25">
      <c r="A125" s="86">
        <v>8</v>
      </c>
      <c r="B125" s="16">
        <v>119</v>
      </c>
      <c r="C125" s="69" t="s">
        <v>534</v>
      </c>
      <c r="D125" s="10" t="s">
        <v>29</v>
      </c>
      <c r="E125" s="10" t="s">
        <v>235</v>
      </c>
      <c r="F125" s="11" t="s">
        <v>24</v>
      </c>
      <c r="G125" s="12">
        <v>370078.342022</v>
      </c>
      <c r="H125" s="12">
        <v>488376.97308700002</v>
      </c>
      <c r="I125" s="12" t="s">
        <v>112</v>
      </c>
      <c r="J125" s="227">
        <v>98.6</v>
      </c>
      <c r="K125" s="55">
        <v>111948</v>
      </c>
      <c r="L125" s="55">
        <v>1500000</v>
      </c>
      <c r="M125" s="55">
        <v>4362534</v>
      </c>
      <c r="N125" s="272">
        <v>7.09</v>
      </c>
      <c r="O125" s="272">
        <v>32.49</v>
      </c>
      <c r="P125" s="272">
        <v>82.02</v>
      </c>
      <c r="Q125" s="55">
        <v>336.31</v>
      </c>
      <c r="R125" s="74">
        <v>40.930223123732254</v>
      </c>
      <c r="S125" s="54">
        <v>848</v>
      </c>
      <c r="T125" s="54">
        <v>10</v>
      </c>
      <c r="U125" s="54">
        <v>4</v>
      </c>
      <c r="V125" s="54">
        <v>90</v>
      </c>
      <c r="W125" s="12">
        <v>852</v>
      </c>
      <c r="X125" s="87">
        <v>0.18168522684952973</v>
      </c>
      <c r="Y125" s="88">
        <v>3.1912926181335145E-3</v>
      </c>
      <c r="Z125" s="89">
        <v>10855</v>
      </c>
      <c r="AA125" s="80">
        <v>0</v>
      </c>
      <c r="AB125" s="80">
        <v>0</v>
      </c>
      <c r="AC125" s="187">
        <v>0</v>
      </c>
      <c r="AD125" s="187">
        <v>0</v>
      </c>
      <c r="AE125" s="187">
        <v>0</v>
      </c>
      <c r="AF125" s="291">
        <v>0.12881482583631657</v>
      </c>
      <c r="AG125" s="291">
        <v>0.59029530203412206</v>
      </c>
      <c r="AH125" s="291">
        <v>1.4901822306198427</v>
      </c>
      <c r="AI125" s="291">
        <v>6.1102558641765343</v>
      </c>
    </row>
    <row r="126" spans="1:35" s="8" customFormat="1" x14ac:dyDescent="1.25">
      <c r="A126" s="285">
        <v>64</v>
      </c>
      <c r="B126" s="19">
        <v>120</v>
      </c>
      <c r="C126" s="70" t="s">
        <v>535</v>
      </c>
      <c r="D126" s="20" t="s">
        <v>177</v>
      </c>
      <c r="E126" s="20" t="s">
        <v>235</v>
      </c>
      <c r="F126" s="21" t="s">
        <v>26</v>
      </c>
      <c r="G126" s="18">
        <v>90714.425948000004</v>
      </c>
      <c r="H126" s="18">
        <v>93429.998489000005</v>
      </c>
      <c r="I126" s="18" t="s">
        <v>140</v>
      </c>
      <c r="J126" s="228">
        <v>98.233333333333334</v>
      </c>
      <c r="K126" s="57">
        <v>9150</v>
      </c>
      <c r="L126" s="56">
        <v>50000</v>
      </c>
      <c r="M126" s="57">
        <v>10210928</v>
      </c>
      <c r="N126" s="286">
        <v>9.08</v>
      </c>
      <c r="O126" s="286">
        <v>29.92</v>
      </c>
      <c r="P126" s="286">
        <v>113.55</v>
      </c>
      <c r="Q126" s="57">
        <v>920.43</v>
      </c>
      <c r="R126" s="75">
        <v>112.43800475059381</v>
      </c>
      <c r="S126" s="287">
        <v>49</v>
      </c>
      <c r="T126" s="287">
        <v>35</v>
      </c>
      <c r="U126" s="287">
        <v>5</v>
      </c>
      <c r="V126" s="287">
        <v>65</v>
      </c>
      <c r="W126" s="18">
        <v>54</v>
      </c>
      <c r="X126" s="87">
        <v>0.12165187942737922</v>
      </c>
      <c r="Y126" s="88">
        <v>2.1368096434180089E-3</v>
      </c>
      <c r="Z126" s="89">
        <v>10864</v>
      </c>
      <c r="AA126" s="80">
        <v>0</v>
      </c>
      <c r="AB126" s="80">
        <v>0</v>
      </c>
      <c r="AC126" s="187">
        <v>0</v>
      </c>
      <c r="AD126" s="187">
        <v>0</v>
      </c>
      <c r="AE126" s="187">
        <v>0</v>
      </c>
      <c r="AF126" s="291">
        <v>3.155997329144581E-2</v>
      </c>
      <c r="AG126" s="291">
        <v>0.10399497807049105</v>
      </c>
      <c r="AH126" s="291">
        <v>0.39467345454225455</v>
      </c>
      <c r="AI126" s="291">
        <v>3.1992011251812187</v>
      </c>
    </row>
    <row r="127" spans="1:35" s="5" customFormat="1" x14ac:dyDescent="1.25">
      <c r="A127" s="86">
        <v>15</v>
      </c>
      <c r="B127" s="16">
        <v>121</v>
      </c>
      <c r="C127" s="69" t="s">
        <v>536</v>
      </c>
      <c r="D127" s="10" t="s">
        <v>30</v>
      </c>
      <c r="E127" s="10" t="s">
        <v>235</v>
      </c>
      <c r="F127" s="11" t="s">
        <v>24</v>
      </c>
      <c r="G127" s="12">
        <v>116470.978006</v>
      </c>
      <c r="H127" s="12">
        <v>149235.055979</v>
      </c>
      <c r="I127" s="12" t="s">
        <v>115</v>
      </c>
      <c r="J127" s="227">
        <v>96.966666666666669</v>
      </c>
      <c r="K127" s="55">
        <v>28599</v>
      </c>
      <c r="L127" s="55">
        <v>500000</v>
      </c>
      <c r="M127" s="55">
        <v>5218191</v>
      </c>
      <c r="N127" s="272">
        <v>8.94</v>
      </c>
      <c r="O127" s="272">
        <v>26.8</v>
      </c>
      <c r="P127" s="272">
        <v>77.819999999999993</v>
      </c>
      <c r="Q127" s="55">
        <v>417.67</v>
      </c>
      <c r="R127" s="74">
        <v>51.688277758679959</v>
      </c>
      <c r="S127" s="54">
        <v>87</v>
      </c>
      <c r="T127" s="54">
        <v>13</v>
      </c>
      <c r="U127" s="54">
        <v>4</v>
      </c>
      <c r="V127" s="54">
        <v>87</v>
      </c>
      <c r="W127" s="12">
        <v>91</v>
      </c>
      <c r="X127" s="87">
        <v>7.2173645445404402E-2</v>
      </c>
      <c r="Y127" s="88">
        <v>1.267726748771158E-3</v>
      </c>
      <c r="Z127" s="89">
        <v>10872</v>
      </c>
      <c r="AA127" s="80">
        <v>0</v>
      </c>
      <c r="AB127" s="80">
        <v>0</v>
      </c>
      <c r="AC127" s="187">
        <v>0</v>
      </c>
      <c r="AD127" s="187">
        <v>0</v>
      </c>
      <c r="AE127" s="187">
        <v>0</v>
      </c>
      <c r="AF127" s="291">
        <v>4.963326079091656E-2</v>
      </c>
      <c r="AG127" s="291">
        <v>0.14878874599514139</v>
      </c>
      <c r="AH127" s="291">
        <v>0.43204254527395153</v>
      </c>
      <c r="AI127" s="291">
        <v>2.318828191783235</v>
      </c>
    </row>
    <row r="128" spans="1:35" s="8" customFormat="1" x14ac:dyDescent="1.25">
      <c r="A128" s="285">
        <v>12</v>
      </c>
      <c r="B128" s="19">
        <v>122</v>
      </c>
      <c r="C128" s="70" t="s">
        <v>537</v>
      </c>
      <c r="D128" s="20" t="s">
        <v>45</v>
      </c>
      <c r="E128" s="20" t="s">
        <v>235</v>
      </c>
      <c r="F128" s="21" t="s">
        <v>24</v>
      </c>
      <c r="G128" s="18">
        <v>325322.23883500003</v>
      </c>
      <c r="H128" s="18">
        <v>389848.22743000003</v>
      </c>
      <c r="I128" s="18" t="s">
        <v>114</v>
      </c>
      <c r="J128" s="228">
        <v>97.233333333333334</v>
      </c>
      <c r="K128" s="57">
        <v>58301</v>
      </c>
      <c r="L128" s="56">
        <v>500000</v>
      </c>
      <c r="M128" s="57">
        <v>6686818</v>
      </c>
      <c r="N128" s="286">
        <v>7.02</v>
      </c>
      <c r="O128" s="286">
        <v>19.82</v>
      </c>
      <c r="P128" s="286">
        <v>81.64</v>
      </c>
      <c r="Q128" s="57">
        <v>568.69000000000005</v>
      </c>
      <c r="R128" s="75">
        <v>70.184573191635252</v>
      </c>
      <c r="S128" s="287">
        <v>71</v>
      </c>
      <c r="T128" s="287">
        <v>3</v>
      </c>
      <c r="U128" s="287">
        <v>4</v>
      </c>
      <c r="V128" s="287">
        <v>97</v>
      </c>
      <c r="W128" s="18">
        <v>75</v>
      </c>
      <c r="X128" s="87">
        <v>4.3509215753844893E-2</v>
      </c>
      <c r="Y128" s="88">
        <v>7.6423736516023188E-4</v>
      </c>
      <c r="Z128" s="89">
        <v>10869</v>
      </c>
      <c r="AA128" s="80">
        <v>0</v>
      </c>
      <c r="AB128" s="80">
        <v>0</v>
      </c>
      <c r="AC128" s="187">
        <v>0</v>
      </c>
      <c r="AD128" s="187">
        <v>0</v>
      </c>
      <c r="AE128" s="187">
        <v>0</v>
      </c>
      <c r="AF128" s="291">
        <v>0.10181156486399703</v>
      </c>
      <c r="AG128" s="291">
        <v>0.28745088541373526</v>
      </c>
      <c r="AH128" s="291">
        <v>1.1840307913812989</v>
      </c>
      <c r="AI128" s="291">
        <v>8.247751969018017</v>
      </c>
    </row>
    <row r="129" spans="1:35" s="5" customFormat="1" x14ac:dyDescent="1.25">
      <c r="A129" s="86">
        <v>103</v>
      </c>
      <c r="B129" s="16">
        <v>123</v>
      </c>
      <c r="C129" s="69" t="s">
        <v>538</v>
      </c>
      <c r="D129" s="10" t="s">
        <v>350</v>
      </c>
      <c r="E129" s="10" t="s">
        <v>235</v>
      </c>
      <c r="F129" s="11" t="s">
        <v>26</v>
      </c>
      <c r="G129" s="12">
        <v>287415.12978999998</v>
      </c>
      <c r="H129" s="12">
        <v>356394.08342500002</v>
      </c>
      <c r="I129" s="12" t="s">
        <v>141</v>
      </c>
      <c r="J129" s="227">
        <v>95.13333333333334</v>
      </c>
      <c r="K129" s="55">
        <v>37014</v>
      </c>
      <c r="L129" s="55">
        <v>100000</v>
      </c>
      <c r="M129" s="55">
        <v>9628629</v>
      </c>
      <c r="N129" s="272">
        <v>8.27</v>
      </c>
      <c r="O129" s="272">
        <v>26.04</v>
      </c>
      <c r="P129" s="272">
        <v>105.34</v>
      </c>
      <c r="Q129" s="55">
        <v>862.88</v>
      </c>
      <c r="R129" s="74">
        <v>108.84260686755431</v>
      </c>
      <c r="S129" s="54">
        <v>124</v>
      </c>
      <c r="T129" s="54">
        <v>6</v>
      </c>
      <c r="U129" s="54">
        <v>10</v>
      </c>
      <c r="V129" s="54">
        <v>94</v>
      </c>
      <c r="W129" s="12">
        <v>134</v>
      </c>
      <c r="X129" s="87">
        <v>7.9551096955629522E-2</v>
      </c>
      <c r="Y129" s="88">
        <v>1.3973113438066035E-3</v>
      </c>
      <c r="Z129" s="89">
        <v>10896</v>
      </c>
      <c r="AA129" s="80">
        <v>0</v>
      </c>
      <c r="AB129" s="80">
        <v>0</v>
      </c>
      <c r="AC129" s="187">
        <v>0</v>
      </c>
      <c r="AD129" s="187">
        <v>0</v>
      </c>
      <c r="AE129" s="187">
        <v>0</v>
      </c>
      <c r="AF129" s="291">
        <v>0.10964792863717601</v>
      </c>
      <c r="AG129" s="291">
        <v>0.34525176078743214</v>
      </c>
      <c r="AH129" s="291">
        <v>1.3966520922176691</v>
      </c>
      <c r="AI129" s="291">
        <v>11.440508423512266</v>
      </c>
    </row>
    <row r="130" spans="1:35" s="8" customFormat="1" x14ac:dyDescent="1.25">
      <c r="A130" s="285">
        <v>116</v>
      </c>
      <c r="B130" s="19">
        <v>124</v>
      </c>
      <c r="C130" s="70" t="s">
        <v>539</v>
      </c>
      <c r="D130" s="20" t="s">
        <v>39</v>
      </c>
      <c r="E130" s="20" t="s">
        <v>235</v>
      </c>
      <c r="F130" s="21" t="s">
        <v>26</v>
      </c>
      <c r="G130" s="18">
        <v>172820.990666</v>
      </c>
      <c r="H130" s="18">
        <v>262398.46358400001</v>
      </c>
      <c r="I130" s="18" t="s">
        <v>142</v>
      </c>
      <c r="J130" s="228">
        <v>85.733333333333334</v>
      </c>
      <c r="K130" s="57">
        <v>27992</v>
      </c>
      <c r="L130" s="56">
        <v>200000</v>
      </c>
      <c r="M130" s="57">
        <v>9374052</v>
      </c>
      <c r="N130" s="286">
        <v>12.87</v>
      </c>
      <c r="O130" s="286">
        <v>46.71</v>
      </c>
      <c r="P130" s="286">
        <v>157.58000000000001</v>
      </c>
      <c r="Q130" s="57">
        <v>830.5</v>
      </c>
      <c r="R130" s="75">
        <v>116.24416796267495</v>
      </c>
      <c r="S130" s="287">
        <v>100</v>
      </c>
      <c r="T130" s="287">
        <v>10</v>
      </c>
      <c r="U130" s="287">
        <v>7</v>
      </c>
      <c r="V130" s="287">
        <v>90</v>
      </c>
      <c r="W130" s="18">
        <v>107</v>
      </c>
      <c r="X130" s="87">
        <v>9.7617060198156441E-2</v>
      </c>
      <c r="Y130" s="88">
        <v>1.7146391537506446E-3</v>
      </c>
      <c r="Z130" s="89">
        <v>11055</v>
      </c>
      <c r="AA130" s="80">
        <v>0</v>
      </c>
      <c r="AB130" s="80">
        <v>0</v>
      </c>
      <c r="AC130" s="187">
        <v>0</v>
      </c>
      <c r="AD130" s="187">
        <v>0</v>
      </c>
      <c r="AE130" s="187">
        <v>0</v>
      </c>
      <c r="AF130" s="291">
        <v>0.12563315647502732</v>
      </c>
      <c r="AG130" s="291">
        <v>0.45596928818558874</v>
      </c>
      <c r="AH130" s="291">
        <v>1.5382496346025494</v>
      </c>
      <c r="AI130" s="291">
        <v>8.1070968494568927</v>
      </c>
    </row>
    <row r="131" spans="1:35" s="5" customFormat="1" x14ac:dyDescent="1.25">
      <c r="A131" s="86">
        <v>119</v>
      </c>
      <c r="B131" s="16">
        <v>125</v>
      </c>
      <c r="C131" s="69" t="s">
        <v>540</v>
      </c>
      <c r="D131" s="10" t="s">
        <v>49</v>
      </c>
      <c r="E131" s="10" t="s">
        <v>235</v>
      </c>
      <c r="F131" s="11" t="s">
        <v>26</v>
      </c>
      <c r="G131" s="12">
        <v>93313.103910000005</v>
      </c>
      <c r="H131" s="12">
        <v>114883.244343</v>
      </c>
      <c r="I131" s="12" t="s">
        <v>143</v>
      </c>
      <c r="J131" s="227">
        <v>82.3</v>
      </c>
      <c r="K131" s="55">
        <v>9093</v>
      </c>
      <c r="L131" s="55">
        <v>500000</v>
      </c>
      <c r="M131" s="55">
        <v>12634251</v>
      </c>
      <c r="N131" s="272">
        <v>10.89</v>
      </c>
      <c r="O131" s="272">
        <v>32.31</v>
      </c>
      <c r="P131" s="272">
        <v>120.16</v>
      </c>
      <c r="Q131" s="55">
        <v>1163.43</v>
      </c>
      <c r="R131" s="74">
        <v>169.63742405832321</v>
      </c>
      <c r="S131" s="54">
        <v>104</v>
      </c>
      <c r="T131" s="54">
        <v>80</v>
      </c>
      <c r="U131" s="54">
        <v>2</v>
      </c>
      <c r="V131" s="54">
        <v>20</v>
      </c>
      <c r="W131" s="12">
        <v>106</v>
      </c>
      <c r="X131" s="87">
        <v>0.34190945863370409</v>
      </c>
      <c r="Y131" s="88">
        <v>6.0056238491610217E-3</v>
      </c>
      <c r="Z131" s="89">
        <v>11087</v>
      </c>
      <c r="AA131" s="80">
        <v>0</v>
      </c>
      <c r="AB131" s="80">
        <v>0</v>
      </c>
      <c r="AC131" s="187">
        <v>0</v>
      </c>
      <c r="AD131" s="187">
        <v>0</v>
      </c>
      <c r="AE131" s="187">
        <v>0</v>
      </c>
      <c r="AF131" s="291">
        <v>4.6542425056512973E-2</v>
      </c>
      <c r="AG131" s="291">
        <v>0.13808868260568724</v>
      </c>
      <c r="AH131" s="291">
        <v>0.51354800686782354</v>
      </c>
      <c r="AI131" s="291">
        <v>4.9723465182276296</v>
      </c>
    </row>
    <row r="132" spans="1:35" s="8" customFormat="1" x14ac:dyDescent="1.25">
      <c r="A132" s="285">
        <v>122</v>
      </c>
      <c r="B132" s="19">
        <v>126</v>
      </c>
      <c r="C132" s="70" t="s">
        <v>541</v>
      </c>
      <c r="D132" s="20" t="s">
        <v>43</v>
      </c>
      <c r="E132" s="20" t="s">
        <v>235</v>
      </c>
      <c r="F132" s="21" t="s">
        <v>26</v>
      </c>
      <c r="G132" s="18">
        <v>177609.73182099999</v>
      </c>
      <c r="H132" s="18">
        <v>220420.02730399999</v>
      </c>
      <c r="I132" s="18" t="s">
        <v>144</v>
      </c>
      <c r="J132" s="228">
        <v>81.099999999999994</v>
      </c>
      <c r="K132" s="57">
        <v>24431</v>
      </c>
      <c r="L132" s="56">
        <v>100000</v>
      </c>
      <c r="M132" s="57">
        <v>9022145</v>
      </c>
      <c r="N132" s="286">
        <v>5.64</v>
      </c>
      <c r="O132" s="286">
        <v>24.21</v>
      </c>
      <c r="P132" s="286">
        <v>128.30000000000001</v>
      </c>
      <c r="Q132" s="57">
        <v>802.3</v>
      </c>
      <c r="R132" s="75">
        <v>118.71270036991369</v>
      </c>
      <c r="S132" s="287">
        <v>228</v>
      </c>
      <c r="T132" s="287">
        <v>66</v>
      </c>
      <c r="U132" s="287">
        <v>7</v>
      </c>
      <c r="V132" s="287">
        <v>34</v>
      </c>
      <c r="W132" s="18">
        <v>235</v>
      </c>
      <c r="X132" s="87">
        <v>0.54120203887684137</v>
      </c>
      <c r="Y132" s="88">
        <v>9.5061888164240799E-3</v>
      </c>
      <c r="Z132" s="89">
        <v>11095</v>
      </c>
      <c r="AA132" s="80">
        <v>0</v>
      </c>
      <c r="AB132" s="80">
        <v>0</v>
      </c>
      <c r="AC132" s="187">
        <v>0</v>
      </c>
      <c r="AD132" s="187">
        <v>0</v>
      </c>
      <c r="AE132" s="187">
        <v>0</v>
      </c>
      <c r="AF132" s="291">
        <v>4.6248174231293716E-2</v>
      </c>
      <c r="AG132" s="291">
        <v>0.19852274789709592</v>
      </c>
      <c r="AH132" s="291">
        <v>1.0520639634530116</v>
      </c>
      <c r="AI132" s="291">
        <v>6.5788847847104526</v>
      </c>
    </row>
    <row r="133" spans="1:35" s="5" customFormat="1" x14ac:dyDescent="1.25">
      <c r="A133" s="86">
        <v>124</v>
      </c>
      <c r="B133" s="16">
        <v>127</v>
      </c>
      <c r="C133" s="69" t="s">
        <v>542</v>
      </c>
      <c r="D133" s="10" t="s">
        <v>325</v>
      </c>
      <c r="E133" s="10" t="s">
        <v>235</v>
      </c>
      <c r="F133" s="11" t="s">
        <v>26</v>
      </c>
      <c r="G133" s="12">
        <v>885217.30168300006</v>
      </c>
      <c r="H133" s="12">
        <v>1307868.656188</v>
      </c>
      <c r="I133" s="12" t="s">
        <v>145</v>
      </c>
      <c r="J133" s="227">
        <v>80.666666666666657</v>
      </c>
      <c r="K133" s="55">
        <v>142598</v>
      </c>
      <c r="L133" s="55">
        <v>300000</v>
      </c>
      <c r="M133" s="55">
        <v>9171718</v>
      </c>
      <c r="N133" s="272">
        <v>7.9</v>
      </c>
      <c r="O133" s="272">
        <v>25.8</v>
      </c>
      <c r="P133" s="272">
        <v>114.83</v>
      </c>
      <c r="Q133" s="55">
        <v>817.17</v>
      </c>
      <c r="R133" s="74">
        <v>121.56247933884298</v>
      </c>
      <c r="S133" s="54">
        <v>1777</v>
      </c>
      <c r="T133" s="54">
        <v>46</v>
      </c>
      <c r="U133" s="54">
        <v>3</v>
      </c>
      <c r="V133" s="54">
        <v>54</v>
      </c>
      <c r="W133" s="12">
        <v>1780</v>
      </c>
      <c r="X133" s="87">
        <v>2.2381356253138729</v>
      </c>
      <c r="Y133" s="88">
        <v>3.931274888607867E-2</v>
      </c>
      <c r="Z133" s="89">
        <v>11099</v>
      </c>
      <c r="AA133" s="80">
        <v>0</v>
      </c>
      <c r="AB133" s="80">
        <v>0</v>
      </c>
      <c r="AC133" s="187">
        <v>0</v>
      </c>
      <c r="AD133" s="187">
        <v>0</v>
      </c>
      <c r="AE133" s="187">
        <v>0</v>
      </c>
      <c r="AF133" s="291">
        <v>0.38437546608651302</v>
      </c>
      <c r="AG133" s="291">
        <v>1.2553021550673462</v>
      </c>
      <c r="AH133" s="291">
        <v>5.587067692495479</v>
      </c>
      <c r="AI133" s="291">
        <v>39.759506281255163</v>
      </c>
    </row>
    <row r="134" spans="1:35" s="8" customFormat="1" x14ac:dyDescent="1.25">
      <c r="A134" s="285">
        <v>126</v>
      </c>
      <c r="B134" s="19">
        <v>128</v>
      </c>
      <c r="C134" s="70" t="s">
        <v>543</v>
      </c>
      <c r="D134" s="20" t="s">
        <v>305</v>
      </c>
      <c r="E134" s="20" t="s">
        <v>235</v>
      </c>
      <c r="F134" s="21" t="s">
        <v>26</v>
      </c>
      <c r="G134" s="18">
        <v>215131.55300000001</v>
      </c>
      <c r="H134" s="18">
        <v>412777.93995000003</v>
      </c>
      <c r="I134" s="18" t="s">
        <v>146</v>
      </c>
      <c r="J134" s="228">
        <v>76.3</v>
      </c>
      <c r="K134" s="57">
        <v>89055</v>
      </c>
      <c r="L134" s="56">
        <v>200000</v>
      </c>
      <c r="M134" s="57">
        <v>4635090</v>
      </c>
      <c r="N134" s="286">
        <v>7.1217973152328158</v>
      </c>
      <c r="O134" s="286">
        <v>25.736254151430778</v>
      </c>
      <c r="P134" s="286">
        <v>114.49181030369486</v>
      </c>
      <c r="Q134" s="57">
        <v>438.90659999999997</v>
      </c>
      <c r="R134" s="75">
        <v>69.028560943643512</v>
      </c>
      <c r="S134" s="287">
        <v>776</v>
      </c>
      <c r="T134" s="287">
        <v>78</v>
      </c>
      <c r="U134" s="287">
        <v>3</v>
      </c>
      <c r="V134" s="287">
        <v>22</v>
      </c>
      <c r="W134" s="18">
        <v>779</v>
      </c>
      <c r="X134" s="87">
        <v>1.1977757567830958</v>
      </c>
      <c r="Y134" s="88">
        <v>2.1038875846338914E-2</v>
      </c>
      <c r="Z134" s="89">
        <v>11132</v>
      </c>
      <c r="AA134" s="80">
        <v>0</v>
      </c>
      <c r="AB134" s="80">
        <v>0</v>
      </c>
      <c r="AC134" s="187">
        <v>0</v>
      </c>
      <c r="AD134" s="187">
        <v>0</v>
      </c>
      <c r="AE134" s="187">
        <v>0</v>
      </c>
      <c r="AF134" s="291">
        <v>0.10936302780652316</v>
      </c>
      <c r="AG134" s="291">
        <v>0.3952084781152832</v>
      </c>
      <c r="AH134" s="291">
        <v>1.7581476247689072</v>
      </c>
      <c r="AI134" s="291">
        <v>6.7398933970781467</v>
      </c>
    </row>
    <row r="135" spans="1:35" s="5" customFormat="1" x14ac:dyDescent="1.25">
      <c r="A135" s="86">
        <v>129</v>
      </c>
      <c r="B135" s="16">
        <v>129</v>
      </c>
      <c r="C135" s="69" t="s">
        <v>544</v>
      </c>
      <c r="D135" s="10" t="s">
        <v>306</v>
      </c>
      <c r="E135" s="10" t="s">
        <v>235</v>
      </c>
      <c r="F135" s="11" t="s">
        <v>26</v>
      </c>
      <c r="G135" s="12">
        <v>155044.91282</v>
      </c>
      <c r="H135" s="12">
        <v>131118.372133</v>
      </c>
      <c r="I135" s="12" t="s">
        <v>108</v>
      </c>
      <c r="J135" s="227">
        <v>75.933333333333337</v>
      </c>
      <c r="K135" s="55">
        <v>33089</v>
      </c>
      <c r="L135" s="55">
        <v>100000</v>
      </c>
      <c r="M135" s="55">
        <v>3962597</v>
      </c>
      <c r="N135" s="272">
        <v>6.9374458916516089</v>
      </c>
      <c r="O135" s="272">
        <v>28.453182756931682</v>
      </c>
      <c r="P135" s="272">
        <v>154.29251297742451</v>
      </c>
      <c r="Q135" s="55">
        <v>339.47409999999996</v>
      </c>
      <c r="R135" s="74">
        <v>53.648233538191384</v>
      </c>
      <c r="S135" s="54">
        <v>216</v>
      </c>
      <c r="T135" s="54">
        <v>51</v>
      </c>
      <c r="U135" s="54">
        <v>3</v>
      </c>
      <c r="V135" s="54">
        <v>49</v>
      </c>
      <c r="W135" s="12">
        <v>219</v>
      </c>
      <c r="X135" s="87">
        <v>0.24877008896669525</v>
      </c>
      <c r="Y135" s="88">
        <v>4.3696351227793129E-3</v>
      </c>
      <c r="Z135" s="89">
        <v>11141</v>
      </c>
      <c r="AA135" s="80">
        <v>0</v>
      </c>
      <c r="AB135" s="80">
        <v>0</v>
      </c>
      <c r="AC135" s="187">
        <v>0</v>
      </c>
      <c r="AD135" s="187">
        <v>0</v>
      </c>
      <c r="AE135" s="187">
        <v>0</v>
      </c>
      <c r="AF135" s="291">
        <v>3.3839784934662845E-2</v>
      </c>
      <c r="AG135" s="291">
        <v>0.13879021187897125</v>
      </c>
      <c r="AH135" s="291">
        <v>0.75261494471154655</v>
      </c>
      <c r="AI135" s="291">
        <v>1.6559020011546821</v>
      </c>
    </row>
    <row r="136" spans="1:35" s="8" customFormat="1" x14ac:dyDescent="1.25">
      <c r="A136" s="285">
        <v>131</v>
      </c>
      <c r="B136" s="19">
        <v>130</v>
      </c>
      <c r="C136" s="70" t="s">
        <v>545</v>
      </c>
      <c r="D136" s="20" t="s">
        <v>361</v>
      </c>
      <c r="E136" s="20" t="s">
        <v>235</v>
      </c>
      <c r="F136" s="21" t="s">
        <v>26</v>
      </c>
      <c r="G136" s="18">
        <v>12377.95289</v>
      </c>
      <c r="H136" s="18">
        <v>15396.002354</v>
      </c>
      <c r="I136" s="18" t="s">
        <v>147</v>
      </c>
      <c r="J136" s="228">
        <v>73.900000000000006</v>
      </c>
      <c r="K136" s="57">
        <v>10547</v>
      </c>
      <c r="L136" s="56">
        <v>50000</v>
      </c>
      <c r="M136" s="57">
        <v>1459751</v>
      </c>
      <c r="N136" s="286">
        <v>9.990995776680192</v>
      </c>
      <c r="O136" s="286">
        <v>24.559360099391434</v>
      </c>
      <c r="P136" s="286">
        <v>64.00458800404347</v>
      </c>
      <c r="Q136" s="57">
        <v>205.39339999999999</v>
      </c>
      <c r="R136" s="75">
        <v>33.352108254397827</v>
      </c>
      <c r="S136" s="287">
        <v>46</v>
      </c>
      <c r="T136" s="287">
        <v>87</v>
      </c>
      <c r="U136" s="287">
        <v>2</v>
      </c>
      <c r="V136" s="287">
        <v>13</v>
      </c>
      <c r="W136" s="18">
        <v>48</v>
      </c>
      <c r="X136" s="87">
        <v>4.9830088454943425E-2</v>
      </c>
      <c r="Y136" s="88">
        <v>8.7526320221347506E-4</v>
      </c>
      <c r="Z136" s="89">
        <v>11148</v>
      </c>
      <c r="AA136" s="80">
        <v>0</v>
      </c>
      <c r="AB136" s="80">
        <v>0</v>
      </c>
      <c r="AC136" s="187">
        <v>0</v>
      </c>
      <c r="AD136" s="187">
        <v>0</v>
      </c>
      <c r="AE136" s="187">
        <v>0</v>
      </c>
      <c r="AF136" s="291">
        <v>5.7224391184475896E-3</v>
      </c>
      <c r="AG136" s="291">
        <v>1.4066610185626247E-2</v>
      </c>
      <c r="AH136" s="291">
        <v>3.6659244617973534E-2</v>
      </c>
      <c r="AI136" s="291">
        <v>0.11764104931105263</v>
      </c>
    </row>
    <row r="137" spans="1:35" s="5" customFormat="1" x14ac:dyDescent="1.25">
      <c r="A137" s="86">
        <v>133</v>
      </c>
      <c r="B137" s="16">
        <v>131</v>
      </c>
      <c r="C137" s="69" t="s">
        <v>546</v>
      </c>
      <c r="D137" s="10" t="s">
        <v>42</v>
      </c>
      <c r="E137" s="10" t="s">
        <v>235</v>
      </c>
      <c r="F137" s="11" t="s">
        <v>26</v>
      </c>
      <c r="G137" s="12">
        <v>45815.037920000002</v>
      </c>
      <c r="H137" s="12">
        <v>53624.725904999999</v>
      </c>
      <c r="I137" s="12" t="s">
        <v>148</v>
      </c>
      <c r="J137" s="227">
        <v>72.966666666666669</v>
      </c>
      <c r="K137" s="55">
        <v>11537</v>
      </c>
      <c r="L137" s="55">
        <v>200000</v>
      </c>
      <c r="M137" s="55">
        <v>4648065</v>
      </c>
      <c r="N137" s="272">
        <v>8.92</v>
      </c>
      <c r="O137" s="272">
        <v>21.41</v>
      </c>
      <c r="P137" s="272">
        <v>118.65</v>
      </c>
      <c r="Q137" s="55">
        <v>360.23</v>
      </c>
      <c r="R137" s="74">
        <v>59.242941982640474</v>
      </c>
      <c r="S137" s="54">
        <v>98</v>
      </c>
      <c r="T137" s="54">
        <v>26</v>
      </c>
      <c r="U137" s="54">
        <v>2</v>
      </c>
      <c r="V137" s="54">
        <v>74</v>
      </c>
      <c r="W137" s="12">
        <v>100</v>
      </c>
      <c r="X137" s="87">
        <v>5.1868402222050039E-2</v>
      </c>
      <c r="Y137" s="88">
        <v>9.1106608938929651E-4</v>
      </c>
      <c r="Z137" s="89">
        <v>11149</v>
      </c>
      <c r="AA137" s="80">
        <v>0</v>
      </c>
      <c r="AB137" s="80">
        <v>0</v>
      </c>
      <c r="AC137" s="187">
        <v>0</v>
      </c>
      <c r="AD137" s="187">
        <v>0</v>
      </c>
      <c r="AE137" s="187">
        <v>0</v>
      </c>
      <c r="AF137" s="291">
        <v>1.7794851839257168E-2</v>
      </c>
      <c r="AG137" s="291">
        <v>4.2711634291311203E-2</v>
      </c>
      <c r="AH137" s="291">
        <v>0.23669945860177835</v>
      </c>
      <c r="AI137" s="291">
        <v>0.71863671278650332</v>
      </c>
    </row>
    <row r="138" spans="1:35" s="8" customFormat="1" x14ac:dyDescent="1.25">
      <c r="A138" s="285">
        <v>137</v>
      </c>
      <c r="B138" s="19">
        <v>132</v>
      </c>
      <c r="C138" s="70" t="s">
        <v>547</v>
      </c>
      <c r="D138" s="20" t="s">
        <v>206</v>
      </c>
      <c r="E138" s="20" t="s">
        <v>235</v>
      </c>
      <c r="F138" s="21" t="s">
        <v>26</v>
      </c>
      <c r="G138" s="18">
        <v>6115.4796040000001</v>
      </c>
      <c r="H138" s="18">
        <v>8668.2121659999993</v>
      </c>
      <c r="I138" s="18" t="s">
        <v>149</v>
      </c>
      <c r="J138" s="228">
        <v>71.8</v>
      </c>
      <c r="K138" s="57">
        <v>5431</v>
      </c>
      <c r="L138" s="56">
        <v>50000</v>
      </c>
      <c r="M138" s="57">
        <v>1596061</v>
      </c>
      <c r="N138" s="286">
        <v>7.75</v>
      </c>
      <c r="O138" s="286">
        <v>27.2</v>
      </c>
      <c r="P138" s="286">
        <v>108.83</v>
      </c>
      <c r="Q138" s="57">
        <v>55.37</v>
      </c>
      <c r="R138" s="75">
        <v>9.2540389972144848</v>
      </c>
      <c r="S138" s="287">
        <v>49</v>
      </c>
      <c r="T138" s="287">
        <v>48</v>
      </c>
      <c r="U138" s="287">
        <v>2</v>
      </c>
      <c r="V138" s="287">
        <v>52</v>
      </c>
      <c r="W138" s="18">
        <v>51</v>
      </c>
      <c r="X138" s="87">
        <v>1.5478725793034585E-2</v>
      </c>
      <c r="Y138" s="88">
        <v>2.7188310364020091E-4</v>
      </c>
      <c r="Z138" s="89">
        <v>11159</v>
      </c>
      <c r="AA138" s="80">
        <v>0</v>
      </c>
      <c r="AB138" s="80">
        <v>0</v>
      </c>
      <c r="AC138" s="187">
        <v>0</v>
      </c>
      <c r="AD138" s="187">
        <v>0</v>
      </c>
      <c r="AE138" s="187">
        <v>0</v>
      </c>
      <c r="AF138" s="291">
        <v>2.4991692686670425E-3</v>
      </c>
      <c r="AG138" s="291">
        <v>8.771277949386265E-3</v>
      </c>
      <c r="AH138" s="291">
        <v>3.5094786001165702E-2</v>
      </c>
      <c r="AI138" s="291">
        <v>1.7855355149173437E-2</v>
      </c>
    </row>
    <row r="139" spans="1:35" s="5" customFormat="1" x14ac:dyDescent="1.25">
      <c r="A139" s="86">
        <v>141</v>
      </c>
      <c r="B139" s="16">
        <v>133</v>
      </c>
      <c r="C139" s="69" t="s">
        <v>548</v>
      </c>
      <c r="D139" s="10" t="s">
        <v>46</v>
      </c>
      <c r="E139" s="10" t="s">
        <v>235</v>
      </c>
      <c r="F139" s="11" t="s">
        <v>26</v>
      </c>
      <c r="G139" s="12">
        <v>217047.84946100001</v>
      </c>
      <c r="H139" s="12">
        <v>455590.87473799998</v>
      </c>
      <c r="I139" s="12" t="s">
        <v>116</v>
      </c>
      <c r="J139" s="227">
        <v>68.599999999999994</v>
      </c>
      <c r="K139" s="55">
        <v>117546</v>
      </c>
      <c r="L139" s="55">
        <v>750000</v>
      </c>
      <c r="M139" s="55">
        <v>3875851</v>
      </c>
      <c r="N139" s="272">
        <v>8.02</v>
      </c>
      <c r="O139" s="272">
        <v>41.78</v>
      </c>
      <c r="P139" s="272">
        <v>171.1</v>
      </c>
      <c r="Q139" s="55">
        <v>287.44</v>
      </c>
      <c r="R139" s="74">
        <v>50.28104956268222</v>
      </c>
      <c r="S139" s="54">
        <v>551</v>
      </c>
      <c r="T139" s="54">
        <v>56</v>
      </c>
      <c r="U139" s="54">
        <v>6</v>
      </c>
      <c r="V139" s="54">
        <v>44</v>
      </c>
      <c r="W139" s="12">
        <v>557</v>
      </c>
      <c r="X139" s="87">
        <v>0.94913388946898802</v>
      </c>
      <c r="Y139" s="88">
        <v>1.6671492930965138E-2</v>
      </c>
      <c r="Z139" s="89">
        <v>11182</v>
      </c>
      <c r="AA139" s="80">
        <v>0</v>
      </c>
      <c r="AB139" s="80">
        <v>0</v>
      </c>
      <c r="AC139" s="187">
        <v>0</v>
      </c>
      <c r="AD139" s="187">
        <v>0</v>
      </c>
      <c r="AE139" s="187">
        <v>0</v>
      </c>
      <c r="AF139" s="291">
        <v>0.13592953202752289</v>
      </c>
      <c r="AG139" s="291">
        <v>0.70812167682168414</v>
      </c>
      <c r="AH139" s="291">
        <v>2.8999430087168538</v>
      </c>
      <c r="AI139" s="291">
        <v>4.8717686640886759</v>
      </c>
    </row>
    <row r="140" spans="1:35" s="8" customFormat="1" x14ac:dyDescent="1.25">
      <c r="A140" s="285">
        <v>144</v>
      </c>
      <c r="B140" s="19">
        <v>134</v>
      </c>
      <c r="C140" s="70" t="s">
        <v>549</v>
      </c>
      <c r="D140" s="20" t="s">
        <v>43</v>
      </c>
      <c r="E140" s="20" t="s">
        <v>48</v>
      </c>
      <c r="F140" s="21" t="s">
        <v>26</v>
      </c>
      <c r="G140" s="18">
        <v>466753.87345399999</v>
      </c>
      <c r="H140" s="18">
        <v>921416.69287200004</v>
      </c>
      <c r="I140" s="18" t="s">
        <v>116</v>
      </c>
      <c r="J140" s="228">
        <v>68.599999999999994</v>
      </c>
      <c r="K140" s="57">
        <v>28704985</v>
      </c>
      <c r="L140" s="56">
        <v>50000000</v>
      </c>
      <c r="M140" s="57">
        <v>32100</v>
      </c>
      <c r="N140" s="286">
        <v>7.19</v>
      </c>
      <c r="O140" s="286">
        <v>28.66</v>
      </c>
      <c r="P140" s="286">
        <v>126.52</v>
      </c>
      <c r="Q140" s="57">
        <v>217.54</v>
      </c>
      <c r="R140" s="75">
        <v>38.053644314868805</v>
      </c>
      <c r="S140" s="287">
        <v>381</v>
      </c>
      <c r="T140" s="287">
        <v>16.328190246761153</v>
      </c>
      <c r="U140" s="287">
        <v>47</v>
      </c>
      <c r="V140" s="287">
        <v>83.671809753238847</v>
      </c>
      <c r="W140" s="18">
        <v>428</v>
      </c>
      <c r="X140" s="87">
        <v>0.55970419818867123</v>
      </c>
      <c r="Y140" s="88">
        <v>9.8311783901788782E-3</v>
      </c>
      <c r="Z140" s="89">
        <v>11183</v>
      </c>
      <c r="AA140" s="80">
        <v>0</v>
      </c>
      <c r="AB140" s="80">
        <v>0</v>
      </c>
      <c r="AC140" s="187">
        <v>0</v>
      </c>
      <c r="AD140" s="187">
        <v>0</v>
      </c>
      <c r="AE140" s="187">
        <v>0</v>
      </c>
      <c r="AF140" s="291">
        <v>0.24646167910585182</v>
      </c>
      <c r="AG140" s="291">
        <v>0.98241887665837446</v>
      </c>
      <c r="AH140" s="291">
        <v>4.336902870719384</v>
      </c>
      <c r="AI140" s="291">
        <v>7.4569226248521554</v>
      </c>
    </row>
    <row r="141" spans="1:35" s="5" customFormat="1" x14ac:dyDescent="1.25">
      <c r="A141" s="86">
        <v>142</v>
      </c>
      <c r="B141" s="16">
        <v>135</v>
      </c>
      <c r="C141" s="69" t="s">
        <v>550</v>
      </c>
      <c r="D141" s="10" t="s">
        <v>34</v>
      </c>
      <c r="E141" s="10" t="s">
        <v>235</v>
      </c>
      <c r="F141" s="11" t="s">
        <v>26</v>
      </c>
      <c r="G141" s="12">
        <v>183036.896679</v>
      </c>
      <c r="H141" s="12">
        <v>288790.75331499998</v>
      </c>
      <c r="I141" s="12" t="s">
        <v>151</v>
      </c>
      <c r="J141" s="227">
        <v>68.566666666666663</v>
      </c>
      <c r="K141" s="55">
        <v>73391</v>
      </c>
      <c r="L141" s="55">
        <v>100000</v>
      </c>
      <c r="M141" s="55">
        <v>3934961</v>
      </c>
      <c r="N141" s="272">
        <v>18.886169065965408</v>
      </c>
      <c r="O141" s="272">
        <v>59.372555976368076</v>
      </c>
      <c r="P141" s="272">
        <v>220.59402677005301</v>
      </c>
      <c r="Q141" s="55">
        <v>316.16249999999997</v>
      </c>
      <c r="R141" s="74">
        <v>55.33228001944579</v>
      </c>
      <c r="S141" s="54">
        <v>68</v>
      </c>
      <c r="T141" s="54">
        <v>83</v>
      </c>
      <c r="U141" s="54">
        <v>3</v>
      </c>
      <c r="V141" s="54">
        <v>17</v>
      </c>
      <c r="W141" s="12">
        <v>71</v>
      </c>
      <c r="X141" s="87">
        <v>0.89171446706498247</v>
      </c>
      <c r="Y141" s="88">
        <v>1.5662923428464242E-2</v>
      </c>
      <c r="Z141" s="89">
        <v>11186</v>
      </c>
      <c r="AA141" s="80">
        <v>0</v>
      </c>
      <c r="AB141" s="80">
        <v>0</v>
      </c>
      <c r="AC141" s="187">
        <v>0</v>
      </c>
      <c r="AD141" s="187">
        <v>0</v>
      </c>
      <c r="AE141" s="187">
        <v>0</v>
      </c>
      <c r="AF141" s="291">
        <v>0.20290446004284943</v>
      </c>
      <c r="AG141" s="291">
        <v>0.63787189290063739</v>
      </c>
      <c r="AH141" s="291">
        <v>2.3699624701081481</v>
      </c>
      <c r="AI141" s="291">
        <v>3.3967069300413555</v>
      </c>
    </row>
    <row r="142" spans="1:35" s="8" customFormat="1" x14ac:dyDescent="1.25">
      <c r="A142" s="285">
        <v>147</v>
      </c>
      <c r="B142" s="19">
        <v>136</v>
      </c>
      <c r="C142" s="70" t="s">
        <v>551</v>
      </c>
      <c r="D142" s="20" t="s">
        <v>194</v>
      </c>
      <c r="E142" s="20" t="s">
        <v>235</v>
      </c>
      <c r="F142" s="21" t="s">
        <v>26</v>
      </c>
      <c r="G142" s="18">
        <v>300716.644286</v>
      </c>
      <c r="H142" s="18">
        <v>463380.86674600001</v>
      </c>
      <c r="I142" s="18" t="s">
        <v>152</v>
      </c>
      <c r="J142" s="228">
        <v>66.866666666666674</v>
      </c>
      <c r="K142" s="57">
        <v>209284</v>
      </c>
      <c r="L142" s="56">
        <v>7000000</v>
      </c>
      <c r="M142" s="57">
        <v>2214124</v>
      </c>
      <c r="N142" s="286">
        <v>4.83</v>
      </c>
      <c r="O142" s="286">
        <v>16.84</v>
      </c>
      <c r="P142" s="286">
        <v>56.53</v>
      </c>
      <c r="Q142" s="57">
        <v>117.02</v>
      </c>
      <c r="R142" s="75">
        <v>21.000598205383845</v>
      </c>
      <c r="S142" s="287">
        <v>52</v>
      </c>
      <c r="T142" s="287">
        <v>0</v>
      </c>
      <c r="U142" s="287">
        <v>3</v>
      </c>
      <c r="V142" s="287">
        <v>100</v>
      </c>
      <c r="W142" s="18">
        <v>55</v>
      </c>
      <c r="X142" s="87">
        <v>0</v>
      </c>
      <c r="Y142" s="88">
        <v>0</v>
      </c>
      <c r="Z142" s="89">
        <v>11197</v>
      </c>
      <c r="AA142" s="80">
        <v>0</v>
      </c>
      <c r="AB142" s="80">
        <v>0</v>
      </c>
      <c r="AC142" s="187">
        <v>0</v>
      </c>
      <c r="AD142" s="187">
        <v>0</v>
      </c>
      <c r="AE142" s="187">
        <v>0</v>
      </c>
      <c r="AF142" s="291">
        <v>8.3262541853756436E-2</v>
      </c>
      <c r="AG142" s="291">
        <v>0.29029838609052971</v>
      </c>
      <c r="AH142" s="291">
        <v>0.97449927349748477</v>
      </c>
      <c r="AI142" s="291">
        <v>2.0172634881421487</v>
      </c>
    </row>
    <row r="143" spans="1:35" s="5" customFormat="1" x14ac:dyDescent="1.25">
      <c r="A143" s="86">
        <v>148</v>
      </c>
      <c r="B143" s="16">
        <v>137</v>
      </c>
      <c r="C143" s="69" t="s">
        <v>552</v>
      </c>
      <c r="D143" s="10" t="s">
        <v>49</v>
      </c>
      <c r="E143" s="10" t="s">
        <v>48</v>
      </c>
      <c r="F143" s="11" t="s">
        <v>26</v>
      </c>
      <c r="G143" s="12">
        <v>148296.891168</v>
      </c>
      <c r="H143" s="12">
        <v>191853.91209599999</v>
      </c>
      <c r="I143" s="12" t="s">
        <v>155</v>
      </c>
      <c r="J143" s="227">
        <v>66.733333333333334</v>
      </c>
      <c r="K143" s="55">
        <v>7690152</v>
      </c>
      <c r="L143" s="55">
        <v>50000000</v>
      </c>
      <c r="M143" s="55">
        <v>24948</v>
      </c>
      <c r="N143" s="272">
        <v>10.5</v>
      </c>
      <c r="O143" s="272">
        <v>29.41</v>
      </c>
      <c r="P143" s="272">
        <v>100.03</v>
      </c>
      <c r="Q143" s="55">
        <v>150.22999999999999</v>
      </c>
      <c r="R143" s="74">
        <v>27.014385614385613</v>
      </c>
      <c r="S143" s="54">
        <v>166</v>
      </c>
      <c r="T143" s="54">
        <v>6.494566037186261</v>
      </c>
      <c r="U143" s="54">
        <v>14</v>
      </c>
      <c r="V143" s="54">
        <v>93.50543396281374</v>
      </c>
      <c r="W143" s="12">
        <v>180</v>
      </c>
      <c r="X143" s="87">
        <v>4.6353788309788861E-2</v>
      </c>
      <c r="Y143" s="88">
        <v>8.1420215072338276E-4</v>
      </c>
      <c r="Z143" s="89">
        <v>11195</v>
      </c>
      <c r="AA143" s="80">
        <v>0</v>
      </c>
      <c r="AB143" s="80">
        <v>0</v>
      </c>
      <c r="AC143" s="187">
        <v>0</v>
      </c>
      <c r="AD143" s="187">
        <v>0</v>
      </c>
      <c r="AE143" s="187">
        <v>0</v>
      </c>
      <c r="AF143" s="291">
        <v>7.4941847456161947E-2</v>
      </c>
      <c r="AG143" s="291">
        <v>0.20990854606530696</v>
      </c>
      <c r="AH143" s="291">
        <v>0.71394600009903619</v>
      </c>
      <c r="AI143" s="291">
        <v>1.0722394041275438</v>
      </c>
    </row>
    <row r="144" spans="1:35" s="8" customFormat="1" x14ac:dyDescent="1.25">
      <c r="A144" s="285">
        <v>149</v>
      </c>
      <c r="B144" s="19">
        <v>138</v>
      </c>
      <c r="C144" s="70" t="s">
        <v>553</v>
      </c>
      <c r="D144" s="20" t="s">
        <v>305</v>
      </c>
      <c r="E144" s="20" t="s">
        <v>48</v>
      </c>
      <c r="F144" s="21" t="s">
        <v>26</v>
      </c>
      <c r="G144" s="18">
        <v>315966.42698400002</v>
      </c>
      <c r="H144" s="18">
        <v>368992.91330800002</v>
      </c>
      <c r="I144" s="18" t="s">
        <v>156</v>
      </c>
      <c r="J144" s="228">
        <v>66.366666666666674</v>
      </c>
      <c r="K144" s="57">
        <v>10643924</v>
      </c>
      <c r="L144" s="56">
        <v>100000000</v>
      </c>
      <c r="M144" s="57">
        <v>34667</v>
      </c>
      <c r="N144" s="286">
        <v>10.83</v>
      </c>
      <c r="O144" s="286">
        <v>28.11</v>
      </c>
      <c r="P144" s="286">
        <v>116.79</v>
      </c>
      <c r="Q144" s="57">
        <v>246.39</v>
      </c>
      <c r="R144" s="75">
        <v>44.550678051230534</v>
      </c>
      <c r="S144" s="287">
        <v>817</v>
      </c>
      <c r="T144" s="287">
        <v>44.573760946186887</v>
      </c>
      <c r="U144" s="287">
        <v>23</v>
      </c>
      <c r="V144" s="287">
        <v>55.426239053813106</v>
      </c>
      <c r="W144" s="18">
        <v>840</v>
      </c>
      <c r="X144" s="87">
        <v>0.61187363686823737</v>
      </c>
      <c r="Y144" s="88">
        <v>1.0747532171040504E-2</v>
      </c>
      <c r="Z144" s="89">
        <v>11215</v>
      </c>
      <c r="AA144" s="80">
        <v>0</v>
      </c>
      <c r="AB144" s="80">
        <v>0</v>
      </c>
      <c r="AC144" s="187">
        <v>0</v>
      </c>
      <c r="AD144" s="187">
        <v>0</v>
      </c>
      <c r="AE144" s="187">
        <v>0</v>
      </c>
      <c r="AF144" s="291">
        <v>0.14866574744014036</v>
      </c>
      <c r="AG144" s="291">
        <v>0.38587203698451938</v>
      </c>
      <c r="AH144" s="291">
        <v>1.603201536799076</v>
      </c>
      <c r="AI144" s="291">
        <v>3.3822487083819186</v>
      </c>
    </row>
    <row r="145" spans="1:35" s="5" customFormat="1" x14ac:dyDescent="1.25">
      <c r="A145" s="86">
        <v>152</v>
      </c>
      <c r="B145" s="16">
        <v>139</v>
      </c>
      <c r="C145" s="69" t="s">
        <v>554</v>
      </c>
      <c r="D145" s="10" t="s">
        <v>205</v>
      </c>
      <c r="E145" s="10" t="s">
        <v>235</v>
      </c>
      <c r="F145" s="11" t="s">
        <v>26</v>
      </c>
      <c r="G145" s="12">
        <v>122708.270363</v>
      </c>
      <c r="H145" s="12">
        <v>118415.699314</v>
      </c>
      <c r="I145" s="12" t="s">
        <v>214</v>
      </c>
      <c r="J145" s="227">
        <v>65.266666666666666</v>
      </c>
      <c r="K145" s="55">
        <v>51301</v>
      </c>
      <c r="L145" s="55">
        <v>150000</v>
      </c>
      <c r="M145" s="55">
        <v>2308253</v>
      </c>
      <c r="N145" s="272">
        <v>7.64</v>
      </c>
      <c r="O145" s="272">
        <v>28.89</v>
      </c>
      <c r="P145" s="272">
        <v>142.91999999999999</v>
      </c>
      <c r="Q145" s="55">
        <v>130.84</v>
      </c>
      <c r="R145" s="74">
        <v>24.056384065372828</v>
      </c>
      <c r="S145" s="54">
        <v>245</v>
      </c>
      <c r="T145" s="54">
        <v>98</v>
      </c>
      <c r="U145" s="54">
        <v>2</v>
      </c>
      <c r="V145" s="54">
        <v>2</v>
      </c>
      <c r="W145" s="12">
        <v>247</v>
      </c>
      <c r="X145" s="87">
        <v>0.43171764211752978</v>
      </c>
      <c r="Y145" s="88">
        <v>7.5831004440923E-3</v>
      </c>
      <c r="Z145" s="89">
        <v>11220</v>
      </c>
      <c r="AA145" s="80">
        <v>0</v>
      </c>
      <c r="AB145" s="80">
        <v>0</v>
      </c>
      <c r="AC145" s="187">
        <v>0</v>
      </c>
      <c r="AD145" s="187">
        <v>0</v>
      </c>
      <c r="AE145" s="187">
        <v>0</v>
      </c>
      <c r="AF145" s="291">
        <v>3.3656354956917628E-2</v>
      </c>
      <c r="AG145" s="291">
        <v>0.12726859878342281</v>
      </c>
      <c r="AH145" s="291">
        <v>0.6296029123616057</v>
      </c>
      <c r="AI145" s="291">
        <v>0.57638710504752655</v>
      </c>
    </row>
    <row r="146" spans="1:35" s="8" customFormat="1" x14ac:dyDescent="1.25">
      <c r="A146" s="285">
        <v>155</v>
      </c>
      <c r="B146" s="19">
        <v>140</v>
      </c>
      <c r="C146" s="70" t="s">
        <v>555</v>
      </c>
      <c r="D146" s="20" t="s">
        <v>30</v>
      </c>
      <c r="E146" s="20" t="s">
        <v>235</v>
      </c>
      <c r="F146" s="21" t="s">
        <v>26</v>
      </c>
      <c r="G146" s="18">
        <v>167993.220814</v>
      </c>
      <c r="H146" s="18">
        <v>223529.60632699999</v>
      </c>
      <c r="I146" s="18" t="s">
        <v>215</v>
      </c>
      <c r="J146" s="228">
        <v>64.266666666666666</v>
      </c>
      <c r="K146" s="57">
        <v>96084</v>
      </c>
      <c r="L146" s="56">
        <v>1000000</v>
      </c>
      <c r="M146" s="57">
        <v>2267193</v>
      </c>
      <c r="N146" s="286">
        <v>12.653049563241279</v>
      </c>
      <c r="O146" s="286">
        <v>33.086560722823883</v>
      </c>
      <c r="P146" s="286">
        <v>86.953893793452536</v>
      </c>
      <c r="Q146" s="57">
        <v>207.92269999999999</v>
      </c>
      <c r="R146" s="75">
        <v>38.823740663900416</v>
      </c>
      <c r="S146" s="287">
        <v>48</v>
      </c>
      <c r="T146" s="287">
        <v>3</v>
      </c>
      <c r="U146" s="287">
        <v>2</v>
      </c>
      <c r="V146" s="287">
        <v>97</v>
      </c>
      <c r="W146" s="18">
        <v>50</v>
      </c>
      <c r="X146" s="87">
        <v>2.4947138872908569E-2</v>
      </c>
      <c r="Y146" s="88">
        <v>4.3819534207148355E-4</v>
      </c>
      <c r="Z146" s="89">
        <v>11235</v>
      </c>
      <c r="AA146" s="80">
        <v>0</v>
      </c>
      <c r="AB146" s="80">
        <v>0</v>
      </c>
      <c r="AC146" s="187">
        <v>0</v>
      </c>
      <c r="AD146" s="187">
        <v>0</v>
      </c>
      <c r="AE146" s="187">
        <v>0</v>
      </c>
      <c r="AF146" s="291">
        <v>0.10521912820665844</v>
      </c>
      <c r="AG146" s="291">
        <v>0.27513834172640317</v>
      </c>
      <c r="AH146" s="291">
        <v>0.72308362133513437</v>
      </c>
      <c r="AI146" s="291">
        <v>1.7290254905767022</v>
      </c>
    </row>
    <row r="147" spans="1:35" s="5" customFormat="1" x14ac:dyDescent="1.25">
      <c r="A147" s="86">
        <v>156</v>
      </c>
      <c r="B147" s="16">
        <v>141</v>
      </c>
      <c r="C147" s="69" t="s">
        <v>556</v>
      </c>
      <c r="D147" s="10" t="s">
        <v>34</v>
      </c>
      <c r="E147" s="10" t="s">
        <v>235</v>
      </c>
      <c r="F147" s="11" t="s">
        <v>26</v>
      </c>
      <c r="G147" s="12">
        <v>189067.033665</v>
      </c>
      <c r="H147" s="12">
        <v>308680.31404000003</v>
      </c>
      <c r="I147" s="12" t="s">
        <v>117</v>
      </c>
      <c r="J147" s="227">
        <v>64.133333333333326</v>
      </c>
      <c r="K147" s="55">
        <v>91975</v>
      </c>
      <c r="L147" s="55">
        <v>500000</v>
      </c>
      <c r="M147" s="55">
        <v>3356132</v>
      </c>
      <c r="N147" s="272">
        <v>15.62</v>
      </c>
      <c r="O147" s="272">
        <v>54.07</v>
      </c>
      <c r="P147" s="272">
        <v>139.97999999999999</v>
      </c>
      <c r="Q147" s="55">
        <v>287.45999999999998</v>
      </c>
      <c r="R147" s="74">
        <v>53.786694386694386</v>
      </c>
      <c r="S147" s="54">
        <v>79</v>
      </c>
      <c r="T147" s="54">
        <v>91</v>
      </c>
      <c r="U147" s="54">
        <v>4</v>
      </c>
      <c r="V147" s="54">
        <v>9</v>
      </c>
      <c r="W147" s="12">
        <v>83</v>
      </c>
      <c r="X147" s="87">
        <v>1.0449963231992774</v>
      </c>
      <c r="Y147" s="88">
        <v>1.8355312151848466E-2</v>
      </c>
      <c r="Z147" s="89">
        <v>11234</v>
      </c>
      <c r="AA147" s="80">
        <v>0</v>
      </c>
      <c r="AB147" s="80">
        <v>0</v>
      </c>
      <c r="AC147" s="187">
        <v>0</v>
      </c>
      <c r="AD147" s="187">
        <v>0</v>
      </c>
      <c r="AE147" s="187">
        <v>0</v>
      </c>
      <c r="AF147" s="291">
        <v>0.17937189635574408</v>
      </c>
      <c r="AG147" s="291">
        <v>0.62091155159763656</v>
      </c>
      <c r="AH147" s="291">
        <v>1.607456981554229</v>
      </c>
      <c r="AI147" s="291">
        <v>3.3010400337018049</v>
      </c>
    </row>
    <row r="148" spans="1:35" s="8" customFormat="1" x14ac:dyDescent="1.25">
      <c r="A148" s="285">
        <v>160</v>
      </c>
      <c r="B148" s="19">
        <v>142</v>
      </c>
      <c r="C148" s="70" t="s">
        <v>557</v>
      </c>
      <c r="D148" s="20" t="s">
        <v>342</v>
      </c>
      <c r="E148" s="20" t="s">
        <v>235</v>
      </c>
      <c r="F148" s="21" t="s">
        <v>26</v>
      </c>
      <c r="G148" s="18">
        <v>297543.95619699999</v>
      </c>
      <c r="H148" s="18">
        <v>899501.20453700004</v>
      </c>
      <c r="I148" s="18" t="s">
        <v>153</v>
      </c>
      <c r="J148" s="228">
        <v>63.6</v>
      </c>
      <c r="K148" s="57">
        <v>290218</v>
      </c>
      <c r="L148" s="56">
        <v>1000000</v>
      </c>
      <c r="M148" s="57">
        <v>3099398</v>
      </c>
      <c r="N148" s="286">
        <v>14.76</v>
      </c>
      <c r="O148" s="286">
        <v>45.99</v>
      </c>
      <c r="P148" s="286">
        <v>183.92</v>
      </c>
      <c r="Q148" s="57">
        <v>268.06</v>
      </c>
      <c r="R148" s="75">
        <v>50.577358490566041</v>
      </c>
      <c r="S148" s="287">
        <v>1031</v>
      </c>
      <c r="T148" s="287">
        <v>76</v>
      </c>
      <c r="U148" s="287">
        <v>8</v>
      </c>
      <c r="V148" s="287">
        <v>24</v>
      </c>
      <c r="W148" s="18">
        <v>1039</v>
      </c>
      <c r="X148" s="87">
        <v>2.5431956858487896</v>
      </c>
      <c r="Y148" s="88">
        <v>4.467111475959417E-2</v>
      </c>
      <c r="Z148" s="89">
        <v>11223</v>
      </c>
      <c r="AA148" s="80">
        <v>0</v>
      </c>
      <c r="AB148" s="80">
        <v>0</v>
      </c>
      <c r="AC148" s="187">
        <v>0</v>
      </c>
      <c r="AD148" s="187">
        <v>0</v>
      </c>
      <c r="AE148" s="187">
        <v>0</v>
      </c>
      <c r="AF148" s="291">
        <v>0.49391537267273855</v>
      </c>
      <c r="AG148" s="291">
        <v>1.5389680209498136</v>
      </c>
      <c r="AH148" s="291">
        <v>6.1545335597540696</v>
      </c>
      <c r="AI148" s="291">
        <v>8.9701188887977175</v>
      </c>
    </row>
    <row r="149" spans="1:35" s="5" customFormat="1" x14ac:dyDescent="1.25">
      <c r="A149" s="86">
        <v>167</v>
      </c>
      <c r="B149" s="16">
        <v>143</v>
      </c>
      <c r="C149" s="69" t="s">
        <v>558</v>
      </c>
      <c r="D149" s="10" t="s">
        <v>323</v>
      </c>
      <c r="E149" s="10" t="s">
        <v>235</v>
      </c>
      <c r="F149" s="11" t="s">
        <v>26</v>
      </c>
      <c r="G149" s="12">
        <v>209295.01123400001</v>
      </c>
      <c r="H149" s="12">
        <v>346445.67369999998</v>
      </c>
      <c r="I149" s="12" t="s">
        <v>160</v>
      </c>
      <c r="J149" s="227">
        <v>58.933333333333337</v>
      </c>
      <c r="K149" s="55">
        <v>108707</v>
      </c>
      <c r="L149" s="55">
        <v>200000</v>
      </c>
      <c r="M149" s="55">
        <v>3186967</v>
      </c>
      <c r="N149" s="272">
        <v>7.3005783035395897</v>
      </c>
      <c r="O149" s="272">
        <v>34.226029777752956</v>
      </c>
      <c r="P149" s="272">
        <v>246.03899999999999</v>
      </c>
      <c r="Q149" s="55">
        <v>331.5763</v>
      </c>
      <c r="R149" s="74">
        <v>67.515536199095024</v>
      </c>
      <c r="S149" s="54">
        <v>153</v>
      </c>
      <c r="T149" s="54">
        <v>32</v>
      </c>
      <c r="U149" s="54">
        <v>6</v>
      </c>
      <c r="V149" s="54">
        <v>68</v>
      </c>
      <c r="W149" s="12">
        <v>159</v>
      </c>
      <c r="X149" s="87">
        <v>0.41242934395932529</v>
      </c>
      <c r="Y149" s="88">
        <v>7.2443023778102503E-3</v>
      </c>
      <c r="Z149" s="89">
        <v>11268</v>
      </c>
      <c r="AA149" s="80">
        <v>0</v>
      </c>
      <c r="AB149" s="80">
        <v>0</v>
      </c>
      <c r="AC149" s="187">
        <v>0</v>
      </c>
      <c r="AD149" s="187">
        <v>0</v>
      </c>
      <c r="AE149" s="187">
        <v>0</v>
      </c>
      <c r="AF149" s="291">
        <v>9.4092897507891154E-2</v>
      </c>
      <c r="AG149" s="291">
        <v>0.44111934398659325</v>
      </c>
      <c r="AH149" s="291">
        <v>3.1710532299502634</v>
      </c>
      <c r="AI149" s="291">
        <v>4.2734936212956383</v>
      </c>
    </row>
    <row r="150" spans="1:35" s="8" customFormat="1" x14ac:dyDescent="1.25">
      <c r="A150" s="285">
        <v>168</v>
      </c>
      <c r="B150" s="19">
        <v>144</v>
      </c>
      <c r="C150" s="70" t="s">
        <v>559</v>
      </c>
      <c r="D150" s="20" t="s">
        <v>219</v>
      </c>
      <c r="E150" s="20" t="s">
        <v>235</v>
      </c>
      <c r="F150" s="21" t="s">
        <v>26</v>
      </c>
      <c r="G150" s="18">
        <v>153694.07204699999</v>
      </c>
      <c r="H150" s="18">
        <v>203169.757679</v>
      </c>
      <c r="I150" s="18" t="s">
        <v>161</v>
      </c>
      <c r="J150" s="228">
        <v>58.533333333333331</v>
      </c>
      <c r="K150" s="57">
        <v>100000</v>
      </c>
      <c r="L150" s="56">
        <v>200000</v>
      </c>
      <c r="M150" s="57">
        <v>2031697</v>
      </c>
      <c r="N150" s="286">
        <v>11.871366185030457</v>
      </c>
      <c r="O150" s="286">
        <v>32.191041940479131</v>
      </c>
      <c r="P150" s="286">
        <v>74.699604287657593</v>
      </c>
      <c r="Q150" s="57">
        <v>115.232</v>
      </c>
      <c r="R150" s="75">
        <v>23.623872437357633</v>
      </c>
      <c r="S150" s="287">
        <v>98</v>
      </c>
      <c r="T150" s="287">
        <v>0</v>
      </c>
      <c r="U150" s="287">
        <v>6</v>
      </c>
      <c r="V150" s="287">
        <v>100</v>
      </c>
      <c r="W150" s="18">
        <v>104</v>
      </c>
      <c r="X150" s="87">
        <v>0</v>
      </c>
      <c r="Y150" s="88">
        <v>0</v>
      </c>
      <c r="Z150" s="89">
        <v>11273</v>
      </c>
      <c r="AA150" s="80">
        <v>0</v>
      </c>
      <c r="AB150" s="80">
        <v>0</v>
      </c>
      <c r="AC150" s="187">
        <v>0</v>
      </c>
      <c r="AD150" s="187">
        <v>0</v>
      </c>
      <c r="AE150" s="187">
        <v>0</v>
      </c>
      <c r="AF150" s="291">
        <v>8.9727217611997936E-2</v>
      </c>
      <c r="AG150" s="291">
        <v>0.24330920134470713</v>
      </c>
      <c r="AH150" s="291">
        <v>0.56460120469542996</v>
      </c>
      <c r="AI150" s="291">
        <v>0.87095676931468691</v>
      </c>
    </row>
    <row r="151" spans="1:35" s="5" customFormat="1" x14ac:dyDescent="1.25">
      <c r="A151" s="86">
        <v>169</v>
      </c>
      <c r="B151" s="16">
        <v>145</v>
      </c>
      <c r="C151" s="69" t="s">
        <v>560</v>
      </c>
      <c r="D151" s="10" t="s">
        <v>40</v>
      </c>
      <c r="E151" s="10" t="s">
        <v>48</v>
      </c>
      <c r="F151" s="11" t="s">
        <v>26</v>
      </c>
      <c r="G151" s="12">
        <v>267353.16610999999</v>
      </c>
      <c r="H151" s="12">
        <v>305142.23978599999</v>
      </c>
      <c r="I151" s="12" t="s">
        <v>165</v>
      </c>
      <c r="J151" s="227">
        <v>58</v>
      </c>
      <c r="K151" s="55">
        <v>10078690</v>
      </c>
      <c r="L151" s="55">
        <v>50000000</v>
      </c>
      <c r="M151" s="55">
        <v>30276</v>
      </c>
      <c r="N151" s="272">
        <v>7.1</v>
      </c>
      <c r="O151" s="272">
        <v>22.09</v>
      </c>
      <c r="P151" s="272">
        <v>87.29</v>
      </c>
      <c r="Q151" s="55">
        <v>196.82</v>
      </c>
      <c r="R151" s="74">
        <v>40.72137931034483</v>
      </c>
      <c r="S151" s="54">
        <v>54</v>
      </c>
      <c r="T151" s="54">
        <v>7.2096075978128118</v>
      </c>
      <c r="U151" s="54">
        <v>10</v>
      </c>
      <c r="V151" s="54">
        <v>92.790392402187194</v>
      </c>
      <c r="W151" s="12">
        <v>64</v>
      </c>
      <c r="X151" s="87">
        <v>8.1842407093930924E-2</v>
      </c>
      <c r="Y151" s="88">
        <v>1.437558100557342E-3</v>
      </c>
      <c r="Z151" s="89">
        <v>11260</v>
      </c>
      <c r="AA151" s="80">
        <v>0</v>
      </c>
      <c r="AB151" s="80">
        <v>0</v>
      </c>
      <c r="AC151" s="187">
        <v>0</v>
      </c>
      <c r="AD151" s="187">
        <v>0</v>
      </c>
      <c r="AE151" s="187">
        <v>0</v>
      </c>
      <c r="AF151" s="291">
        <v>8.0598157733743098E-2</v>
      </c>
      <c r="AG151" s="291">
        <v>0.25076243723075847</v>
      </c>
      <c r="AH151" s="291">
        <v>0.99090326599696277</v>
      </c>
      <c r="AI151" s="291">
        <v>2.234271747204974</v>
      </c>
    </row>
    <row r="152" spans="1:35" s="8" customFormat="1" x14ac:dyDescent="1.25">
      <c r="A152" s="285">
        <v>170</v>
      </c>
      <c r="B152" s="19">
        <v>146</v>
      </c>
      <c r="C152" s="70" t="s">
        <v>561</v>
      </c>
      <c r="D152" s="20" t="s">
        <v>18</v>
      </c>
      <c r="E152" s="20" t="s">
        <v>235</v>
      </c>
      <c r="F152" s="21" t="s">
        <v>26</v>
      </c>
      <c r="G152" s="18">
        <v>71436.297497000007</v>
      </c>
      <c r="H152" s="18">
        <v>104513.442796</v>
      </c>
      <c r="I152" s="18" t="s">
        <v>162</v>
      </c>
      <c r="J152" s="228">
        <v>57.766666666666666</v>
      </c>
      <c r="K152" s="57">
        <v>57518</v>
      </c>
      <c r="L152" s="56">
        <v>500000</v>
      </c>
      <c r="M152" s="57">
        <v>1817056</v>
      </c>
      <c r="N152" s="286">
        <v>4.4415772217186911</v>
      </c>
      <c r="O152" s="286">
        <v>19.003374019801786</v>
      </c>
      <c r="P152" s="286">
        <v>74.847766735459217</v>
      </c>
      <c r="Q152" s="57">
        <v>148.42500000000001</v>
      </c>
      <c r="R152" s="75">
        <v>30.832660126947491</v>
      </c>
      <c r="S152" s="287">
        <v>232</v>
      </c>
      <c r="T152" s="287">
        <v>35</v>
      </c>
      <c r="U152" s="287">
        <v>6</v>
      </c>
      <c r="V152" s="287">
        <v>65</v>
      </c>
      <c r="W152" s="18">
        <v>238</v>
      </c>
      <c r="X152" s="87">
        <v>0.13608323822306603</v>
      </c>
      <c r="Y152" s="88">
        <v>2.390295794124437E-3</v>
      </c>
      <c r="Z152" s="89">
        <v>11280</v>
      </c>
      <c r="AA152" s="80">
        <v>0</v>
      </c>
      <c r="AB152" s="80">
        <v>0</v>
      </c>
      <c r="AC152" s="187">
        <v>0</v>
      </c>
      <c r="AD152" s="187">
        <v>0</v>
      </c>
      <c r="AE152" s="187">
        <v>0</v>
      </c>
      <c r="AF152" s="291">
        <v>1.7269263175693956E-2</v>
      </c>
      <c r="AG152" s="291">
        <v>7.3886876393677442E-2</v>
      </c>
      <c r="AH152" s="291">
        <v>0.29101504203217066</v>
      </c>
      <c r="AI152" s="291">
        <v>0.57709013237881646</v>
      </c>
    </row>
    <row r="153" spans="1:35" s="5" customFormat="1" x14ac:dyDescent="1.25">
      <c r="A153" s="86">
        <v>174</v>
      </c>
      <c r="B153" s="16">
        <v>147</v>
      </c>
      <c r="C153" s="69" t="s">
        <v>562</v>
      </c>
      <c r="D153" s="10" t="s">
        <v>41</v>
      </c>
      <c r="E153" s="10" t="s">
        <v>235</v>
      </c>
      <c r="F153" s="11" t="s">
        <v>26</v>
      </c>
      <c r="G153" s="12">
        <v>509694.73941899999</v>
      </c>
      <c r="H153" s="12">
        <v>738183.86963199999</v>
      </c>
      <c r="I153" s="12" t="s">
        <v>170</v>
      </c>
      <c r="J153" s="227">
        <v>56.6</v>
      </c>
      <c r="K153" s="55">
        <v>211903</v>
      </c>
      <c r="L153" s="55">
        <v>500000</v>
      </c>
      <c r="M153" s="55">
        <v>3483593</v>
      </c>
      <c r="N153" s="272">
        <v>11.82304086993339</v>
      </c>
      <c r="O153" s="272">
        <v>28.489019064996707</v>
      </c>
      <c r="P153" s="272">
        <v>122.49897328103614</v>
      </c>
      <c r="Q153" s="55">
        <v>338.84190000000001</v>
      </c>
      <c r="R153" s="74">
        <v>71.839272084805657</v>
      </c>
      <c r="S153" s="54">
        <v>540</v>
      </c>
      <c r="T153" s="54">
        <v>22</v>
      </c>
      <c r="U153" s="54">
        <v>7</v>
      </c>
      <c r="V153" s="54">
        <v>78</v>
      </c>
      <c r="W153" s="12">
        <v>547</v>
      </c>
      <c r="X153" s="87">
        <v>0.60415958295211436</v>
      </c>
      <c r="Y153" s="88">
        <v>1.0612035170292085E-2</v>
      </c>
      <c r="Z153" s="89">
        <v>11285</v>
      </c>
      <c r="AA153" s="80">
        <v>0</v>
      </c>
      <c r="AB153" s="80">
        <v>0</v>
      </c>
      <c r="AC153" s="187">
        <v>0</v>
      </c>
      <c r="AD153" s="187">
        <v>0</v>
      </c>
      <c r="AE153" s="187">
        <v>0</v>
      </c>
      <c r="AF153" s="291">
        <v>0.32468197460021636</v>
      </c>
      <c r="AG153" s="291">
        <v>0.78235972168287482</v>
      </c>
      <c r="AH153" s="291">
        <v>3.3640422095242273</v>
      </c>
      <c r="AI153" s="291">
        <v>9.3052082268500929</v>
      </c>
    </row>
    <row r="154" spans="1:35" s="8" customFormat="1" x14ac:dyDescent="1.25">
      <c r="A154" s="285">
        <v>177</v>
      </c>
      <c r="B154" s="19">
        <v>148</v>
      </c>
      <c r="C154" s="70" t="s">
        <v>563</v>
      </c>
      <c r="D154" s="20" t="s">
        <v>616</v>
      </c>
      <c r="E154" s="20" t="s">
        <v>235</v>
      </c>
      <c r="F154" s="21" t="s">
        <v>26</v>
      </c>
      <c r="G154" s="18">
        <v>104551.57389299999</v>
      </c>
      <c r="H154" s="18">
        <v>129839.950788</v>
      </c>
      <c r="I154" s="18" t="s">
        <v>172</v>
      </c>
      <c r="J154" s="228">
        <v>55.033333333333331</v>
      </c>
      <c r="K154" s="57">
        <v>41803</v>
      </c>
      <c r="L154" s="56">
        <v>200000</v>
      </c>
      <c r="M154" s="57">
        <v>3105996</v>
      </c>
      <c r="N154" s="286">
        <v>9.9049999999999994</v>
      </c>
      <c r="O154" s="286">
        <v>34</v>
      </c>
      <c r="P154" s="286">
        <v>114</v>
      </c>
      <c r="Q154" s="57">
        <v>243</v>
      </c>
      <c r="R154" s="75">
        <v>52.986069049061172</v>
      </c>
      <c r="S154" s="287">
        <v>103</v>
      </c>
      <c r="T154" s="287">
        <v>38</v>
      </c>
      <c r="U154" s="287">
        <v>2</v>
      </c>
      <c r="V154" s="287">
        <v>62</v>
      </c>
      <c r="W154" s="18">
        <v>105</v>
      </c>
      <c r="X154" s="87">
        <v>0.18355083963719024</v>
      </c>
      <c r="Y154" s="88">
        <v>3.2240620205818893E-3</v>
      </c>
      <c r="Z154" s="89">
        <v>11297</v>
      </c>
      <c r="AA154" s="80">
        <v>0</v>
      </c>
      <c r="AB154" s="80">
        <v>0</v>
      </c>
      <c r="AC154" s="187">
        <v>0</v>
      </c>
      <c r="AD154" s="187">
        <v>0</v>
      </c>
      <c r="AE154" s="187">
        <v>0</v>
      </c>
      <c r="AF154" s="291">
        <v>4.784397543700971E-2</v>
      </c>
      <c r="AG154" s="291">
        <v>0.16422969862274917</v>
      </c>
      <c r="AH154" s="291">
        <v>0.55065251891157074</v>
      </c>
      <c r="AI154" s="291">
        <v>1.1737593166272955</v>
      </c>
    </row>
    <row r="155" spans="1:35" s="5" customFormat="1" x14ac:dyDescent="1.25">
      <c r="A155" s="86">
        <v>181</v>
      </c>
      <c r="B155" s="16">
        <v>149</v>
      </c>
      <c r="C155" s="69" t="s">
        <v>564</v>
      </c>
      <c r="D155" s="10" t="s">
        <v>157</v>
      </c>
      <c r="E155" s="10" t="s">
        <v>180</v>
      </c>
      <c r="F155" s="11" t="s">
        <v>26</v>
      </c>
      <c r="G155" s="12">
        <v>249950.74231599999</v>
      </c>
      <c r="H155" s="12">
        <v>299672.07417600002</v>
      </c>
      <c r="I155" s="12" t="s">
        <v>179</v>
      </c>
      <c r="J155" s="227">
        <v>52.4</v>
      </c>
      <c r="K155" s="55">
        <v>9739732</v>
      </c>
      <c r="L155" s="55">
        <v>50000000</v>
      </c>
      <c r="M155" s="55">
        <v>30768</v>
      </c>
      <c r="N155" s="272">
        <v>7.68</v>
      </c>
      <c r="O155" s="272">
        <v>19.91</v>
      </c>
      <c r="P155" s="272">
        <v>93.21</v>
      </c>
      <c r="Q155" s="55">
        <v>203.4</v>
      </c>
      <c r="R155" s="74">
        <v>46.580152671755734</v>
      </c>
      <c r="S155" s="54">
        <v>138</v>
      </c>
      <c r="T155" s="54">
        <v>18.885221893169135</v>
      </c>
      <c r="U155" s="54">
        <v>10</v>
      </c>
      <c r="V155" s="54">
        <v>81.114778106830869</v>
      </c>
      <c r="W155" s="12">
        <v>148</v>
      </c>
      <c r="X155" s="87">
        <v>0.21053911955550664</v>
      </c>
      <c r="Y155" s="88">
        <v>3.6981099108419715E-3</v>
      </c>
      <c r="Z155" s="89">
        <v>11308</v>
      </c>
      <c r="AA155" s="80">
        <v>0</v>
      </c>
      <c r="AB155" s="80">
        <v>0</v>
      </c>
      <c r="AC155" s="187">
        <v>0</v>
      </c>
      <c r="AD155" s="187">
        <v>0</v>
      </c>
      <c r="AE155" s="187">
        <v>0</v>
      </c>
      <c r="AF155" s="291">
        <v>8.561935079889875E-2</v>
      </c>
      <c r="AG155" s="291">
        <v>0.22196370760495757</v>
      </c>
      <c r="AH155" s="291">
        <v>1.0391379802038219</v>
      </c>
      <c r="AI155" s="291">
        <v>2.2675749938145842</v>
      </c>
    </row>
    <row r="156" spans="1:35" s="8" customFormat="1" x14ac:dyDescent="1.25">
      <c r="A156" s="285">
        <v>182</v>
      </c>
      <c r="B156" s="19">
        <v>150</v>
      </c>
      <c r="C156" s="70" t="s">
        <v>565</v>
      </c>
      <c r="D156" s="20" t="s">
        <v>242</v>
      </c>
      <c r="E156" s="20" t="s">
        <v>235</v>
      </c>
      <c r="F156" s="21" t="s">
        <v>26</v>
      </c>
      <c r="G156" s="18">
        <v>11061.576435000001</v>
      </c>
      <c r="H156" s="18">
        <v>15778.148762999999</v>
      </c>
      <c r="I156" s="18" t="s">
        <v>181</v>
      </c>
      <c r="J156" s="228">
        <v>51.466666666666669</v>
      </c>
      <c r="K156" s="57">
        <v>6591</v>
      </c>
      <c r="L156" s="56">
        <v>200000</v>
      </c>
      <c r="M156" s="57">
        <v>2393893</v>
      </c>
      <c r="N156" s="286">
        <v>10.11183704559588</v>
      </c>
      <c r="O156" s="286">
        <v>42.639241845097828</v>
      </c>
      <c r="P156" s="286">
        <v>125.24127684592281</v>
      </c>
      <c r="Q156" s="57">
        <v>184.38929999999999</v>
      </c>
      <c r="R156" s="75">
        <v>42.992323834196888</v>
      </c>
      <c r="S156" s="287">
        <v>5</v>
      </c>
      <c r="T156" s="287">
        <v>42</v>
      </c>
      <c r="U156" s="287">
        <v>4</v>
      </c>
      <c r="V156" s="287">
        <v>57.999999999999993</v>
      </c>
      <c r="W156" s="18">
        <v>9</v>
      </c>
      <c r="X156" s="87">
        <v>2.4652999875148848E-2</v>
      </c>
      <c r="Y156" s="88">
        <v>4.3302880416120422E-4</v>
      </c>
      <c r="Z156" s="89">
        <v>11314</v>
      </c>
      <c r="AA156" s="80">
        <v>0</v>
      </c>
      <c r="AB156" s="80">
        <v>0</v>
      </c>
      <c r="AC156" s="187">
        <v>0</v>
      </c>
      <c r="AD156" s="187">
        <v>0</v>
      </c>
      <c r="AE156" s="187">
        <v>0</v>
      </c>
      <c r="AF156" s="291">
        <v>5.9354075576809693E-3</v>
      </c>
      <c r="AG156" s="291">
        <v>2.50282196162771E-2</v>
      </c>
      <c r="AH156" s="291">
        <v>7.3513647201095642E-2</v>
      </c>
      <c r="AI156" s="291">
        <v>0.10823212833044721</v>
      </c>
    </row>
    <row r="157" spans="1:35" s="5" customFormat="1" x14ac:dyDescent="1.25">
      <c r="A157" s="86">
        <v>184</v>
      </c>
      <c r="B157" s="16">
        <v>151</v>
      </c>
      <c r="C157" s="69" t="s">
        <v>566</v>
      </c>
      <c r="D157" s="10" t="s">
        <v>182</v>
      </c>
      <c r="E157" s="10" t="s">
        <v>180</v>
      </c>
      <c r="F157" s="11" t="s">
        <v>26</v>
      </c>
      <c r="G157" s="12">
        <v>269053.36396500003</v>
      </c>
      <c r="H157" s="12">
        <v>351625.66759000003</v>
      </c>
      <c r="I157" s="12" t="s">
        <v>183</v>
      </c>
      <c r="J157" s="227">
        <v>50.8</v>
      </c>
      <c r="K157" s="55">
        <v>11508335</v>
      </c>
      <c r="L157" s="55">
        <v>100000000</v>
      </c>
      <c r="M157" s="55">
        <v>30554</v>
      </c>
      <c r="N157" s="272">
        <v>8.4600000000000009</v>
      </c>
      <c r="O157" s="272">
        <v>30.73</v>
      </c>
      <c r="P157" s="272">
        <v>109.07</v>
      </c>
      <c r="Q157" s="55">
        <v>189.64</v>
      </c>
      <c r="R157" s="74">
        <v>44.796850393700787</v>
      </c>
      <c r="S157" s="54">
        <v>45</v>
      </c>
      <c r="T157" s="54">
        <v>1.7224124949438819</v>
      </c>
      <c r="U157" s="54">
        <v>6</v>
      </c>
      <c r="V157" s="54">
        <v>98.277587505056118</v>
      </c>
      <c r="W157" s="12">
        <v>51</v>
      </c>
      <c r="X157" s="87">
        <v>2.2531088514217094E-2</v>
      </c>
      <c r="Y157" s="88">
        <v>3.9575752911095828E-4</v>
      </c>
      <c r="Z157" s="89">
        <v>11312</v>
      </c>
      <c r="AA157" s="80">
        <v>0</v>
      </c>
      <c r="AB157" s="80">
        <v>0</v>
      </c>
      <c r="AC157" s="187">
        <v>0</v>
      </c>
      <c r="AD157" s="187">
        <v>0</v>
      </c>
      <c r="AE157" s="187">
        <v>0</v>
      </c>
      <c r="AF157" s="291">
        <v>0.11066629474055634</v>
      </c>
      <c r="AG157" s="291">
        <v>0.4019828885788766</v>
      </c>
      <c r="AH157" s="291">
        <v>1.4267580103253521</v>
      </c>
      <c r="AI157" s="291">
        <v>2.4807040348225886</v>
      </c>
    </row>
    <row r="158" spans="1:35" s="8" customFormat="1" x14ac:dyDescent="1.25">
      <c r="A158" s="285">
        <v>185</v>
      </c>
      <c r="B158" s="19">
        <v>152</v>
      </c>
      <c r="C158" s="70" t="s">
        <v>567</v>
      </c>
      <c r="D158" s="20" t="s">
        <v>182</v>
      </c>
      <c r="E158" s="20" t="s">
        <v>235</v>
      </c>
      <c r="F158" s="21" t="s">
        <v>26</v>
      </c>
      <c r="G158" s="18">
        <v>108793.698988</v>
      </c>
      <c r="H158" s="18">
        <v>164073.19625000001</v>
      </c>
      <c r="I158" s="18" t="s">
        <v>183</v>
      </c>
      <c r="J158" s="228">
        <v>50.8</v>
      </c>
      <c r="K158" s="57">
        <v>87302</v>
      </c>
      <c r="L158" s="56">
        <v>500000</v>
      </c>
      <c r="M158" s="57">
        <v>1879375</v>
      </c>
      <c r="N158" s="286">
        <v>22.093786218043668</v>
      </c>
      <c r="O158" s="286">
        <v>48.269033894869487</v>
      </c>
      <c r="P158" s="286">
        <v>101.34274828136537</v>
      </c>
      <c r="Q158" s="57">
        <v>132.4853</v>
      </c>
      <c r="R158" s="75">
        <v>31.295740157480314</v>
      </c>
      <c r="S158" s="287">
        <v>109</v>
      </c>
      <c r="T158" s="287">
        <v>5</v>
      </c>
      <c r="U158" s="287">
        <v>6</v>
      </c>
      <c r="V158" s="287">
        <v>95</v>
      </c>
      <c r="W158" s="18">
        <v>115</v>
      </c>
      <c r="X158" s="87">
        <v>3.0519125105534339E-2</v>
      </c>
      <c r="Y158" s="88">
        <v>5.360670228947514E-4</v>
      </c>
      <c r="Z158" s="89">
        <v>11309</v>
      </c>
      <c r="AA158" s="80">
        <v>0</v>
      </c>
      <c r="AB158" s="80">
        <v>0</v>
      </c>
      <c r="AC158" s="187">
        <v>0</v>
      </c>
      <c r="AD158" s="187">
        <v>0</v>
      </c>
      <c r="AE158" s="187">
        <v>0</v>
      </c>
      <c r="AF158" s="291">
        <v>0.13485660512868103</v>
      </c>
      <c r="AG158" s="291">
        <v>0.29462573683215987</v>
      </c>
      <c r="AH158" s="291">
        <v>0.61857840266753306</v>
      </c>
      <c r="AI158" s="291">
        <v>0.80866708906884976</v>
      </c>
    </row>
    <row r="159" spans="1:35" s="5" customFormat="1" x14ac:dyDescent="1.25">
      <c r="A159" s="86">
        <v>194</v>
      </c>
      <c r="B159" s="16">
        <v>153</v>
      </c>
      <c r="C159" s="69" t="s">
        <v>568</v>
      </c>
      <c r="D159" s="10" t="s">
        <v>207</v>
      </c>
      <c r="E159" s="10" t="s">
        <v>235</v>
      </c>
      <c r="F159" s="11" t="s">
        <v>26</v>
      </c>
      <c r="G159" s="12">
        <v>114288.31303</v>
      </c>
      <c r="H159" s="12">
        <v>138361.93794900001</v>
      </c>
      <c r="I159" s="12" t="s">
        <v>197</v>
      </c>
      <c r="J159" s="227">
        <v>49</v>
      </c>
      <c r="K159" s="55">
        <v>46391</v>
      </c>
      <c r="L159" s="55">
        <v>200000</v>
      </c>
      <c r="M159" s="55">
        <v>2982516</v>
      </c>
      <c r="N159" s="272">
        <v>8.19</v>
      </c>
      <c r="O159" s="272">
        <v>21.26</v>
      </c>
      <c r="P159" s="272">
        <v>125.28</v>
      </c>
      <c r="Q159" s="55">
        <v>194.55</v>
      </c>
      <c r="R159" s="74">
        <v>47.64489795918368</v>
      </c>
      <c r="S159" s="54">
        <v>98</v>
      </c>
      <c r="T159" s="54">
        <v>3</v>
      </c>
      <c r="U159" s="54">
        <v>5</v>
      </c>
      <c r="V159" s="54">
        <v>97</v>
      </c>
      <c r="W159" s="12">
        <v>103</v>
      </c>
      <c r="X159" s="87">
        <v>1.5441956604571394E-2</v>
      </c>
      <c r="Y159" s="88">
        <v>2.712372545431E-4</v>
      </c>
      <c r="Z159" s="89">
        <v>11334</v>
      </c>
      <c r="AA159" s="80">
        <v>0</v>
      </c>
      <c r="AB159" s="80">
        <v>0</v>
      </c>
      <c r="AC159" s="187">
        <v>0</v>
      </c>
      <c r="AD159" s="187">
        <v>0</v>
      </c>
      <c r="AE159" s="187">
        <v>0</v>
      </c>
      <c r="AF159" s="291">
        <v>4.2156541530479909E-2</v>
      </c>
      <c r="AG159" s="291">
        <v>0.1094319991377293</v>
      </c>
      <c r="AH159" s="291">
        <v>0.6448561078069015</v>
      </c>
      <c r="AI159" s="291">
        <v>1.0014108858064552</v>
      </c>
    </row>
    <row r="160" spans="1:35" s="8" customFormat="1" x14ac:dyDescent="1.25">
      <c r="A160" s="285">
        <v>209</v>
      </c>
      <c r="B160" s="19">
        <v>154</v>
      </c>
      <c r="C160" s="70" t="s">
        <v>569</v>
      </c>
      <c r="D160" s="20" t="s">
        <v>223</v>
      </c>
      <c r="E160" s="20" t="s">
        <v>235</v>
      </c>
      <c r="F160" s="21" t="s">
        <v>26</v>
      </c>
      <c r="G160" s="18">
        <v>133143.98688899999</v>
      </c>
      <c r="H160" s="18">
        <v>145663.31798399999</v>
      </c>
      <c r="I160" s="18" t="s">
        <v>233</v>
      </c>
      <c r="J160" s="228">
        <v>43.166666666666664</v>
      </c>
      <c r="K160" s="57">
        <v>30148</v>
      </c>
      <c r="L160" s="56">
        <v>200000</v>
      </c>
      <c r="M160" s="57">
        <v>4831608</v>
      </c>
      <c r="N160" s="286">
        <v>9.07</v>
      </c>
      <c r="O160" s="286">
        <v>24.05</v>
      </c>
      <c r="P160" s="286">
        <v>121.35</v>
      </c>
      <c r="Q160" s="57">
        <v>364.61</v>
      </c>
      <c r="R160" s="75">
        <v>101.3587644787645</v>
      </c>
      <c r="S160" s="287">
        <v>237</v>
      </c>
      <c r="T160" s="287">
        <v>47</v>
      </c>
      <c r="U160" s="287">
        <v>2</v>
      </c>
      <c r="V160" s="287">
        <v>53</v>
      </c>
      <c r="W160" s="18">
        <v>239</v>
      </c>
      <c r="X160" s="87">
        <v>0.25469035155402292</v>
      </c>
      <c r="Y160" s="88">
        <v>4.4736242616871128E-3</v>
      </c>
      <c r="Z160" s="89">
        <v>11384</v>
      </c>
      <c r="AA160" s="80">
        <v>0</v>
      </c>
      <c r="AB160" s="80">
        <v>0</v>
      </c>
      <c r="AC160" s="187">
        <v>0</v>
      </c>
      <c r="AD160" s="187">
        <v>0</v>
      </c>
      <c r="AE160" s="187">
        <v>0</v>
      </c>
      <c r="AF160" s="291">
        <v>4.9149818906276344E-2</v>
      </c>
      <c r="AG160" s="291">
        <v>0.13032559478455855</v>
      </c>
      <c r="AH160" s="291">
        <v>0.65758881193788687</v>
      </c>
      <c r="AI160" s="291">
        <v>1.9758010442577087</v>
      </c>
    </row>
    <row r="161" spans="1:35" s="5" customFormat="1" x14ac:dyDescent="1.25">
      <c r="A161" s="86">
        <v>211</v>
      </c>
      <c r="B161" s="16">
        <v>155</v>
      </c>
      <c r="C161" s="69" t="s">
        <v>570</v>
      </c>
      <c r="D161" s="10" t="s">
        <v>21</v>
      </c>
      <c r="E161" s="10" t="s">
        <v>48</v>
      </c>
      <c r="F161" s="11" t="s">
        <v>26</v>
      </c>
      <c r="G161" s="12">
        <v>182877.75816999999</v>
      </c>
      <c r="H161" s="12">
        <v>242673.259647</v>
      </c>
      <c r="I161" s="12" t="s">
        <v>224</v>
      </c>
      <c r="J161" s="227">
        <v>43.133333333333333</v>
      </c>
      <c r="K161" s="55">
        <v>5900000</v>
      </c>
      <c r="L161" s="55">
        <v>50000000</v>
      </c>
      <c r="M161" s="55">
        <v>41132</v>
      </c>
      <c r="N161" s="272">
        <v>8.4</v>
      </c>
      <c r="O161" s="272">
        <v>25.98</v>
      </c>
      <c r="P161" s="272">
        <v>115.94</v>
      </c>
      <c r="Q161" s="55">
        <v>291.92</v>
      </c>
      <c r="R161" s="74">
        <v>81.214219474497682</v>
      </c>
      <c r="S161" s="54">
        <v>252</v>
      </c>
      <c r="T161" s="54">
        <v>14.172631578947367</v>
      </c>
      <c r="U161" s="54">
        <v>10</v>
      </c>
      <c r="V161" s="54">
        <v>85.827368421052626</v>
      </c>
      <c r="W161" s="12">
        <v>262</v>
      </c>
      <c r="X161" s="87">
        <v>0.12794898883534905</v>
      </c>
      <c r="Y161" s="88">
        <v>2.247418079324999E-3</v>
      </c>
      <c r="Z161" s="89">
        <v>11341</v>
      </c>
      <c r="AA161" s="80">
        <v>0</v>
      </c>
      <c r="AB161" s="80">
        <v>0</v>
      </c>
      <c r="AC161" s="187">
        <v>0</v>
      </c>
      <c r="AD161" s="187">
        <v>0</v>
      </c>
      <c r="AE161" s="187">
        <v>0</v>
      </c>
      <c r="AF161" s="291">
        <v>7.5834293739311165E-2</v>
      </c>
      <c r="AG161" s="291">
        <v>0.23454463706515521</v>
      </c>
      <c r="AH161" s="291">
        <v>1.0466938114447304</v>
      </c>
      <c r="AI161" s="291">
        <v>2.6354222652832995</v>
      </c>
    </row>
    <row r="162" spans="1:35" s="8" customFormat="1" x14ac:dyDescent="1.25">
      <c r="A162" s="285">
        <v>226</v>
      </c>
      <c r="B162" s="19">
        <v>156</v>
      </c>
      <c r="C162" s="70" t="s">
        <v>571</v>
      </c>
      <c r="D162" s="20" t="s">
        <v>325</v>
      </c>
      <c r="E162" s="20" t="s">
        <v>48</v>
      </c>
      <c r="F162" s="21" t="s">
        <v>26</v>
      </c>
      <c r="G162" s="18">
        <v>273041.74492899998</v>
      </c>
      <c r="H162" s="18">
        <v>339974.02837800002</v>
      </c>
      <c r="I162" s="18" t="s">
        <v>268</v>
      </c>
      <c r="J162" s="228">
        <v>35</v>
      </c>
      <c r="K162" s="57">
        <v>10329617</v>
      </c>
      <c r="L162" s="56">
        <v>50000000</v>
      </c>
      <c r="M162" s="57">
        <v>32913</v>
      </c>
      <c r="N162" s="286">
        <v>5.1100000000000003</v>
      </c>
      <c r="O162" s="286">
        <v>22.14</v>
      </c>
      <c r="P162" s="286">
        <v>112.11</v>
      </c>
      <c r="Q162" s="57">
        <v>224.33</v>
      </c>
      <c r="R162" s="75">
        <v>76.913142857142859</v>
      </c>
      <c r="S162" s="287">
        <v>106</v>
      </c>
      <c r="T162" s="287">
        <v>6.2611324311443495</v>
      </c>
      <c r="U162" s="287">
        <v>12</v>
      </c>
      <c r="V162" s="287">
        <v>93.738867568855653</v>
      </c>
      <c r="W162" s="18">
        <v>118</v>
      </c>
      <c r="X162" s="87">
        <v>7.918867342778052E-2</v>
      </c>
      <c r="Y162" s="88">
        <v>1.3909453912791573E-3</v>
      </c>
      <c r="Z162" s="89">
        <v>11378</v>
      </c>
      <c r="AA162" s="80">
        <v>0</v>
      </c>
      <c r="AB162" s="80">
        <v>0</v>
      </c>
      <c r="AC162" s="187">
        <v>0</v>
      </c>
      <c r="AD162" s="187">
        <v>0</v>
      </c>
      <c r="AE162" s="187">
        <v>0</v>
      </c>
      <c r="AF162" s="291">
        <v>6.4629541966420234E-2</v>
      </c>
      <c r="AG162" s="291">
        <v>0.28001918965490097</v>
      </c>
      <c r="AH162" s="291">
        <v>1.4179291486996815</v>
      </c>
      <c r="AI162" s="291">
        <v>2.8372495399857245</v>
      </c>
    </row>
    <row r="163" spans="1:35" s="5" customFormat="1" x14ac:dyDescent="1.25">
      <c r="A163" s="86">
        <v>239</v>
      </c>
      <c r="B163" s="16">
        <v>157</v>
      </c>
      <c r="C163" s="69" t="s">
        <v>572</v>
      </c>
      <c r="D163" s="10" t="s">
        <v>238</v>
      </c>
      <c r="E163" s="10" t="s">
        <v>235</v>
      </c>
      <c r="F163" s="11" t="s">
        <v>26</v>
      </c>
      <c r="G163" s="12">
        <v>55959.490230000003</v>
      </c>
      <c r="H163" s="12">
        <v>68570.560696</v>
      </c>
      <c r="I163" s="12" t="s">
        <v>282</v>
      </c>
      <c r="J163" s="227">
        <v>31.233333333333334</v>
      </c>
      <c r="K163" s="55">
        <v>22328</v>
      </c>
      <c r="L163" s="55">
        <v>200000</v>
      </c>
      <c r="M163" s="55">
        <v>3071057</v>
      </c>
      <c r="N163" s="272">
        <v>6.2</v>
      </c>
      <c r="O163" s="272">
        <v>23.34</v>
      </c>
      <c r="P163" s="272">
        <v>106.68</v>
      </c>
      <c r="Q163" s="55">
        <v>196.4</v>
      </c>
      <c r="R163" s="74">
        <v>75.457844183564561</v>
      </c>
      <c r="S163" s="54">
        <v>35</v>
      </c>
      <c r="T163" s="54">
        <v>2</v>
      </c>
      <c r="U163" s="54">
        <v>3</v>
      </c>
      <c r="V163" s="54">
        <v>98</v>
      </c>
      <c r="W163" s="12">
        <v>38</v>
      </c>
      <c r="X163" s="87">
        <v>5.1019022442865582E-3</v>
      </c>
      <c r="Y163" s="88">
        <v>8.9614677279814547E-5</v>
      </c>
      <c r="Z163" s="89">
        <v>11463</v>
      </c>
      <c r="AA163" s="80">
        <v>0</v>
      </c>
      <c r="AB163" s="80">
        <v>0</v>
      </c>
      <c r="AC163" s="187">
        <v>0</v>
      </c>
      <c r="AD163" s="187">
        <v>0</v>
      </c>
      <c r="AE163" s="187">
        <v>0</v>
      </c>
      <c r="AF163" s="291">
        <v>1.5815896957288331E-2</v>
      </c>
      <c r="AG163" s="291">
        <v>5.9539199190824135E-2</v>
      </c>
      <c r="AH163" s="291">
        <v>0.27213546571024505</v>
      </c>
      <c r="AI163" s="291">
        <v>0.50100680038894008</v>
      </c>
    </row>
    <row r="164" spans="1:35" s="8" customFormat="1" x14ac:dyDescent="1.25">
      <c r="A164" s="285">
        <v>237</v>
      </c>
      <c r="B164" s="19">
        <v>158</v>
      </c>
      <c r="C164" s="70" t="s">
        <v>573</v>
      </c>
      <c r="D164" s="20" t="s">
        <v>193</v>
      </c>
      <c r="E164" s="20" t="s">
        <v>235</v>
      </c>
      <c r="F164" s="21" t="s">
        <v>26</v>
      </c>
      <c r="G164" s="18">
        <v>104948.45265399999</v>
      </c>
      <c r="H164" s="18">
        <v>155998.633783</v>
      </c>
      <c r="I164" s="18" t="s">
        <v>281</v>
      </c>
      <c r="J164" s="228">
        <v>31.033333333333331</v>
      </c>
      <c r="K164" s="57">
        <v>47181</v>
      </c>
      <c r="L164" s="56">
        <v>200000</v>
      </c>
      <c r="M164" s="57">
        <v>3306386</v>
      </c>
      <c r="N164" s="286">
        <v>10.6</v>
      </c>
      <c r="O164" s="286">
        <v>31.39</v>
      </c>
      <c r="P164" s="286">
        <v>131.61000000000001</v>
      </c>
      <c r="Q164" s="57">
        <v>223.38</v>
      </c>
      <c r="R164" s="75">
        <v>86.376799140708926</v>
      </c>
      <c r="S164" s="287">
        <v>114</v>
      </c>
      <c r="T164" s="287">
        <v>92</v>
      </c>
      <c r="U164" s="287">
        <v>3</v>
      </c>
      <c r="V164" s="287">
        <v>8</v>
      </c>
      <c r="W164" s="18">
        <v>117</v>
      </c>
      <c r="X164" s="87">
        <v>0.53391615146993243</v>
      </c>
      <c r="Y164" s="88">
        <v>9.3782125406343189E-3</v>
      </c>
      <c r="Z164" s="89">
        <v>11461</v>
      </c>
      <c r="AA164" s="80">
        <v>0</v>
      </c>
      <c r="AB164" s="80">
        <v>0</v>
      </c>
      <c r="AC164" s="187">
        <v>0</v>
      </c>
      <c r="AD164" s="187">
        <v>0</v>
      </c>
      <c r="AE164" s="187">
        <v>0</v>
      </c>
      <c r="AF164" s="291">
        <v>6.1516426147622649E-2</v>
      </c>
      <c r="AG164" s="291">
        <v>0.18216986950696934</v>
      </c>
      <c r="AH164" s="291">
        <v>0.76379026842345454</v>
      </c>
      <c r="AI164" s="291">
        <v>1.2963716295147121</v>
      </c>
    </row>
    <row r="165" spans="1:35" s="5" customFormat="1" x14ac:dyDescent="1.25">
      <c r="A165" s="86">
        <v>240</v>
      </c>
      <c r="B165" s="16">
        <v>159</v>
      </c>
      <c r="C165" s="69" t="s">
        <v>574</v>
      </c>
      <c r="D165" s="10" t="s">
        <v>231</v>
      </c>
      <c r="E165" s="10" t="s">
        <v>235</v>
      </c>
      <c r="F165" s="11" t="s">
        <v>26</v>
      </c>
      <c r="G165" s="12">
        <v>87492.993214999995</v>
      </c>
      <c r="H165" s="12">
        <v>108573.10085</v>
      </c>
      <c r="I165" s="12" t="s">
        <v>283</v>
      </c>
      <c r="J165" s="227">
        <v>30.2</v>
      </c>
      <c r="K165" s="55">
        <v>42712</v>
      </c>
      <c r="L165" s="55">
        <v>200000</v>
      </c>
      <c r="M165" s="55">
        <v>2541981</v>
      </c>
      <c r="N165" s="272">
        <v>5.33</v>
      </c>
      <c r="O165" s="272">
        <v>22.92</v>
      </c>
      <c r="P165" s="272">
        <v>66.52</v>
      </c>
      <c r="Q165" s="55">
        <v>154.21</v>
      </c>
      <c r="R165" s="74">
        <v>61.275496688741725</v>
      </c>
      <c r="S165" s="54">
        <v>81</v>
      </c>
      <c r="T165" s="54">
        <v>1</v>
      </c>
      <c r="U165" s="54">
        <v>8</v>
      </c>
      <c r="V165" s="54">
        <v>99</v>
      </c>
      <c r="W165" s="12">
        <v>89</v>
      </c>
      <c r="X165" s="87">
        <v>4.0391192756287228E-3</v>
      </c>
      <c r="Y165" s="88">
        <v>7.0946943521996638E-5</v>
      </c>
      <c r="Z165" s="89">
        <v>11470</v>
      </c>
      <c r="AA165" s="80">
        <v>0</v>
      </c>
      <c r="AB165" s="80">
        <v>0</v>
      </c>
      <c r="AC165" s="187">
        <v>0</v>
      </c>
      <c r="AD165" s="187">
        <v>0</v>
      </c>
      <c r="AE165" s="187">
        <v>0</v>
      </c>
      <c r="AF165" s="291">
        <v>2.1528505739101093E-2</v>
      </c>
      <c r="AG165" s="291">
        <v>9.2576613797410334E-2</v>
      </c>
      <c r="AH165" s="291">
        <v>0.26868221421482263</v>
      </c>
      <c r="AI165" s="291">
        <v>0.62287258349470542</v>
      </c>
    </row>
    <row r="166" spans="1:35" s="8" customFormat="1" x14ac:dyDescent="1.25">
      <c r="A166" s="285">
        <v>244</v>
      </c>
      <c r="B166" s="19">
        <v>160</v>
      </c>
      <c r="C166" s="70" t="s">
        <v>575</v>
      </c>
      <c r="D166" s="20" t="s">
        <v>292</v>
      </c>
      <c r="E166" s="20" t="s">
        <v>235</v>
      </c>
      <c r="F166" s="21">
        <v>0</v>
      </c>
      <c r="G166" s="18">
        <v>34882.496249999997</v>
      </c>
      <c r="H166" s="18">
        <v>49426.497750000002</v>
      </c>
      <c r="I166" s="18" t="s">
        <v>293</v>
      </c>
      <c r="J166" s="228">
        <v>29.8</v>
      </c>
      <c r="K166" s="57">
        <v>20650</v>
      </c>
      <c r="L166" s="56">
        <v>200000</v>
      </c>
      <c r="M166" s="57">
        <v>2393535</v>
      </c>
      <c r="N166" s="286">
        <v>16.77</v>
      </c>
      <c r="O166" s="286">
        <v>41.76</v>
      </c>
      <c r="P166" s="286">
        <v>112.89</v>
      </c>
      <c r="Q166" s="57">
        <v>129.43</v>
      </c>
      <c r="R166" s="75">
        <v>52.11946308724832</v>
      </c>
      <c r="S166" s="287">
        <v>4</v>
      </c>
      <c r="T166" s="287">
        <v>54</v>
      </c>
      <c r="U166" s="287">
        <v>1</v>
      </c>
      <c r="V166" s="287">
        <v>46</v>
      </c>
      <c r="W166" s="18">
        <v>5</v>
      </c>
      <c r="X166" s="87">
        <v>9.9292863372222775E-2</v>
      </c>
      <c r="Y166" s="88">
        <v>1.7440745591029564E-3</v>
      </c>
      <c r="Z166" s="89">
        <v>11454</v>
      </c>
      <c r="AA166" s="80">
        <v>0</v>
      </c>
      <c r="AB166" s="80">
        <v>0</v>
      </c>
      <c r="AC166" s="187">
        <v>0</v>
      </c>
      <c r="AD166" s="187">
        <v>0</v>
      </c>
      <c r="AE166" s="187">
        <v>0</v>
      </c>
      <c r="AF166" s="291">
        <v>3.0835950347262518E-2</v>
      </c>
      <c r="AG166" s="291">
        <v>7.6786481007852278E-2</v>
      </c>
      <c r="AH166" s="291">
        <v>0.20757724714981907</v>
      </c>
      <c r="AI166" s="291">
        <v>0.23799028344938511</v>
      </c>
    </row>
    <row r="167" spans="1:35" s="5" customFormat="1" x14ac:dyDescent="1.25">
      <c r="A167" s="86">
        <v>245</v>
      </c>
      <c r="B167" s="16">
        <v>161</v>
      </c>
      <c r="C167" s="69" t="s">
        <v>576</v>
      </c>
      <c r="D167" s="10" t="s">
        <v>360</v>
      </c>
      <c r="E167" s="10" t="s">
        <v>235</v>
      </c>
      <c r="F167" s="11" t="s">
        <v>26</v>
      </c>
      <c r="G167" s="12">
        <v>918037.73123699997</v>
      </c>
      <c r="H167" s="12">
        <v>1561302.1277610001</v>
      </c>
      <c r="I167" s="12" t="s">
        <v>303</v>
      </c>
      <c r="J167" s="227">
        <v>28</v>
      </c>
      <c r="K167" s="55">
        <v>295994</v>
      </c>
      <c r="L167" s="55">
        <v>300000</v>
      </c>
      <c r="M167" s="55">
        <v>5274776</v>
      </c>
      <c r="N167" s="272">
        <v>12.78</v>
      </c>
      <c r="O167" s="272">
        <v>39.909999999999997</v>
      </c>
      <c r="P167" s="272">
        <v>157.35</v>
      </c>
      <c r="Q167" s="55">
        <v>405.94</v>
      </c>
      <c r="R167" s="74">
        <v>173.97428571428571</v>
      </c>
      <c r="S167" s="54">
        <v>626</v>
      </c>
      <c r="T167" s="54">
        <v>79</v>
      </c>
      <c r="U167" s="54">
        <v>12</v>
      </c>
      <c r="V167" s="54">
        <v>21</v>
      </c>
      <c r="W167" s="12">
        <v>638</v>
      </c>
      <c r="X167" s="87">
        <v>4.5885818137821746</v>
      </c>
      <c r="Y167" s="88">
        <v>8.0598227626687474E-2</v>
      </c>
      <c r="Z167" s="89">
        <v>11477</v>
      </c>
      <c r="AA167" s="80">
        <v>0</v>
      </c>
      <c r="AB167" s="80">
        <v>0</v>
      </c>
      <c r="AC167" s="187">
        <v>0</v>
      </c>
      <c r="AD167" s="187">
        <v>0</v>
      </c>
      <c r="AE167" s="187">
        <v>0</v>
      </c>
      <c r="AF167" s="291">
        <v>0.74230475417893904</v>
      </c>
      <c r="AG167" s="291">
        <v>2.3181050656714755</v>
      </c>
      <c r="AH167" s="291">
        <v>9.1394094734003186</v>
      </c>
      <c r="AI167" s="291">
        <v>23.578340525148555</v>
      </c>
    </row>
    <row r="168" spans="1:35" s="8" customFormat="1" x14ac:dyDescent="1.25">
      <c r="A168" s="285">
        <v>264</v>
      </c>
      <c r="B168" s="19">
        <v>162</v>
      </c>
      <c r="C168" s="70" t="s">
        <v>577</v>
      </c>
      <c r="D168" s="20" t="s">
        <v>31</v>
      </c>
      <c r="E168" s="20" t="s">
        <v>48</v>
      </c>
      <c r="F168" s="21" t="s">
        <v>26</v>
      </c>
      <c r="G168" s="18">
        <v>202164.963174</v>
      </c>
      <c r="H168" s="18">
        <v>275303.96163899999</v>
      </c>
      <c r="I168" s="18" t="s">
        <v>346</v>
      </c>
      <c r="J168" s="228">
        <v>13</v>
      </c>
      <c r="K168" s="57">
        <v>11182581</v>
      </c>
      <c r="L168" s="56">
        <v>50000000</v>
      </c>
      <c r="M168" s="57">
        <v>24619</v>
      </c>
      <c r="N168" s="286">
        <v>9.69</v>
      </c>
      <c r="O168" s="286">
        <v>24.03</v>
      </c>
      <c r="P168" s="286">
        <v>112.65</v>
      </c>
      <c r="Q168" s="57">
        <v>144.44999999999999</v>
      </c>
      <c r="R168" s="75">
        <v>133.33846153846153</v>
      </c>
      <c r="S168" s="287">
        <v>440</v>
      </c>
      <c r="T168" s="287">
        <v>5.7687549546793138</v>
      </c>
      <c r="U168" s="287">
        <v>5</v>
      </c>
      <c r="V168" s="287">
        <v>94.231245045320691</v>
      </c>
      <c r="W168" s="18">
        <v>445</v>
      </c>
      <c r="X168" s="87">
        <v>5.9082517053498304E-2</v>
      </c>
      <c r="Y168" s="88">
        <v>1.0377816832060425E-3</v>
      </c>
      <c r="Z168" s="89">
        <v>11233</v>
      </c>
      <c r="AA168" s="80">
        <v>0</v>
      </c>
      <c r="AB168" s="80">
        <v>0</v>
      </c>
      <c r="AC168" s="187">
        <v>0</v>
      </c>
      <c r="AD168" s="187">
        <v>0</v>
      </c>
      <c r="AE168" s="187">
        <v>0</v>
      </c>
      <c r="AF168" s="291">
        <v>9.924318067696887E-2</v>
      </c>
      <c r="AG168" s="291">
        <v>0.2461107979017092</v>
      </c>
      <c r="AH168" s="291">
        <v>1.1537403821734307</v>
      </c>
      <c r="AI168" s="291">
        <v>1.4794300772743192</v>
      </c>
    </row>
    <row r="169" spans="1:35" s="124" customFormat="1" x14ac:dyDescent="1.25">
      <c r="A169" s="120"/>
      <c r="B169" s="281"/>
      <c r="C169" s="121" t="s">
        <v>200</v>
      </c>
      <c r="D169" s="106"/>
      <c r="E169" s="107" t="s">
        <v>26</v>
      </c>
      <c r="F169" s="122" t="s">
        <v>26</v>
      </c>
      <c r="G169" s="113">
        <v>17945137.605031997</v>
      </c>
      <c r="H169" s="110">
        <v>26880389.867442001</v>
      </c>
      <c r="I169" s="111" t="s">
        <v>26</v>
      </c>
      <c r="J169" s="229"/>
      <c r="K169" s="113">
        <v>109148278</v>
      </c>
      <c r="L169" s="109" t="s">
        <v>26</v>
      </c>
      <c r="M169" s="109" t="s">
        <v>26</v>
      </c>
      <c r="N169" s="297">
        <v>10.239613858947941</v>
      </c>
      <c r="O169" s="297">
        <v>33.829855628401795</v>
      </c>
      <c r="P169" s="296">
        <v>127.6568721057386</v>
      </c>
      <c r="Q169" s="296">
        <v>1558.5874521921537</v>
      </c>
      <c r="R169" s="112"/>
      <c r="S169" s="113">
        <v>16991</v>
      </c>
      <c r="T169" s="113">
        <v>48.995452912700024</v>
      </c>
      <c r="U169" s="113">
        <v>425</v>
      </c>
      <c r="V169" s="113">
        <v>51.004547087299976</v>
      </c>
      <c r="W169" s="113">
        <v>17416</v>
      </c>
      <c r="X169" s="87">
        <v>48.995452912700024</v>
      </c>
      <c r="Y169" s="88" t="s">
        <v>26</v>
      </c>
      <c r="Z169" s="89"/>
      <c r="AA169" s="80">
        <v>0</v>
      </c>
      <c r="AB169" s="80">
        <v>0</v>
      </c>
      <c r="AC169" s="187">
        <v>0</v>
      </c>
      <c r="AD169" s="187">
        <v>0</v>
      </c>
      <c r="AE169" s="187">
        <v>0</v>
      </c>
      <c r="AF169" s="295">
        <v>10.239613858947941</v>
      </c>
      <c r="AG169" s="295">
        <v>33.829855628401795</v>
      </c>
      <c r="AH169" s="295">
        <v>127.6568721057386</v>
      </c>
      <c r="AI169" s="295">
        <v>1558.5874521921537</v>
      </c>
    </row>
    <row r="170" spans="1:35" s="129" customFormat="1" x14ac:dyDescent="1.25">
      <c r="A170" s="125"/>
      <c r="B170" s="126"/>
      <c r="C170" s="121" t="s">
        <v>57</v>
      </c>
      <c r="D170" s="106"/>
      <c r="E170" s="107" t="s">
        <v>26</v>
      </c>
      <c r="F170" s="127" t="s">
        <v>26</v>
      </c>
      <c r="G170" s="115">
        <v>1509038412.9520924</v>
      </c>
      <c r="H170" s="115">
        <v>1530342188.9674165</v>
      </c>
      <c r="I170" s="116" t="s">
        <v>26</v>
      </c>
      <c r="J170" s="230"/>
      <c r="K170" s="117">
        <v>5129567613</v>
      </c>
      <c r="L170" s="117"/>
      <c r="M170" s="117"/>
      <c r="N170" s="128"/>
      <c r="O170" s="128"/>
      <c r="P170" s="128"/>
      <c r="Q170" s="270"/>
      <c r="R170" s="128"/>
      <c r="S170" s="117">
        <v>2109437</v>
      </c>
      <c r="T170" s="117">
        <v>89.11977503591639</v>
      </c>
      <c r="U170" s="117">
        <v>5245</v>
      </c>
      <c r="V170" s="117">
        <v>10.88022496408361</v>
      </c>
      <c r="W170" s="117">
        <v>2114682</v>
      </c>
      <c r="X170" s="87">
        <v>5073.7266937462991</v>
      </c>
      <c r="Y170" s="88">
        <v>89.11977503591639</v>
      </c>
      <c r="Z170" s="89"/>
      <c r="AA170" s="80">
        <v>1</v>
      </c>
      <c r="AB170" s="80">
        <v>0</v>
      </c>
      <c r="AC170" s="187">
        <v>0</v>
      </c>
      <c r="AD170" s="187">
        <v>0</v>
      </c>
      <c r="AE170" s="187">
        <v>0</v>
      </c>
      <c r="AF170" s="295"/>
      <c r="AG170" s="295"/>
      <c r="AH170" s="295"/>
      <c r="AI170" s="295"/>
    </row>
    <row r="171" spans="1:35" s="362" customFormat="1" x14ac:dyDescent="1.25">
      <c r="A171" s="350"/>
      <c r="B171" s="351"/>
      <c r="C171" s="352"/>
      <c r="D171" s="353"/>
      <c r="E171" s="354"/>
      <c r="F171" s="355"/>
      <c r="G171" s="356"/>
      <c r="H171" s="356"/>
      <c r="I171" s="357"/>
      <c r="J171" s="358"/>
      <c r="K171" s="359"/>
      <c r="L171" s="359"/>
      <c r="M171" s="359"/>
      <c r="N171" s="360"/>
      <c r="O171" s="360"/>
      <c r="P171" s="360"/>
      <c r="Q171" s="361"/>
      <c r="R171" s="360"/>
      <c r="S171" s="359"/>
      <c r="T171" s="359"/>
      <c r="U171" s="359"/>
      <c r="V171" s="359"/>
      <c r="W171" s="359"/>
      <c r="X171" s="346"/>
      <c r="Y171" s="347"/>
      <c r="Z171" s="348"/>
      <c r="AA171" s="349"/>
      <c r="AB171" s="349"/>
      <c r="AC171" s="187"/>
      <c r="AD171" s="187"/>
      <c r="AE171" s="187"/>
      <c r="AF171" s="295"/>
      <c r="AG171" s="295"/>
      <c r="AH171" s="295"/>
      <c r="AI171" s="295"/>
    </row>
    <row r="172" spans="1:35" ht="66" customHeight="1" x14ac:dyDescent="0.25">
      <c r="B172" s="407" t="s">
        <v>315</v>
      </c>
      <c r="C172" s="407"/>
      <c r="D172" s="407"/>
      <c r="E172" s="407"/>
      <c r="F172" s="407"/>
      <c r="G172" s="407"/>
      <c r="H172" s="407"/>
      <c r="I172" s="407"/>
      <c r="J172" s="407"/>
      <c r="K172" s="407"/>
      <c r="L172" s="407"/>
      <c r="M172" s="407"/>
      <c r="N172" s="407"/>
      <c r="O172" s="407"/>
      <c r="P172" s="407"/>
      <c r="Q172" s="407"/>
      <c r="R172" s="407"/>
      <c r="S172" s="407"/>
      <c r="T172" s="407"/>
      <c r="U172" s="407"/>
      <c r="V172" s="407"/>
      <c r="W172" s="407"/>
      <c r="AD172" s="187">
        <v>1</v>
      </c>
      <c r="AE172" s="187">
        <v>1</v>
      </c>
      <c r="AF172" s="295"/>
      <c r="AG172" s="295"/>
      <c r="AH172" s="295"/>
      <c r="AI172" s="295"/>
    </row>
    <row r="173" spans="1:35" x14ac:dyDescent="0.25">
      <c r="H173" s="337"/>
    </row>
  </sheetData>
  <sortState ref="B1:AA120">
    <sortCondition descending="1" ref="C54:C108"/>
  </sortState>
  <mergeCells count="23">
    <mergeCell ref="A3:A4"/>
    <mergeCell ref="B172:W172"/>
    <mergeCell ref="U3:U4"/>
    <mergeCell ref="V3:V4"/>
    <mergeCell ref="W3:W4"/>
    <mergeCell ref="P3:P4"/>
    <mergeCell ref="Q3:Q4"/>
    <mergeCell ref="S3:S4"/>
    <mergeCell ref="T3:T4"/>
    <mergeCell ref="R3:R4"/>
    <mergeCell ref="J3:J4"/>
    <mergeCell ref="K3:K4"/>
    <mergeCell ref="L3:L4"/>
    <mergeCell ref="M3:M4"/>
    <mergeCell ref="N3:N4"/>
    <mergeCell ref="O3:O4"/>
    <mergeCell ref="B1:I1"/>
    <mergeCell ref="B3:B4"/>
    <mergeCell ref="C3:C4"/>
    <mergeCell ref="D3:D4"/>
    <mergeCell ref="F3:F4"/>
    <mergeCell ref="I3:I4"/>
    <mergeCell ref="E3:E4"/>
  </mergeCells>
  <printOptions horizontalCentered="1" verticalCentered="1"/>
  <pageMargins left="0" right="0" top="0" bottom="0" header="0" footer="0"/>
  <pageSetup scale="15" orientation="landscape" r:id="rId1"/>
  <rowBreaks count="1" manualBreakCount="1">
    <brk id="72" min="1" max="34" man="1"/>
  </rowBreaks>
  <colBreaks count="1" manualBreakCount="1">
    <brk id="2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3"/>
  <sheetViews>
    <sheetView rightToLeft="1" view="pageBreakPreview" topLeftCell="B1" zoomScaleNormal="83" zoomScaleSheetLayoutView="100" workbookViewId="0">
      <selection activeCell="B1" sqref="A1:XFD1048576"/>
    </sheetView>
  </sheetViews>
  <sheetFormatPr defaultColWidth="9.140625" defaultRowHeight="19.5" x14ac:dyDescent="0.55000000000000004"/>
  <cols>
    <col min="1" max="1" width="3.5703125" style="255" hidden="1" customWidth="1"/>
    <col min="2" max="2" width="5.5703125" style="64" bestFit="1" customWidth="1"/>
    <col min="3" max="3" width="31.42578125" style="17" bestFit="1" customWidth="1"/>
    <col min="4" max="4" width="23.7109375" style="65" bestFit="1" customWidth="1"/>
    <col min="5" max="5" width="11.140625" style="48" bestFit="1" customWidth="1"/>
    <col min="6" max="6" width="13.5703125" style="50" customWidth="1"/>
    <col min="7" max="7" width="12.7109375" style="50" customWidth="1"/>
    <col min="8" max="8" width="6.5703125" style="52" bestFit="1" customWidth="1"/>
    <col min="9" max="9" width="9" style="52" bestFit="1" customWidth="1"/>
    <col min="10" max="10" width="8.5703125" style="93" hidden="1" customWidth="1"/>
    <col min="11" max="11" width="11" style="93" hidden="1" customWidth="1"/>
    <col min="12" max="12" width="11.5703125" style="93" hidden="1" customWidth="1"/>
    <col min="13" max="13" width="6.5703125" style="93" hidden="1" customWidth="1"/>
    <col min="14" max="14" width="9" style="93" hidden="1" customWidth="1"/>
    <col min="15" max="15" width="7.42578125" style="278" hidden="1" customWidth="1"/>
    <col min="16" max="16" width="16.7109375" style="313" hidden="1" customWidth="1"/>
    <col min="17" max="17" width="12" style="1" hidden="1" customWidth="1"/>
    <col min="18" max="18" width="12" style="311" hidden="1" customWidth="1"/>
    <col min="19" max="19" width="7.7109375" style="311" hidden="1" customWidth="1"/>
    <col min="20" max="20" width="34.42578125" style="311" hidden="1" customWidth="1"/>
    <col min="21" max="21" width="9.140625" style="311" customWidth="1"/>
    <col min="22" max="16384" width="9.140625" style="311"/>
  </cols>
  <sheetData>
    <row r="1" spans="1:20" ht="24" x14ac:dyDescent="0.55000000000000004">
      <c r="A1" s="258"/>
      <c r="B1" s="63"/>
      <c r="C1" s="412" t="s">
        <v>253</v>
      </c>
      <c r="D1" s="412"/>
      <c r="E1" s="314" t="s">
        <v>416</v>
      </c>
      <c r="F1" s="314" t="s">
        <v>329</v>
      </c>
      <c r="G1" s="315"/>
      <c r="H1" s="316"/>
      <c r="I1" s="316"/>
      <c r="J1" s="247"/>
      <c r="K1" s="247"/>
      <c r="L1" s="247"/>
      <c r="M1" s="247"/>
      <c r="N1" s="247"/>
      <c r="O1" s="273"/>
      <c r="P1" s="317"/>
    </row>
    <row r="2" spans="1:20" ht="21" x14ac:dyDescent="0.55000000000000004">
      <c r="A2" s="413" t="s">
        <v>166</v>
      </c>
      <c r="B2" s="414" t="s">
        <v>50</v>
      </c>
      <c r="C2" s="419" t="s">
        <v>51</v>
      </c>
      <c r="D2" s="415" t="s">
        <v>296</v>
      </c>
      <c r="E2" s="420" t="s">
        <v>53</v>
      </c>
      <c r="F2" s="420"/>
      <c r="G2" s="420"/>
      <c r="H2" s="420"/>
      <c r="I2" s="420"/>
      <c r="J2" s="248"/>
      <c r="K2" s="248"/>
      <c r="L2" s="248"/>
      <c r="M2" s="248"/>
      <c r="N2" s="248"/>
      <c r="O2" s="274"/>
      <c r="P2" s="317"/>
    </row>
    <row r="3" spans="1:20" ht="63" x14ac:dyDescent="0.25">
      <c r="A3" s="413"/>
      <c r="B3" s="414"/>
      <c r="C3" s="419"/>
      <c r="D3" s="415"/>
      <c r="E3" s="236" t="s">
        <v>54</v>
      </c>
      <c r="F3" s="237" t="s">
        <v>234</v>
      </c>
      <c r="G3" s="237" t="s">
        <v>266</v>
      </c>
      <c r="H3" s="238" t="s">
        <v>55</v>
      </c>
      <c r="I3" s="238" t="s">
        <v>56</v>
      </c>
      <c r="J3" s="250" t="s">
        <v>54</v>
      </c>
      <c r="K3" s="251" t="s">
        <v>234</v>
      </c>
      <c r="L3" s="250" t="s">
        <v>266</v>
      </c>
      <c r="M3" s="252" t="s">
        <v>55</v>
      </c>
      <c r="N3" s="252" t="s">
        <v>56</v>
      </c>
      <c r="O3" s="275" t="s">
        <v>26</v>
      </c>
      <c r="P3" s="318" t="s">
        <v>355</v>
      </c>
    </row>
    <row r="4" spans="1:20" x14ac:dyDescent="0.55000000000000004">
      <c r="A4" s="256">
        <v>56</v>
      </c>
      <c r="B4" s="245">
        <v>1</v>
      </c>
      <c r="C4" s="204" t="s">
        <v>421</v>
      </c>
      <c r="D4" s="205">
        <v>293007.43504100002</v>
      </c>
      <c r="E4" s="206">
        <v>90</v>
      </c>
      <c r="F4" s="206">
        <v>8</v>
      </c>
      <c r="G4" s="206">
        <v>0</v>
      </c>
      <c r="H4" s="206">
        <v>0</v>
      </c>
      <c r="I4" s="206">
        <v>2</v>
      </c>
      <c r="J4" s="244">
        <v>1.7623042597034077E-2</v>
      </c>
      <c r="K4" s="244">
        <v>1.5664926752919179E-3</v>
      </c>
      <c r="L4" s="244">
        <v>0</v>
      </c>
      <c r="M4" s="244">
        <v>0</v>
      </c>
      <c r="N4" s="244">
        <v>3.9162316882297948E-4</v>
      </c>
      <c r="O4" s="276">
        <v>100</v>
      </c>
      <c r="P4" s="317" t="e">
        <v>#N/A</v>
      </c>
      <c r="Q4" s="1" t="e">
        <v>#N/A</v>
      </c>
      <c r="R4" s="311" t="e">
        <v>#N/A</v>
      </c>
      <c r="S4" s="335" t="e">
        <v>#N/A</v>
      </c>
      <c r="T4" s="311" t="s">
        <v>286</v>
      </c>
    </row>
    <row r="5" spans="1:20" x14ac:dyDescent="0.55000000000000004">
      <c r="A5" s="256">
        <v>263</v>
      </c>
      <c r="B5" s="240">
        <v>2</v>
      </c>
      <c r="C5" s="94" t="s">
        <v>488</v>
      </c>
      <c r="D5" s="95">
        <v>529336.07406400004</v>
      </c>
      <c r="E5" s="96">
        <v>32.282546016160815</v>
      </c>
      <c r="F5" s="96">
        <v>21.971342566257928</v>
      </c>
      <c r="G5" s="96">
        <v>25.755517581331784</v>
      </c>
      <c r="H5" s="96">
        <v>0</v>
      </c>
      <c r="I5" s="96">
        <v>19.99059383624947</v>
      </c>
      <c r="J5" s="244">
        <v>1.1419813505774068E-2</v>
      </c>
      <c r="K5" s="244">
        <v>7.7722690909364685E-3</v>
      </c>
      <c r="L5" s="244">
        <v>9.1109049260319954E-3</v>
      </c>
      <c r="M5" s="244">
        <v>0</v>
      </c>
      <c r="N5" s="244">
        <v>7.0715876426030002E-3</v>
      </c>
      <c r="O5" s="276">
        <v>100</v>
      </c>
      <c r="P5" s="317">
        <v>199834.42019800001</v>
      </c>
      <c r="Q5" s="1">
        <v>0.37751899027731628</v>
      </c>
      <c r="R5" s="311">
        <v>37.751899027731625</v>
      </c>
      <c r="S5" s="335">
        <v>5.46935301157081</v>
      </c>
      <c r="T5" s="311" t="s">
        <v>318</v>
      </c>
    </row>
    <row r="6" spans="1:20" x14ac:dyDescent="0.55000000000000004">
      <c r="A6" s="256">
        <v>201</v>
      </c>
      <c r="B6" s="245">
        <v>3</v>
      </c>
      <c r="C6" s="204" t="s">
        <v>457</v>
      </c>
      <c r="D6" s="205">
        <v>506475.31251299998</v>
      </c>
      <c r="E6" s="206">
        <v>28.938975277338834</v>
      </c>
      <c r="F6" s="206">
        <v>42.175413047116471</v>
      </c>
      <c r="G6" s="206">
        <v>26.780504595213255</v>
      </c>
      <c r="H6" s="206">
        <v>1.1990577658587066E-2</v>
      </c>
      <c r="I6" s="206">
        <v>2.0931165026728529</v>
      </c>
      <c r="J6" s="244">
        <v>9.7949262579895176E-3</v>
      </c>
      <c r="K6" s="244">
        <v>1.4275041073076415E-2</v>
      </c>
      <c r="L6" s="244">
        <v>9.0643523189043954E-3</v>
      </c>
      <c r="M6" s="244">
        <v>4.0584306400277303E-6</v>
      </c>
      <c r="N6" s="244">
        <v>7.0845361995647087E-4</v>
      </c>
      <c r="O6" s="276">
        <v>100.00000000000001</v>
      </c>
      <c r="P6" s="317" t="e">
        <v>#N/A</v>
      </c>
      <c r="Q6" s="1" t="e">
        <v>#N/A</v>
      </c>
      <c r="R6" s="311" t="e">
        <v>#N/A</v>
      </c>
      <c r="S6" s="335" t="e">
        <v>#N/A</v>
      </c>
      <c r="T6" s="311" t="s">
        <v>288</v>
      </c>
    </row>
    <row r="7" spans="1:20" x14ac:dyDescent="0.55000000000000004">
      <c r="A7" s="256">
        <v>249</v>
      </c>
      <c r="B7" s="240">
        <v>4</v>
      </c>
      <c r="C7" s="94" t="s">
        <v>480</v>
      </c>
      <c r="D7" s="95">
        <v>174966.56366799999</v>
      </c>
      <c r="E7" s="96">
        <v>25</v>
      </c>
      <c r="F7" s="96">
        <v>72</v>
      </c>
      <c r="G7" s="96">
        <v>1</v>
      </c>
      <c r="H7" s="96">
        <v>1</v>
      </c>
      <c r="I7" s="96">
        <v>1</v>
      </c>
      <c r="J7" s="244">
        <v>2.9231749738765902E-3</v>
      </c>
      <c r="K7" s="244">
        <v>8.4187439247645802E-3</v>
      </c>
      <c r="L7" s="244">
        <v>1.1692699895506361E-4</v>
      </c>
      <c r="M7" s="244">
        <v>1.1692699895506361E-4</v>
      </c>
      <c r="N7" s="244">
        <v>1.1692699895506361E-4</v>
      </c>
      <c r="O7" s="276">
        <v>100</v>
      </c>
      <c r="P7" s="317" t="e">
        <v>#N/A</v>
      </c>
      <c r="Q7" s="1" t="e">
        <v>#N/A</v>
      </c>
      <c r="R7" s="311" t="e">
        <v>#N/A</v>
      </c>
      <c r="S7" s="335" t="e">
        <v>#N/A</v>
      </c>
      <c r="T7" s="311" t="s">
        <v>240</v>
      </c>
    </row>
    <row r="8" spans="1:20" x14ac:dyDescent="0.55000000000000004">
      <c r="A8" s="256">
        <v>208</v>
      </c>
      <c r="B8" s="245">
        <v>5</v>
      </c>
      <c r="C8" s="204" t="s">
        <v>459</v>
      </c>
      <c r="D8" s="205">
        <v>51098561.997280002</v>
      </c>
      <c r="E8" s="206">
        <v>23</v>
      </c>
      <c r="F8" s="206">
        <v>15</v>
      </c>
      <c r="G8" s="206">
        <v>62</v>
      </c>
      <c r="H8" s="206">
        <v>0</v>
      </c>
      <c r="I8" s="206">
        <v>0</v>
      </c>
      <c r="J8" s="244">
        <v>0.78540969051529119</v>
      </c>
      <c r="K8" s="244">
        <v>0.51222371120562471</v>
      </c>
      <c r="L8" s="244">
        <v>2.1171913396499153</v>
      </c>
      <c r="M8" s="244">
        <v>0</v>
      </c>
      <c r="N8" s="244">
        <v>0</v>
      </c>
      <c r="O8" s="276">
        <v>100</v>
      </c>
      <c r="P8" s="317">
        <v>12238058.34113</v>
      </c>
      <c r="Q8" s="1">
        <v>0.23949907517517688</v>
      </c>
      <c r="R8" s="311">
        <v>23.949907517517687</v>
      </c>
      <c r="S8" s="335">
        <v>0.94990751751768698</v>
      </c>
      <c r="T8" s="311" t="s">
        <v>286</v>
      </c>
    </row>
    <row r="9" spans="1:20" x14ac:dyDescent="0.55000000000000004">
      <c r="A9" s="256">
        <v>53</v>
      </c>
      <c r="B9" s="240">
        <v>6</v>
      </c>
      <c r="C9" s="94" t="s">
        <v>419</v>
      </c>
      <c r="D9" s="95">
        <v>148557.01100100001</v>
      </c>
      <c r="E9" s="96">
        <v>23</v>
      </c>
      <c r="F9" s="96">
        <v>47</v>
      </c>
      <c r="G9" s="96">
        <v>29</v>
      </c>
      <c r="H9" s="96">
        <v>0</v>
      </c>
      <c r="I9" s="96">
        <v>1</v>
      </c>
      <c r="J9" s="244">
        <v>2.2833933377691324E-3</v>
      </c>
      <c r="K9" s="244">
        <v>4.6660646467456181E-3</v>
      </c>
      <c r="L9" s="244">
        <v>2.879061165013254E-3</v>
      </c>
      <c r="M9" s="244">
        <v>0</v>
      </c>
      <c r="N9" s="244">
        <v>9.9277971207353585E-5</v>
      </c>
      <c r="O9" s="276">
        <v>100</v>
      </c>
      <c r="P9" s="317">
        <v>36607.218317999999</v>
      </c>
      <c r="Q9" s="1">
        <v>0.2464186514748441</v>
      </c>
      <c r="R9" s="311">
        <v>24.64186514748441</v>
      </c>
      <c r="S9" s="335">
        <v>1.6418651474844097</v>
      </c>
      <c r="T9" s="311" t="s">
        <v>337</v>
      </c>
    </row>
    <row r="10" spans="1:20" x14ac:dyDescent="0.55000000000000004">
      <c r="A10" s="256">
        <v>230</v>
      </c>
      <c r="B10" s="245">
        <v>7</v>
      </c>
      <c r="C10" s="204" t="s">
        <v>472</v>
      </c>
      <c r="D10" s="205">
        <v>153127.84922900001</v>
      </c>
      <c r="E10" s="206">
        <v>18.81144034033272</v>
      </c>
      <c r="F10" s="206">
        <v>74.297896262684688</v>
      </c>
      <c r="G10" s="206">
        <v>5.5976432274018579</v>
      </c>
      <c r="H10" s="206">
        <v>1.9467091326662776E-2</v>
      </c>
      <c r="I10" s="206">
        <v>1.2735530782540696</v>
      </c>
      <c r="J10" s="244">
        <v>1.9250232227800174E-3</v>
      </c>
      <c r="K10" s="244">
        <v>7.6030954101220611E-3</v>
      </c>
      <c r="L10" s="244">
        <v>5.7282127315272195E-4</v>
      </c>
      <c r="M10" s="244">
        <v>1.9921176797641472E-6</v>
      </c>
      <c r="N10" s="244">
        <v>1.3032597221307183E-4</v>
      </c>
      <c r="O10" s="276">
        <v>100</v>
      </c>
      <c r="P10" s="317" t="e">
        <v>#N/A</v>
      </c>
      <c r="Q10" s="1" t="e">
        <v>#N/A</v>
      </c>
      <c r="R10" s="311" t="e">
        <v>#N/A</v>
      </c>
      <c r="S10" s="335" t="e">
        <v>#N/A</v>
      </c>
      <c r="T10" s="311" t="s">
        <v>318</v>
      </c>
    </row>
    <row r="11" spans="1:20" x14ac:dyDescent="0.55000000000000004">
      <c r="A11" s="256">
        <v>212</v>
      </c>
      <c r="B11" s="240">
        <v>8</v>
      </c>
      <c r="C11" s="94" t="s">
        <v>462</v>
      </c>
      <c r="D11" s="95">
        <v>246369.355549</v>
      </c>
      <c r="E11" s="96">
        <v>18.57664031460104</v>
      </c>
      <c r="F11" s="96">
        <v>54.824036200325075</v>
      </c>
      <c r="G11" s="96">
        <v>25.39291939576826</v>
      </c>
      <c r="H11" s="96">
        <v>1.849542341772193E-3</v>
      </c>
      <c r="I11" s="96">
        <v>1.2045545469638572</v>
      </c>
      <c r="J11" s="244">
        <v>3.0585360277538987E-3</v>
      </c>
      <c r="K11" s="244">
        <v>9.0264594170875179E-3</v>
      </c>
      <c r="L11" s="244">
        <v>4.180796823673439E-3</v>
      </c>
      <c r="M11" s="244">
        <v>3.0451641369835377E-7</v>
      </c>
      <c r="N11" s="244">
        <v>1.9832291614043968E-4</v>
      </c>
      <c r="O11" s="276">
        <v>100.00000000000001</v>
      </c>
      <c r="P11" s="317" t="e">
        <v>#N/A</v>
      </c>
      <c r="Q11" s="1" t="e">
        <v>#N/A</v>
      </c>
      <c r="R11" s="311" t="e">
        <v>#N/A</v>
      </c>
      <c r="S11" s="335" t="e">
        <v>#N/A</v>
      </c>
      <c r="T11" s="311" t="s">
        <v>286</v>
      </c>
    </row>
    <row r="12" spans="1:20" x14ac:dyDescent="0.55000000000000004">
      <c r="A12" s="256">
        <v>6</v>
      </c>
      <c r="B12" s="245">
        <v>9</v>
      </c>
      <c r="C12" s="204" t="s">
        <v>420</v>
      </c>
      <c r="D12" s="205">
        <v>1603378.848859</v>
      </c>
      <c r="E12" s="206">
        <v>18.552552955708947</v>
      </c>
      <c r="F12" s="206">
        <v>60.974198569049832</v>
      </c>
      <c r="G12" s="206">
        <v>16.805773574512365</v>
      </c>
      <c r="H12" s="206">
        <v>1.0101648455888156E-3</v>
      </c>
      <c r="I12" s="206">
        <v>3.6664647358832769</v>
      </c>
      <c r="J12" s="244">
        <v>1.9879230573512201E-2</v>
      </c>
      <c r="K12" s="244">
        <v>6.5334412750794421E-2</v>
      </c>
      <c r="L12" s="244">
        <v>1.8007540452871503E-2</v>
      </c>
      <c r="M12" s="244">
        <v>1.0824008927858656E-6</v>
      </c>
      <c r="N12" s="244">
        <v>3.9286505770003317E-3</v>
      </c>
      <c r="O12" s="276">
        <v>100.00000000000003</v>
      </c>
      <c r="P12" s="317">
        <v>296402.38923099998</v>
      </c>
      <c r="Q12" s="1">
        <v>0.18486110718120455</v>
      </c>
      <c r="R12" s="311">
        <v>18.486110718120454</v>
      </c>
      <c r="S12" s="335">
        <v>-6.6442237588493214E-2</v>
      </c>
      <c r="T12" s="311" t="s">
        <v>286</v>
      </c>
    </row>
    <row r="13" spans="1:20" x14ac:dyDescent="0.55000000000000004">
      <c r="A13" s="256">
        <v>107</v>
      </c>
      <c r="B13" s="240">
        <v>10</v>
      </c>
      <c r="C13" s="94" t="s">
        <v>433</v>
      </c>
      <c r="D13" s="95">
        <v>46043455.606830999</v>
      </c>
      <c r="E13" s="96">
        <v>16.599338226184546</v>
      </c>
      <c r="F13" s="96">
        <v>19.552450607157144</v>
      </c>
      <c r="G13" s="96">
        <v>63.458570258788463</v>
      </c>
      <c r="H13" s="96">
        <v>0</v>
      </c>
      <c r="I13" s="96">
        <v>0.38964090786984706</v>
      </c>
      <c r="J13" s="244">
        <v>0.51076181952124755</v>
      </c>
      <c r="K13" s="244">
        <v>0.6016291199162096</v>
      </c>
      <c r="L13" s="244">
        <v>1.9526209037940576</v>
      </c>
      <c r="M13" s="244">
        <v>0</v>
      </c>
      <c r="N13" s="244">
        <v>1.1989255014370431E-2</v>
      </c>
      <c r="O13" s="276">
        <v>100</v>
      </c>
      <c r="P13" s="317">
        <v>7663222.0139699997</v>
      </c>
      <c r="Q13" s="1">
        <v>0.16643455433508092</v>
      </c>
      <c r="R13" s="311">
        <v>16.643455433508091</v>
      </c>
      <c r="S13" s="335">
        <v>4.411720732354496E-2</v>
      </c>
      <c r="T13" s="311" t="s">
        <v>286</v>
      </c>
    </row>
    <row r="14" spans="1:20" x14ac:dyDescent="0.55000000000000004">
      <c r="A14" s="256">
        <v>16</v>
      </c>
      <c r="B14" s="245">
        <v>11</v>
      </c>
      <c r="C14" s="204" t="s">
        <v>427</v>
      </c>
      <c r="D14" s="205">
        <v>8926662.5234099999</v>
      </c>
      <c r="E14" s="206">
        <v>15.879604354058968</v>
      </c>
      <c r="F14" s="206">
        <v>40.479168401579457</v>
      </c>
      <c r="G14" s="206">
        <v>41.111445553255592</v>
      </c>
      <c r="H14" s="206">
        <v>0</v>
      </c>
      <c r="I14" s="206">
        <v>2.5297816911059789</v>
      </c>
      <c r="J14" s="244">
        <v>9.4730217589111765E-2</v>
      </c>
      <c r="K14" s="244">
        <v>0.24147959514669909</v>
      </c>
      <c r="L14" s="244">
        <v>0.24525146192747277</v>
      </c>
      <c r="M14" s="244">
        <v>0</v>
      </c>
      <c r="N14" s="244">
        <v>1.5091482426649042E-2</v>
      </c>
      <c r="O14" s="276">
        <v>100</v>
      </c>
      <c r="P14" s="317" t="e">
        <v>#N/A</v>
      </c>
      <c r="Q14" s="1" t="e">
        <v>#N/A</v>
      </c>
      <c r="R14" s="311" t="e">
        <v>#N/A</v>
      </c>
      <c r="S14" s="335" t="e">
        <v>#N/A</v>
      </c>
      <c r="T14" s="311" t="s">
        <v>286</v>
      </c>
    </row>
    <row r="15" spans="1:20" x14ac:dyDescent="0.55000000000000004">
      <c r="A15" s="256">
        <v>225</v>
      </c>
      <c r="B15" s="240">
        <v>12</v>
      </c>
      <c r="C15" s="94" t="s">
        <v>470</v>
      </c>
      <c r="D15" s="95">
        <v>693265.69452799996</v>
      </c>
      <c r="E15" s="96">
        <v>14.981834468995681</v>
      </c>
      <c r="F15" s="96">
        <v>37.839409117878162</v>
      </c>
      <c r="G15" s="96">
        <v>46.116995005935543</v>
      </c>
      <c r="H15" s="96">
        <v>6.0750541502291026E-2</v>
      </c>
      <c r="I15" s="96">
        <v>1.0010108656883201</v>
      </c>
      <c r="J15" s="244">
        <v>6.941038372468936E-3</v>
      </c>
      <c r="K15" s="244">
        <v>1.7530883232108614E-2</v>
      </c>
      <c r="L15" s="244">
        <v>2.1365863614471976E-2</v>
      </c>
      <c r="M15" s="244">
        <v>2.8145541227831746E-5</v>
      </c>
      <c r="N15" s="244">
        <v>4.6376529151885272E-4</v>
      </c>
      <c r="O15" s="276">
        <v>99.999999999999986</v>
      </c>
      <c r="P15" s="317">
        <v>105827.662071</v>
      </c>
      <c r="Q15" s="1">
        <v>0.15265094307464797</v>
      </c>
      <c r="R15" s="311">
        <v>15.265094307464796</v>
      </c>
      <c r="S15" s="335">
        <v>0.28325983846911562</v>
      </c>
      <c r="T15" s="311" t="s">
        <v>318</v>
      </c>
    </row>
    <row r="16" spans="1:20" x14ac:dyDescent="0.55000000000000004">
      <c r="A16" s="256">
        <v>271</v>
      </c>
      <c r="B16" s="245">
        <v>13</v>
      </c>
      <c r="C16" s="204" t="s">
        <v>490</v>
      </c>
      <c r="D16" s="205">
        <v>336460.12516699999</v>
      </c>
      <c r="E16" s="206">
        <v>14.9</v>
      </c>
      <c r="F16" s="206">
        <v>22.03</v>
      </c>
      <c r="G16" s="206">
        <v>62.11</v>
      </c>
      <c r="H16" s="206">
        <v>0</v>
      </c>
      <c r="I16" s="206">
        <v>0.96</v>
      </c>
      <c r="J16" s="244">
        <v>3.3502684798636306E-3</v>
      </c>
      <c r="K16" s="244">
        <v>4.9534506450601198E-3</v>
      </c>
      <c r="L16" s="244">
        <v>1.3965448005659737E-2</v>
      </c>
      <c r="M16" s="244">
        <v>0</v>
      </c>
      <c r="N16" s="244">
        <v>2.1585622420597887E-4</v>
      </c>
      <c r="O16" s="276">
        <v>99.999999999999986</v>
      </c>
      <c r="P16" s="317">
        <v>48909</v>
      </c>
      <c r="Q16" s="1">
        <v>0.14536343638261534</v>
      </c>
      <c r="R16" s="311">
        <v>14.536343638261535</v>
      </c>
      <c r="S16" s="335">
        <v>-0.36365636173846561</v>
      </c>
      <c r="T16" s="311" t="s">
        <v>318</v>
      </c>
    </row>
    <row r="17" spans="1:20" x14ac:dyDescent="0.55000000000000004">
      <c r="A17" s="256">
        <v>42</v>
      </c>
      <c r="B17" s="240">
        <v>14</v>
      </c>
      <c r="C17" s="94" t="s">
        <v>424</v>
      </c>
      <c r="D17" s="95">
        <v>4992920.7846449995</v>
      </c>
      <c r="E17" s="96">
        <v>14.828035387823215</v>
      </c>
      <c r="F17" s="96">
        <v>47.424965339640181</v>
      </c>
      <c r="G17" s="96">
        <v>34.728350060743352</v>
      </c>
      <c r="H17" s="96">
        <v>0</v>
      </c>
      <c r="I17" s="96">
        <v>3.018649211793254</v>
      </c>
      <c r="J17" s="244">
        <v>4.9476392991107433E-2</v>
      </c>
      <c r="K17" s="244">
        <v>0.15824188177083551</v>
      </c>
      <c r="L17" s="244">
        <v>0.11587735331068209</v>
      </c>
      <c r="M17" s="244">
        <v>0</v>
      </c>
      <c r="N17" s="244">
        <v>1.007226316897163E-2</v>
      </c>
      <c r="O17" s="276">
        <v>100.00000000000001</v>
      </c>
      <c r="P17" s="317">
        <v>741179.78601899999</v>
      </c>
      <c r="Q17" s="1">
        <v>0.14844613363352177</v>
      </c>
      <c r="R17" s="311">
        <v>14.844613363352178</v>
      </c>
      <c r="S17" s="335">
        <v>1.6577975528962341E-2</v>
      </c>
      <c r="T17" s="311" t="s">
        <v>286</v>
      </c>
    </row>
    <row r="18" spans="1:20" x14ac:dyDescent="0.55000000000000004">
      <c r="A18" s="256">
        <v>104</v>
      </c>
      <c r="B18" s="245">
        <v>15</v>
      </c>
      <c r="C18" s="204" t="s">
        <v>429</v>
      </c>
      <c r="D18" s="205">
        <v>258419146.46348</v>
      </c>
      <c r="E18" s="206">
        <v>14.480468433919572</v>
      </c>
      <c r="F18" s="206">
        <v>19.195218980729756</v>
      </c>
      <c r="G18" s="206">
        <v>63.600698532514329</v>
      </c>
      <c r="H18" s="206">
        <v>5.0691998745886705E-4</v>
      </c>
      <c r="I18" s="206">
        <v>2.7231071328488783</v>
      </c>
      <c r="J18" s="244">
        <v>2.5007313568756642</v>
      </c>
      <c r="K18" s="244">
        <v>3.3149539482275316</v>
      </c>
      <c r="L18" s="244">
        <v>10.983640609781258</v>
      </c>
      <c r="M18" s="244">
        <v>8.754348755016582E-5</v>
      </c>
      <c r="N18" s="244">
        <v>0.47027203756030078</v>
      </c>
      <c r="O18" s="276">
        <v>100</v>
      </c>
      <c r="P18" s="317">
        <v>40044672.090853997</v>
      </c>
      <c r="Q18" s="1">
        <v>0.15496015925628459</v>
      </c>
      <c r="R18" s="311">
        <v>15.496015925628459</v>
      </c>
      <c r="S18" s="335">
        <v>1.0155474917088867</v>
      </c>
      <c r="T18" s="311" t="s">
        <v>286</v>
      </c>
    </row>
    <row r="19" spans="1:20" x14ac:dyDescent="0.55000000000000004">
      <c r="A19" s="256">
        <v>115</v>
      </c>
      <c r="B19" s="240">
        <v>16</v>
      </c>
      <c r="C19" s="94" t="s">
        <v>437</v>
      </c>
      <c r="D19" s="95">
        <v>15105440.810086001</v>
      </c>
      <c r="E19" s="96">
        <v>14.095196420795128</v>
      </c>
      <c r="F19" s="96">
        <v>49.842229958505982</v>
      </c>
      <c r="G19" s="96">
        <v>34.433297113155653</v>
      </c>
      <c r="H19" s="96">
        <v>5.4394617078584043E-3</v>
      </c>
      <c r="I19" s="96">
        <v>1.623837045835377</v>
      </c>
      <c r="J19" s="244">
        <v>0.14228669001355654</v>
      </c>
      <c r="K19" s="244">
        <v>0.50314204300320631</v>
      </c>
      <c r="L19" s="244">
        <v>0.34759358622743397</v>
      </c>
      <c r="M19" s="244">
        <v>5.4909699642411889E-5</v>
      </c>
      <c r="N19" s="244">
        <v>1.6392137539313116E-2</v>
      </c>
      <c r="O19" s="276">
        <v>99.999999999999986</v>
      </c>
      <c r="P19" s="317">
        <v>2136555.6295449999</v>
      </c>
      <c r="Q19" s="1">
        <v>0.14144278584166892</v>
      </c>
      <c r="R19" s="311">
        <v>14.144278584166891</v>
      </c>
      <c r="S19" s="335">
        <v>4.9082163371762633E-2</v>
      </c>
      <c r="T19" s="311" t="s">
        <v>286</v>
      </c>
    </row>
    <row r="20" spans="1:20" x14ac:dyDescent="0.55000000000000004">
      <c r="A20" s="256">
        <v>11</v>
      </c>
      <c r="B20" s="245">
        <v>17</v>
      </c>
      <c r="C20" s="204" t="s">
        <v>418</v>
      </c>
      <c r="D20" s="205">
        <v>20929178.712777998</v>
      </c>
      <c r="E20" s="206">
        <v>14.083449101971718</v>
      </c>
      <c r="F20" s="206">
        <v>29.996190965872305</v>
      </c>
      <c r="G20" s="206">
        <v>53.91745988481351</v>
      </c>
      <c r="H20" s="206">
        <v>0</v>
      </c>
      <c r="I20" s="206">
        <v>2.0029000473424676</v>
      </c>
      <c r="J20" s="244">
        <v>0.19697946602507552</v>
      </c>
      <c r="K20" s="244">
        <v>0.41954450479154975</v>
      </c>
      <c r="L20" s="244">
        <v>0.75412154939034637</v>
      </c>
      <c r="M20" s="244">
        <v>0</v>
      </c>
      <c r="N20" s="244">
        <v>2.8013747127604027E-2</v>
      </c>
      <c r="O20" s="276">
        <v>100</v>
      </c>
      <c r="P20" s="317">
        <v>2951437.818273</v>
      </c>
      <c r="Q20" s="1">
        <v>0.14102024063041918</v>
      </c>
      <c r="R20" s="311">
        <v>14.102024063041918</v>
      </c>
      <c r="S20" s="335">
        <v>1.8574961070200402E-2</v>
      </c>
      <c r="T20" s="311" t="s">
        <v>286</v>
      </c>
    </row>
    <row r="21" spans="1:20" x14ac:dyDescent="0.55000000000000004">
      <c r="A21" s="256">
        <v>2</v>
      </c>
      <c r="B21" s="240">
        <v>18</v>
      </c>
      <c r="C21" s="94" t="s">
        <v>423</v>
      </c>
      <c r="D21" s="95">
        <v>2071713.1036159999</v>
      </c>
      <c r="E21" s="96">
        <v>14</v>
      </c>
      <c r="F21" s="96">
        <v>39</v>
      </c>
      <c r="G21" s="96">
        <v>44</v>
      </c>
      <c r="H21" s="96">
        <v>0</v>
      </c>
      <c r="I21" s="96">
        <v>3</v>
      </c>
      <c r="J21" s="244">
        <v>1.9382839049516324E-2</v>
      </c>
      <c r="K21" s="244">
        <v>5.3995051637938329E-2</v>
      </c>
      <c r="L21" s="244">
        <v>6.0917494155622733E-2</v>
      </c>
      <c r="M21" s="244">
        <v>0</v>
      </c>
      <c r="N21" s="244">
        <v>4.1534655106106409E-3</v>
      </c>
      <c r="O21" s="276">
        <v>100</v>
      </c>
      <c r="P21" s="317">
        <v>308213.24219899997</v>
      </c>
      <c r="Q21" s="1">
        <v>0.14877216428328799</v>
      </c>
      <c r="R21" s="311">
        <v>14.877216428328799</v>
      </c>
      <c r="S21" s="335">
        <v>0.87721642832879887</v>
      </c>
      <c r="T21" s="311" t="s">
        <v>286</v>
      </c>
    </row>
    <row r="22" spans="1:20" x14ac:dyDescent="0.55000000000000004">
      <c r="A22" s="256">
        <v>154</v>
      </c>
      <c r="B22" s="245">
        <v>19</v>
      </c>
      <c r="C22" s="204" t="s">
        <v>447</v>
      </c>
      <c r="D22" s="205">
        <v>4561601.9064959995</v>
      </c>
      <c r="E22" s="206">
        <v>12.071351753575483</v>
      </c>
      <c r="F22" s="206">
        <v>59.420849245157036</v>
      </c>
      <c r="G22" s="206">
        <v>30.302127346429831</v>
      </c>
      <c r="H22" s="206">
        <v>0</v>
      </c>
      <c r="I22" s="206">
        <v>-1.7943283451623562</v>
      </c>
      <c r="J22" s="244">
        <v>3.6798746695079446E-2</v>
      </c>
      <c r="K22" s="244">
        <v>0.18114067292682207</v>
      </c>
      <c r="L22" s="244">
        <v>9.2374104516756317E-2</v>
      </c>
      <c r="M22" s="244">
        <v>0</v>
      </c>
      <c r="N22" s="244">
        <v>-5.4698956346685128E-3</v>
      </c>
      <c r="O22" s="276">
        <v>99.999999999999986</v>
      </c>
      <c r="P22" s="317">
        <v>552133.39167100005</v>
      </c>
      <c r="Q22" s="1">
        <v>0.12103936358074746</v>
      </c>
      <c r="R22" s="311">
        <v>12.103936358074746</v>
      </c>
      <c r="S22" s="335">
        <v>3.2584604499263037E-2</v>
      </c>
      <c r="T22" s="311" t="s">
        <v>286</v>
      </c>
    </row>
    <row r="23" spans="1:20" x14ac:dyDescent="0.55000000000000004">
      <c r="A23" s="256">
        <v>108</v>
      </c>
      <c r="B23" s="240">
        <v>20</v>
      </c>
      <c r="C23" s="94" t="s">
        <v>434</v>
      </c>
      <c r="D23" s="95">
        <v>792925.34265500004</v>
      </c>
      <c r="E23" s="96">
        <v>11.959062601600676</v>
      </c>
      <c r="F23" s="96">
        <v>43.691480870462975</v>
      </c>
      <c r="G23" s="96">
        <v>41.596395047635262</v>
      </c>
      <c r="H23" s="96">
        <v>0</v>
      </c>
      <c r="I23" s="96">
        <v>2.7530614803010844</v>
      </c>
      <c r="J23" s="244">
        <v>6.3370798383405973E-3</v>
      </c>
      <c r="K23" s="244">
        <v>2.3152015484423999E-2</v>
      </c>
      <c r="L23" s="244">
        <v>2.2041834313062152E-2</v>
      </c>
      <c r="M23" s="244">
        <v>0</v>
      </c>
      <c r="N23" s="244">
        <v>1.4588409628521377E-3</v>
      </c>
      <c r="O23" s="276">
        <v>100</v>
      </c>
      <c r="P23" s="317">
        <v>94632.044670999996</v>
      </c>
      <c r="Q23" s="1">
        <v>0.11934546618744431</v>
      </c>
      <c r="R23" s="311">
        <v>11.934546618744431</v>
      </c>
      <c r="S23" s="335">
        <v>-2.4515982856245344E-2</v>
      </c>
      <c r="T23" s="311" t="s">
        <v>286</v>
      </c>
    </row>
    <row r="24" spans="1:20" x14ac:dyDescent="0.55000000000000004">
      <c r="A24" s="256">
        <v>247</v>
      </c>
      <c r="B24" s="245">
        <v>21</v>
      </c>
      <c r="C24" s="204" t="s">
        <v>479</v>
      </c>
      <c r="D24" s="205">
        <v>1387044.1421389999</v>
      </c>
      <c r="E24" s="206">
        <v>11.673162698030291</v>
      </c>
      <c r="F24" s="206">
        <v>83.418173510267053</v>
      </c>
      <c r="G24" s="206">
        <v>2.3311440838248085E-2</v>
      </c>
      <c r="H24" s="206">
        <v>0</v>
      </c>
      <c r="I24" s="206">
        <v>4.885352350864415</v>
      </c>
      <c r="J24" s="244">
        <v>1.0820281563652934E-2</v>
      </c>
      <c r="K24" s="244">
        <v>7.7323356853327224E-2</v>
      </c>
      <c r="L24" s="244">
        <v>2.16082273544293E-5</v>
      </c>
      <c r="M24" s="244">
        <v>0</v>
      </c>
      <c r="N24" s="244">
        <v>4.5284118230380192E-3</v>
      </c>
      <c r="O24" s="276">
        <v>100</v>
      </c>
      <c r="P24" s="317">
        <v>165190.26768300001</v>
      </c>
      <c r="Q24" s="1">
        <v>0.11909517704912798</v>
      </c>
      <c r="R24" s="311">
        <v>11.909517704912798</v>
      </c>
      <c r="S24" s="335">
        <v>0.23635500688250666</v>
      </c>
      <c r="T24" s="311" t="s">
        <v>286</v>
      </c>
    </row>
    <row r="25" spans="1:20" x14ac:dyDescent="0.55000000000000004">
      <c r="A25" s="256">
        <v>217</v>
      </c>
      <c r="B25" s="240">
        <v>22</v>
      </c>
      <c r="C25" s="94" t="s">
        <v>464</v>
      </c>
      <c r="D25" s="95">
        <v>4055750.0119520002</v>
      </c>
      <c r="E25" s="96">
        <v>11.588873166766653</v>
      </c>
      <c r="F25" s="96">
        <v>38.494918467481796</v>
      </c>
      <c r="G25" s="96">
        <v>46.472513684897301</v>
      </c>
      <c r="H25" s="96">
        <v>1.0593360128481199E-2</v>
      </c>
      <c r="I25" s="96">
        <v>3.4331013207257657</v>
      </c>
      <c r="J25" s="244">
        <v>3.1410303212128038E-2</v>
      </c>
      <c r="K25" s="244">
        <v>0.10433603369283442</v>
      </c>
      <c r="L25" s="244">
        <v>0.12595838481159777</v>
      </c>
      <c r="M25" s="244">
        <v>2.8712080016982202E-5</v>
      </c>
      <c r="N25" s="244">
        <v>9.3050249053713546E-3</v>
      </c>
      <c r="O25" s="276">
        <v>100</v>
      </c>
      <c r="P25" s="317">
        <v>476790.918129</v>
      </c>
      <c r="Q25" s="1">
        <v>0.11755924717350227</v>
      </c>
      <c r="R25" s="311">
        <v>11.755924717350227</v>
      </c>
      <c r="S25" s="335">
        <v>0.16705155058357413</v>
      </c>
      <c r="T25" s="311" t="s">
        <v>286</v>
      </c>
    </row>
    <row r="26" spans="1:20" x14ac:dyDescent="0.55000000000000004">
      <c r="A26" s="256">
        <v>175</v>
      </c>
      <c r="B26" s="245">
        <v>23</v>
      </c>
      <c r="C26" s="204" t="s">
        <v>450</v>
      </c>
      <c r="D26" s="205">
        <v>53092.002992000002</v>
      </c>
      <c r="E26" s="206">
        <v>11.263052419604215</v>
      </c>
      <c r="F26" s="206">
        <v>71.37479643252243</v>
      </c>
      <c r="G26" s="206">
        <v>10.191434534748698</v>
      </c>
      <c r="H26" s="206">
        <v>8.640164707683775E-3</v>
      </c>
      <c r="I26" s="206">
        <v>7.1620764484169781</v>
      </c>
      <c r="J26" s="244">
        <v>3.9961792131833928E-4</v>
      </c>
      <c r="K26" s="244">
        <v>2.5324083314429359E-3</v>
      </c>
      <c r="L26" s="244">
        <v>3.6159646002707015E-4</v>
      </c>
      <c r="M26" s="244">
        <v>3.0655674249751894E-7</v>
      </c>
      <c r="N26" s="244">
        <v>2.5411353832090227E-4</v>
      </c>
      <c r="O26" s="276">
        <v>100</v>
      </c>
      <c r="P26" s="317">
        <v>6517.8458979999996</v>
      </c>
      <c r="Q26" s="1">
        <v>0.12276511584959642</v>
      </c>
      <c r="R26" s="311">
        <v>12.276511584959641</v>
      </c>
      <c r="S26" s="335">
        <v>1.0134591653554264</v>
      </c>
      <c r="T26" s="311" t="s">
        <v>286</v>
      </c>
    </row>
    <row r="27" spans="1:20" x14ac:dyDescent="0.55000000000000004">
      <c r="A27" s="256">
        <v>121</v>
      </c>
      <c r="B27" s="240">
        <v>24</v>
      </c>
      <c r="C27" s="94" t="s">
        <v>439</v>
      </c>
      <c r="D27" s="95">
        <v>42977575.557499997</v>
      </c>
      <c r="E27" s="96">
        <v>11</v>
      </c>
      <c r="F27" s="96">
        <v>38</v>
      </c>
      <c r="G27" s="96">
        <v>46</v>
      </c>
      <c r="H27" s="96">
        <v>0</v>
      </c>
      <c r="I27" s="96">
        <v>5</v>
      </c>
      <c r="J27" s="244">
        <v>0.31593252502930941</v>
      </c>
      <c r="K27" s="244">
        <v>1.0914032682830688</v>
      </c>
      <c r="L27" s="244">
        <v>1.3211723773952937</v>
      </c>
      <c r="M27" s="244">
        <v>0</v>
      </c>
      <c r="N27" s="244">
        <v>0.14360569319514063</v>
      </c>
      <c r="O27" s="276">
        <v>100</v>
      </c>
      <c r="P27" s="317">
        <v>5177501.5755519997</v>
      </c>
      <c r="Q27" s="1">
        <v>0.12046983824448135</v>
      </c>
      <c r="R27" s="311">
        <v>12.046983824448136</v>
      </c>
      <c r="S27" s="335">
        <v>1.0469838244481355</v>
      </c>
      <c r="T27" s="311" t="s">
        <v>286</v>
      </c>
    </row>
    <row r="28" spans="1:20" x14ac:dyDescent="0.55000000000000004">
      <c r="A28" s="256">
        <v>183</v>
      </c>
      <c r="B28" s="245">
        <v>25</v>
      </c>
      <c r="C28" s="204" t="s">
        <v>452</v>
      </c>
      <c r="D28" s="205">
        <v>39484368</v>
      </c>
      <c r="E28" s="206">
        <v>11</v>
      </c>
      <c r="F28" s="206">
        <v>48</v>
      </c>
      <c r="G28" s="206">
        <v>40</v>
      </c>
      <c r="H28" s="206">
        <v>0</v>
      </c>
      <c r="I28" s="206">
        <v>1</v>
      </c>
      <c r="J28" s="244">
        <v>0.29025360131673511</v>
      </c>
      <c r="K28" s="244">
        <v>1.2665611693821168</v>
      </c>
      <c r="L28" s="244">
        <v>1.0554676411517641</v>
      </c>
      <c r="M28" s="244">
        <v>0</v>
      </c>
      <c r="N28" s="244">
        <v>2.6386691028794099E-2</v>
      </c>
      <c r="O28" s="276">
        <v>100</v>
      </c>
      <c r="P28" s="317">
        <v>4375419.928758</v>
      </c>
      <c r="Q28" s="1">
        <v>0.11081397906021948</v>
      </c>
      <c r="R28" s="311">
        <v>11.081397906021948</v>
      </c>
      <c r="S28" s="335">
        <v>8.1397906021948074E-2</v>
      </c>
      <c r="T28" s="311" t="s">
        <v>286</v>
      </c>
    </row>
    <row r="29" spans="1:20" x14ac:dyDescent="0.55000000000000004">
      <c r="A29" s="256">
        <v>195</v>
      </c>
      <c r="B29" s="240">
        <v>26</v>
      </c>
      <c r="C29" s="94" t="s">
        <v>454</v>
      </c>
      <c r="D29" s="95">
        <v>17435241.777222</v>
      </c>
      <c r="E29" s="96">
        <v>10.913512654879677</v>
      </c>
      <c r="F29" s="96">
        <v>59.110191946140979</v>
      </c>
      <c r="G29" s="96">
        <v>27.920915951912733</v>
      </c>
      <c r="H29" s="96">
        <v>8.4808439356625612E-4</v>
      </c>
      <c r="I29" s="96">
        <v>2.0545313626730488</v>
      </c>
      <c r="J29" s="244">
        <v>0.12716051302710316</v>
      </c>
      <c r="K29" s="244">
        <v>0.68873171917210729</v>
      </c>
      <c r="L29" s="244">
        <v>0.32532495346897966</v>
      </c>
      <c r="M29" s="244">
        <v>9.8815889976492433E-6</v>
      </c>
      <c r="N29" s="244">
        <v>2.3938696033945141E-2</v>
      </c>
      <c r="O29" s="276">
        <v>100</v>
      </c>
      <c r="P29" s="317">
        <v>1906021.946361</v>
      </c>
      <c r="Q29" s="1">
        <v>0.10932007543773167</v>
      </c>
      <c r="R29" s="311">
        <v>10.932007543773167</v>
      </c>
      <c r="S29" s="335">
        <v>1.8494888893490824E-2</v>
      </c>
      <c r="T29" s="311" t="s">
        <v>286</v>
      </c>
    </row>
    <row r="30" spans="1:20" x14ac:dyDescent="0.55000000000000004">
      <c r="A30" s="256">
        <v>223</v>
      </c>
      <c r="B30" s="245">
        <v>27</v>
      </c>
      <c r="C30" s="204" t="s">
        <v>468</v>
      </c>
      <c r="D30" s="205">
        <v>70422.629077000005</v>
      </c>
      <c r="E30" s="206">
        <v>10.771100022228801</v>
      </c>
      <c r="F30" s="206">
        <v>49.310759603035137</v>
      </c>
      <c r="G30" s="206">
        <v>38.157210728625451</v>
      </c>
      <c r="H30" s="206">
        <v>9.5164258156266127E-2</v>
      </c>
      <c r="I30" s="206">
        <v>1.6657653879543468</v>
      </c>
      <c r="J30" s="244">
        <v>5.0691137190402838E-4</v>
      </c>
      <c r="K30" s="244">
        <v>2.3206714958006647E-3</v>
      </c>
      <c r="L30" s="244">
        <v>1.7957612498780088E-3</v>
      </c>
      <c r="M30" s="244">
        <v>4.4786367742075802E-6</v>
      </c>
      <c r="N30" s="244">
        <v>7.839453875050529E-5</v>
      </c>
      <c r="O30" s="276">
        <v>100</v>
      </c>
      <c r="P30" s="317">
        <v>7628.4019580000004</v>
      </c>
      <c r="Q30" s="1">
        <v>0.10832316342037041</v>
      </c>
      <c r="R30" s="311">
        <v>10.832316342037041</v>
      </c>
      <c r="S30" s="335">
        <v>6.1216319808240272E-2</v>
      </c>
      <c r="T30" s="311" t="s">
        <v>289</v>
      </c>
    </row>
    <row r="31" spans="1:20" x14ac:dyDescent="0.55000000000000004">
      <c r="A31" s="256">
        <v>197</v>
      </c>
      <c r="B31" s="240">
        <v>28</v>
      </c>
      <c r="C31" s="94" t="s">
        <v>456</v>
      </c>
      <c r="D31" s="95">
        <v>133648.73141099999</v>
      </c>
      <c r="E31" s="96">
        <v>10.296028760255417</v>
      </c>
      <c r="F31" s="96">
        <v>60.016963715153295</v>
      </c>
      <c r="G31" s="96">
        <v>29.228469184823012</v>
      </c>
      <c r="H31" s="96">
        <v>2.2362441129092438E-2</v>
      </c>
      <c r="I31" s="96">
        <v>0.43617589863917983</v>
      </c>
      <c r="J31" s="244">
        <v>9.1959018792575284E-4</v>
      </c>
      <c r="K31" s="244">
        <v>5.3604173246483595E-3</v>
      </c>
      <c r="L31" s="244">
        <v>2.6105418017292616E-3</v>
      </c>
      <c r="M31" s="244">
        <v>1.9973022530553379E-6</v>
      </c>
      <c r="N31" s="244">
        <v>3.8957066451350627E-5</v>
      </c>
      <c r="O31" s="276">
        <v>100</v>
      </c>
      <c r="P31" s="317">
        <v>13858.525726</v>
      </c>
      <c r="Q31" s="1">
        <v>0.1036936570941471</v>
      </c>
      <c r="R31" s="311">
        <v>10.36936570941471</v>
      </c>
      <c r="S31" s="335">
        <v>7.3336949159292786E-2</v>
      </c>
      <c r="T31" s="311" t="s">
        <v>288</v>
      </c>
    </row>
    <row r="32" spans="1:20" x14ac:dyDescent="0.55000000000000004">
      <c r="A32" s="256">
        <v>5</v>
      </c>
      <c r="B32" s="245">
        <v>29</v>
      </c>
      <c r="C32" s="204" t="s">
        <v>422</v>
      </c>
      <c r="D32" s="205">
        <v>92009911.935580999</v>
      </c>
      <c r="E32" s="206">
        <v>10.285998722379516</v>
      </c>
      <c r="F32" s="206">
        <v>33.342964811598129</v>
      </c>
      <c r="G32" s="206">
        <v>54.006020445864188</v>
      </c>
      <c r="H32" s="206">
        <v>0</v>
      </c>
      <c r="I32" s="206">
        <v>2.3650160201581665</v>
      </c>
      <c r="J32" s="244">
        <v>0.63247129831614513</v>
      </c>
      <c r="K32" s="244">
        <v>2.0502110503103874</v>
      </c>
      <c r="L32" s="244">
        <v>3.32075268432293</v>
      </c>
      <c r="M32" s="244">
        <v>0</v>
      </c>
      <c r="N32" s="244">
        <v>0.14542144065733323</v>
      </c>
      <c r="O32" s="276">
        <v>100</v>
      </c>
      <c r="P32" s="317">
        <v>9477653.6776000001</v>
      </c>
      <c r="Q32" s="1">
        <v>0.10300687695729564</v>
      </c>
      <c r="R32" s="311">
        <v>10.300687695729565</v>
      </c>
      <c r="S32" s="335">
        <v>1.4688973350049039E-2</v>
      </c>
      <c r="T32" s="311" t="s">
        <v>286</v>
      </c>
    </row>
    <row r="33" spans="1:20" x14ac:dyDescent="0.55000000000000004">
      <c r="A33" s="256">
        <v>136</v>
      </c>
      <c r="B33" s="240">
        <v>30</v>
      </c>
      <c r="C33" s="94" t="s">
        <v>443</v>
      </c>
      <c r="D33" s="95">
        <v>9108637.3793480005</v>
      </c>
      <c r="E33" s="96">
        <v>10.28479735187773</v>
      </c>
      <c r="F33" s="96">
        <v>51.61122368118172</v>
      </c>
      <c r="G33" s="96">
        <v>37.01775134808252</v>
      </c>
      <c r="H33" s="96">
        <v>0</v>
      </c>
      <c r="I33" s="96">
        <v>1.086227618858032</v>
      </c>
      <c r="J33" s="244">
        <v>6.2604981659004078E-2</v>
      </c>
      <c r="K33" s="244">
        <v>0.31416464529261945</v>
      </c>
      <c r="L33" s="244">
        <v>0.22533216405874704</v>
      </c>
      <c r="M33" s="244">
        <v>0</v>
      </c>
      <c r="N33" s="244">
        <v>6.6120175079283586E-3</v>
      </c>
      <c r="O33" s="276">
        <v>100</v>
      </c>
      <c r="P33" s="317">
        <v>934037.47449599998</v>
      </c>
      <c r="Q33" s="1">
        <v>0.10254414964566948</v>
      </c>
      <c r="R33" s="311">
        <v>10.254414964566948</v>
      </c>
      <c r="S33" s="335">
        <v>-3.0382387310782022E-2</v>
      </c>
      <c r="T33" s="311" t="s">
        <v>286</v>
      </c>
    </row>
    <row r="34" spans="1:20" x14ac:dyDescent="0.55000000000000004">
      <c r="A34" s="256">
        <v>248</v>
      </c>
      <c r="B34" s="245">
        <v>31</v>
      </c>
      <c r="C34" s="204" t="s">
        <v>481</v>
      </c>
      <c r="D34" s="205">
        <v>14068903.047715999</v>
      </c>
      <c r="E34" s="206">
        <v>10.096608904905757</v>
      </c>
      <c r="F34" s="206">
        <v>42.807500626503433</v>
      </c>
      <c r="G34" s="206">
        <v>47.078246966231021</v>
      </c>
      <c r="H34" s="206">
        <v>1.1698596130187598E-3</v>
      </c>
      <c r="I34" s="206">
        <v>1.6473642746777161E-2</v>
      </c>
      <c r="J34" s="244">
        <v>9.4928258084221298E-2</v>
      </c>
      <c r="K34" s="244">
        <v>0.40247587142240737</v>
      </c>
      <c r="L34" s="244">
        <v>0.44262940362002673</v>
      </c>
      <c r="M34" s="244">
        <v>1.0999013264046861E-5</v>
      </c>
      <c r="N34" s="244">
        <v>1.5488509310224882E-4</v>
      </c>
      <c r="O34" s="276">
        <v>100</v>
      </c>
      <c r="P34" s="317">
        <v>1366262.9252929999</v>
      </c>
      <c r="Q34" s="1">
        <v>9.7112256773622757E-2</v>
      </c>
      <c r="R34" s="311">
        <v>9.7112256773622754</v>
      </c>
      <c r="S34" s="335">
        <v>-0.38538322754348187</v>
      </c>
      <c r="T34" s="311" t="s">
        <v>286</v>
      </c>
    </row>
    <row r="35" spans="1:20" x14ac:dyDescent="0.55000000000000004">
      <c r="A35" s="256">
        <v>102</v>
      </c>
      <c r="B35" s="240">
        <v>32</v>
      </c>
      <c r="C35" s="94" t="s">
        <v>428</v>
      </c>
      <c r="D35" s="95">
        <v>940810</v>
      </c>
      <c r="E35" s="96">
        <v>10</v>
      </c>
      <c r="F35" s="96">
        <v>51</v>
      </c>
      <c r="G35" s="96">
        <v>39</v>
      </c>
      <c r="H35" s="96">
        <v>0</v>
      </c>
      <c r="I35" s="96">
        <v>0</v>
      </c>
      <c r="J35" s="244">
        <v>6.2872635537182149E-3</v>
      </c>
      <c r="K35" s="244">
        <v>3.2065044123962896E-2</v>
      </c>
      <c r="L35" s="244">
        <v>2.4520327859501038E-2</v>
      </c>
      <c r="M35" s="244">
        <v>0</v>
      </c>
      <c r="N35" s="244">
        <v>0</v>
      </c>
      <c r="O35" s="276">
        <v>100</v>
      </c>
      <c r="P35" s="317">
        <v>94923.522851000002</v>
      </c>
      <c r="Q35" s="1">
        <v>0.10089552922587983</v>
      </c>
      <c r="R35" s="311">
        <v>10.089552922587982</v>
      </c>
      <c r="S35" s="335">
        <v>8.9552922587982309E-2</v>
      </c>
      <c r="T35" s="311" t="s">
        <v>286</v>
      </c>
    </row>
    <row r="36" spans="1:20" x14ac:dyDescent="0.55000000000000004">
      <c r="A36" s="256">
        <v>220</v>
      </c>
      <c r="B36" s="245">
        <v>33</v>
      </c>
      <c r="C36" s="204" t="s">
        <v>466</v>
      </c>
      <c r="D36" s="205">
        <v>360900</v>
      </c>
      <c r="E36" s="206">
        <v>10</v>
      </c>
      <c r="F36" s="206">
        <v>39</v>
      </c>
      <c r="G36" s="206">
        <v>48</v>
      </c>
      <c r="H36" s="206">
        <v>0</v>
      </c>
      <c r="I36" s="206">
        <v>3</v>
      </c>
      <c r="J36" s="244">
        <v>2.4118296112253311E-3</v>
      </c>
      <c r="K36" s="244">
        <v>9.4061354837787908E-3</v>
      </c>
      <c r="L36" s="244">
        <v>1.1576782133881589E-2</v>
      </c>
      <c r="M36" s="244">
        <v>0</v>
      </c>
      <c r="N36" s="244">
        <v>7.235488833675993E-4</v>
      </c>
      <c r="O36" s="276">
        <v>100</v>
      </c>
      <c r="P36" s="317">
        <v>39852.567761999999</v>
      </c>
      <c r="Q36" s="1">
        <v>0.11042551333333334</v>
      </c>
      <c r="R36" s="311">
        <v>11.042551333333334</v>
      </c>
      <c r="S36" s="335">
        <v>1.0425513333333338</v>
      </c>
      <c r="T36" s="311" t="s">
        <v>289</v>
      </c>
    </row>
    <row r="37" spans="1:20" x14ac:dyDescent="0.55000000000000004">
      <c r="A37" s="256">
        <v>219</v>
      </c>
      <c r="B37" s="240">
        <v>34</v>
      </c>
      <c r="C37" s="94" t="s">
        <v>467</v>
      </c>
      <c r="D37" s="95">
        <v>1449419.669894</v>
      </c>
      <c r="E37" s="96">
        <v>9.78159292250246</v>
      </c>
      <c r="F37" s="96">
        <v>26.006883201185595</v>
      </c>
      <c r="G37" s="96">
        <v>63.170888096566117</v>
      </c>
      <c r="H37" s="96">
        <v>7.9388796987621604E-3</v>
      </c>
      <c r="I37" s="96">
        <v>1.0326969000470687</v>
      </c>
      <c r="J37" s="244">
        <v>9.4746565619622056E-3</v>
      </c>
      <c r="K37" s="244">
        <v>2.519081386135406E-2</v>
      </c>
      <c r="L37" s="244">
        <v>6.1188650373316514E-2</v>
      </c>
      <c r="M37" s="244">
        <v>7.6897657905459138E-6</v>
      </c>
      <c r="N37" s="244">
        <v>1.0002919297571625E-3</v>
      </c>
      <c r="O37" s="276">
        <v>100</v>
      </c>
      <c r="P37" s="317">
        <v>142185.098818</v>
      </c>
      <c r="Q37" s="1">
        <v>9.8097950353052937E-2</v>
      </c>
      <c r="R37" s="311">
        <v>9.8097950353052941</v>
      </c>
      <c r="S37" s="335">
        <v>2.8202112802834023E-2</v>
      </c>
      <c r="T37" s="311" t="s">
        <v>308</v>
      </c>
    </row>
    <row r="38" spans="1:20" x14ac:dyDescent="0.55000000000000004">
      <c r="A38" s="256">
        <v>246</v>
      </c>
      <c r="B38" s="245">
        <v>35</v>
      </c>
      <c r="C38" s="204" t="s">
        <v>478</v>
      </c>
      <c r="D38" s="205">
        <v>132188.264222</v>
      </c>
      <c r="E38" s="206">
        <v>8.4625694302398244</v>
      </c>
      <c r="F38" s="206">
        <v>76.337603717886751</v>
      </c>
      <c r="G38" s="206">
        <v>7.8499290440022431</v>
      </c>
      <c r="H38" s="206">
        <v>0</v>
      </c>
      <c r="I38" s="206">
        <v>7.3498978078711845</v>
      </c>
      <c r="J38" s="244">
        <v>7.4757519971745405E-4</v>
      </c>
      <c r="K38" s="244">
        <v>6.7435900899585023E-3</v>
      </c>
      <c r="L38" s="244">
        <v>6.9345514045271624E-4</v>
      </c>
      <c r="M38" s="244">
        <v>0</v>
      </c>
      <c r="N38" s="244">
        <v>6.4928286460941504E-4</v>
      </c>
      <c r="O38" s="276">
        <v>100</v>
      </c>
      <c r="P38" s="317" t="e">
        <v>#N/A</v>
      </c>
      <c r="Q38" s="1" t="e">
        <v>#N/A</v>
      </c>
      <c r="R38" s="311" t="e">
        <v>#N/A</v>
      </c>
      <c r="S38" s="335" t="e">
        <v>#N/A</v>
      </c>
      <c r="T38" s="311" t="s">
        <v>286</v>
      </c>
    </row>
    <row r="39" spans="1:20" x14ac:dyDescent="0.55000000000000004">
      <c r="A39" s="256">
        <v>250</v>
      </c>
      <c r="B39" s="240">
        <v>36</v>
      </c>
      <c r="C39" s="94" t="s">
        <v>482</v>
      </c>
      <c r="D39" s="95">
        <v>33172246.757263001</v>
      </c>
      <c r="E39" s="96">
        <v>8.1160908956772637</v>
      </c>
      <c r="F39" s="96">
        <v>33.581603925273093</v>
      </c>
      <c r="G39" s="96">
        <v>57.69160140320605</v>
      </c>
      <c r="H39" s="96">
        <v>0</v>
      </c>
      <c r="I39" s="96">
        <v>0.61070377584359536</v>
      </c>
      <c r="J39" s="244">
        <v>0.17992086500258797</v>
      </c>
      <c r="K39" s="244">
        <v>0.74445090673239056</v>
      </c>
      <c r="L39" s="244">
        <v>1.2789313182012085</v>
      </c>
      <c r="M39" s="244">
        <v>0</v>
      </c>
      <c r="N39" s="244">
        <v>1.353833428216642E-2</v>
      </c>
      <c r="O39" s="276">
        <v>100</v>
      </c>
      <c r="P39" s="317">
        <v>2728687.7801580001</v>
      </c>
      <c r="Q39" s="1">
        <v>8.2258153935881928E-2</v>
      </c>
      <c r="R39" s="311">
        <v>8.2258153935881921</v>
      </c>
      <c r="S39" s="335">
        <v>0.10972449791092842</v>
      </c>
      <c r="T39" s="311" t="s">
        <v>286</v>
      </c>
    </row>
    <row r="40" spans="1:20" x14ac:dyDescent="0.55000000000000004">
      <c r="A40" s="256">
        <v>214</v>
      </c>
      <c r="B40" s="245">
        <v>37</v>
      </c>
      <c r="C40" s="204" t="s">
        <v>461</v>
      </c>
      <c r="D40" s="205">
        <v>40196982.279611997</v>
      </c>
      <c r="E40" s="206">
        <v>8</v>
      </c>
      <c r="F40" s="206">
        <v>31</v>
      </c>
      <c r="G40" s="206">
        <v>60</v>
      </c>
      <c r="H40" s="206">
        <v>0</v>
      </c>
      <c r="I40" s="206">
        <v>1</v>
      </c>
      <c r="J40" s="244">
        <v>0.214903346398156</v>
      </c>
      <c r="K40" s="244">
        <v>0.83275046729285451</v>
      </c>
      <c r="L40" s="244">
        <v>1.61177509798617</v>
      </c>
      <c r="M40" s="244">
        <v>0</v>
      </c>
      <c r="N40" s="244">
        <v>2.68629182997695E-2</v>
      </c>
      <c r="O40" s="276">
        <v>100</v>
      </c>
      <c r="P40" s="317">
        <v>3386981.700615</v>
      </c>
      <c r="Q40" s="1">
        <v>8.4259601306759913E-2</v>
      </c>
      <c r="R40" s="311">
        <v>8.4259601306759908</v>
      </c>
      <c r="S40" s="335">
        <v>0.42596013067599081</v>
      </c>
      <c r="T40" s="311" t="s">
        <v>286</v>
      </c>
    </row>
    <row r="41" spans="1:20" x14ac:dyDescent="0.55000000000000004">
      <c r="A41" s="256">
        <v>7</v>
      </c>
      <c r="B41" s="240">
        <v>38</v>
      </c>
      <c r="C41" s="94" t="s">
        <v>417</v>
      </c>
      <c r="D41" s="95">
        <v>9549520.1011870001</v>
      </c>
      <c r="E41" s="96">
        <v>7.5491619546158777</v>
      </c>
      <c r="F41" s="96">
        <v>38.134841919652459</v>
      </c>
      <c r="G41" s="96">
        <v>52.617215578591839</v>
      </c>
      <c r="H41" s="96">
        <v>0</v>
      </c>
      <c r="I41" s="96">
        <v>1.6987805471398256</v>
      </c>
      <c r="J41" s="244">
        <v>4.8177030814315486E-2</v>
      </c>
      <c r="K41" s="244">
        <v>0.24336786855377901</v>
      </c>
      <c r="L41" s="244">
        <v>0.33579107608670777</v>
      </c>
      <c r="M41" s="244">
        <v>0</v>
      </c>
      <c r="N41" s="244">
        <v>1.0841230226392653E-2</v>
      </c>
      <c r="O41" s="276">
        <v>100</v>
      </c>
      <c r="P41" s="317">
        <v>757768.31337700004</v>
      </c>
      <c r="Q41" s="1">
        <v>7.9351454873927099E-2</v>
      </c>
      <c r="R41" s="311">
        <v>7.9351454873927096</v>
      </c>
      <c r="S41" s="335">
        <v>0.38598353277683195</v>
      </c>
      <c r="T41" s="311" t="s">
        <v>337</v>
      </c>
    </row>
    <row r="42" spans="1:20" x14ac:dyDescent="0.55000000000000004">
      <c r="A42" s="256">
        <v>1</v>
      </c>
      <c r="B42" s="245">
        <v>39</v>
      </c>
      <c r="C42" s="204" t="s">
        <v>425</v>
      </c>
      <c r="D42" s="205">
        <v>147940080.89303601</v>
      </c>
      <c r="E42" s="206">
        <v>7.3090204751521322</v>
      </c>
      <c r="F42" s="206">
        <v>22.48555609404956</v>
      </c>
      <c r="G42" s="206">
        <v>68.646692390587233</v>
      </c>
      <c r="H42" s="206">
        <v>0.12179611728964095</v>
      </c>
      <c r="I42" s="206">
        <v>1.4369349229214317</v>
      </c>
      <c r="J42" s="244">
        <v>0.72261133746256934</v>
      </c>
      <c r="K42" s="244">
        <v>2.2230499720104535</v>
      </c>
      <c r="L42" s="244">
        <v>6.7868024681804338</v>
      </c>
      <c r="M42" s="244">
        <v>1.2041456924579693E-2</v>
      </c>
      <c r="N42" s="244">
        <v>0.14206355968339482</v>
      </c>
      <c r="O42" s="276">
        <v>100.00000000000001</v>
      </c>
      <c r="P42" s="317">
        <v>10836036.818731001</v>
      </c>
      <c r="Q42" s="1">
        <v>7.3246119329660894E-2</v>
      </c>
      <c r="R42" s="311">
        <v>7.3246119329660893</v>
      </c>
      <c r="S42" s="335">
        <v>1.5591457813957099E-2</v>
      </c>
      <c r="T42" s="311" t="s">
        <v>286</v>
      </c>
    </row>
    <row r="43" spans="1:20" x14ac:dyDescent="0.55000000000000004">
      <c r="A43" s="256">
        <v>110</v>
      </c>
      <c r="B43" s="240">
        <v>40</v>
      </c>
      <c r="C43" s="94" t="s">
        <v>432</v>
      </c>
      <c r="D43" s="95">
        <v>982122.03009799996</v>
      </c>
      <c r="E43" s="96">
        <v>7.2746575623326759</v>
      </c>
      <c r="F43" s="96">
        <v>45.050013495869287</v>
      </c>
      <c r="G43" s="96">
        <v>40.02188409285224</v>
      </c>
      <c r="H43" s="96">
        <v>4.591117444801448E-5</v>
      </c>
      <c r="I43" s="96">
        <v>7.6533989377713478</v>
      </c>
      <c r="J43" s="244">
        <v>4.7746082975006193E-3</v>
      </c>
      <c r="K43" s="244">
        <v>2.95678753806413E-2</v>
      </c>
      <c r="L43" s="244">
        <v>2.6267740884571098E-2</v>
      </c>
      <c r="M43" s="244">
        <v>3.0133084971933391E-8</v>
      </c>
      <c r="N43" s="244">
        <v>5.0231893060610306E-3</v>
      </c>
      <c r="O43" s="276">
        <v>100</v>
      </c>
      <c r="P43" s="317">
        <v>72887.320328999995</v>
      </c>
      <c r="Q43" s="1">
        <v>7.4214118098671525E-2</v>
      </c>
      <c r="R43" s="311">
        <v>7.4214118098671529</v>
      </c>
      <c r="S43" s="335">
        <v>0.14675424753447697</v>
      </c>
      <c r="T43" s="311" t="s">
        <v>240</v>
      </c>
    </row>
    <row r="44" spans="1:20" x14ac:dyDescent="0.55000000000000004">
      <c r="A44" s="256">
        <v>3</v>
      </c>
      <c r="B44" s="245">
        <v>41</v>
      </c>
      <c r="C44" s="204" t="s">
        <v>426</v>
      </c>
      <c r="D44" s="205">
        <v>10466952.123675</v>
      </c>
      <c r="E44" s="206">
        <v>7.2285993312404946</v>
      </c>
      <c r="F44" s="206">
        <v>45.109507404517345</v>
      </c>
      <c r="G44" s="206">
        <v>46.04801339163965</v>
      </c>
      <c r="H44" s="206">
        <v>0</v>
      </c>
      <c r="I44" s="206">
        <v>1.6138798726025143</v>
      </c>
      <c r="J44" s="244">
        <v>5.0563151142938322E-2</v>
      </c>
      <c r="K44" s="244">
        <v>0.31553538055714675</v>
      </c>
      <c r="L44" s="244">
        <v>0.32210011293487478</v>
      </c>
      <c r="M44" s="244">
        <v>0</v>
      </c>
      <c r="N44" s="244">
        <v>1.1288888508770505E-2</v>
      </c>
      <c r="O44" s="276">
        <v>100</v>
      </c>
      <c r="P44" s="317">
        <v>783083.24069600005</v>
      </c>
      <c r="Q44" s="1">
        <v>7.481482970814006E-2</v>
      </c>
      <c r="R44" s="311">
        <v>7.4814829708140058</v>
      </c>
      <c r="S44" s="335">
        <v>0.25288363957351123</v>
      </c>
      <c r="T44" s="311" t="s">
        <v>286</v>
      </c>
    </row>
    <row r="45" spans="1:20" x14ac:dyDescent="0.55000000000000004">
      <c r="A45" s="256">
        <v>227</v>
      </c>
      <c r="B45" s="240">
        <v>42</v>
      </c>
      <c r="C45" s="94" t="s">
        <v>471</v>
      </c>
      <c r="D45" s="95">
        <v>88573.687678000002</v>
      </c>
      <c r="E45" s="96">
        <v>7.0797034010379747</v>
      </c>
      <c r="F45" s="96">
        <v>24.199378523703363</v>
      </c>
      <c r="G45" s="96">
        <v>67.211650400419913</v>
      </c>
      <c r="H45" s="96">
        <v>5.4721947212612219E-2</v>
      </c>
      <c r="I45" s="96">
        <v>1.4545457276261375</v>
      </c>
      <c r="J45" s="244">
        <v>4.1906320576078066E-4</v>
      </c>
      <c r="K45" s="244">
        <v>1.4324144059587171E-3</v>
      </c>
      <c r="L45" s="244">
        <v>3.9784053209267695E-3</v>
      </c>
      <c r="M45" s="244">
        <v>3.2391123364048524E-6</v>
      </c>
      <c r="N45" s="244">
        <v>8.6097758764200382E-5</v>
      </c>
      <c r="O45" s="276">
        <v>100</v>
      </c>
      <c r="P45" s="317">
        <v>6338.1273380000002</v>
      </c>
      <c r="Q45" s="1">
        <v>7.1557677050114163E-2</v>
      </c>
      <c r="R45" s="311">
        <v>7.1557677050114163</v>
      </c>
      <c r="S45" s="335">
        <v>7.606430397344166E-2</v>
      </c>
      <c r="T45" s="311" t="s">
        <v>318</v>
      </c>
    </row>
    <row r="46" spans="1:20" x14ac:dyDescent="0.55000000000000004">
      <c r="A46" s="256">
        <v>243</v>
      </c>
      <c r="B46" s="245">
        <v>43</v>
      </c>
      <c r="C46" s="204" t="s">
        <v>477</v>
      </c>
      <c r="D46" s="205">
        <v>8702994.8499999996</v>
      </c>
      <c r="E46" s="206">
        <v>7</v>
      </c>
      <c r="F46" s="206">
        <v>44</v>
      </c>
      <c r="G46" s="206">
        <v>48</v>
      </c>
      <c r="H46" s="206">
        <v>0</v>
      </c>
      <c r="I46" s="206">
        <v>1</v>
      </c>
      <c r="J46" s="244">
        <v>4.0712381490440819E-2</v>
      </c>
      <c r="K46" s="244">
        <v>0.25590639793991371</v>
      </c>
      <c r="L46" s="244">
        <v>0.2791706159344513</v>
      </c>
      <c r="M46" s="244">
        <v>0</v>
      </c>
      <c r="N46" s="244">
        <v>5.8160544986344022E-3</v>
      </c>
      <c r="O46" s="276">
        <v>100</v>
      </c>
      <c r="P46" s="317">
        <v>616325.40119200002</v>
      </c>
      <c r="Q46" s="1">
        <v>7.0817622188067822E-2</v>
      </c>
      <c r="R46" s="311">
        <v>7.0817622188067819</v>
      </c>
      <c r="S46" s="335">
        <v>8.1762218806781917E-2</v>
      </c>
      <c r="T46" s="311" t="s">
        <v>308</v>
      </c>
    </row>
    <row r="47" spans="1:20" x14ac:dyDescent="0.55000000000000004">
      <c r="A47" s="256">
        <v>123</v>
      </c>
      <c r="B47" s="240">
        <v>44</v>
      </c>
      <c r="C47" s="94" t="s">
        <v>440</v>
      </c>
      <c r="D47" s="95">
        <v>104152985.5308</v>
      </c>
      <c r="E47" s="96">
        <v>6.8621473820113037</v>
      </c>
      <c r="F47" s="96">
        <v>41.644891610790488</v>
      </c>
      <c r="G47" s="96">
        <v>50.264384650069438</v>
      </c>
      <c r="H47" s="96">
        <v>0</v>
      </c>
      <c r="I47" s="96">
        <v>1.2285763571287702</v>
      </c>
      <c r="J47" s="244">
        <v>0.47762989950718532</v>
      </c>
      <c r="K47" s="244">
        <v>2.898632787630314</v>
      </c>
      <c r="L47" s="244">
        <v>3.4985802042285004</v>
      </c>
      <c r="M47" s="244">
        <v>0</v>
      </c>
      <c r="N47" s="244">
        <v>8.5513290421390678E-2</v>
      </c>
      <c r="O47" s="276">
        <v>100</v>
      </c>
      <c r="P47" s="317">
        <v>7152772.9046569997</v>
      </c>
      <c r="Q47" s="1">
        <v>6.8675639667974658E-2</v>
      </c>
      <c r="R47" s="311">
        <v>6.8675639667974657</v>
      </c>
      <c r="S47" s="335">
        <v>5.4165847861620264E-3</v>
      </c>
      <c r="T47" s="311" t="s">
        <v>286</v>
      </c>
    </row>
    <row r="48" spans="1:20" x14ac:dyDescent="0.55000000000000004">
      <c r="A48" s="256">
        <v>130</v>
      </c>
      <c r="B48" s="245">
        <v>45</v>
      </c>
      <c r="C48" s="204" t="s">
        <v>441</v>
      </c>
      <c r="D48" s="205">
        <v>150474130.40263399</v>
      </c>
      <c r="E48" s="206">
        <v>6.8245969571216829</v>
      </c>
      <c r="F48" s="206">
        <v>28.895319971146389</v>
      </c>
      <c r="G48" s="206">
        <v>62.584536209342644</v>
      </c>
      <c r="H48" s="206">
        <v>3.3216019470211166E-4</v>
      </c>
      <c r="I48" s="206">
        <v>1.6952147021945831</v>
      </c>
      <c r="J48" s="244">
        <v>0.68627565223015485</v>
      </c>
      <c r="K48" s="244">
        <v>2.9056887438464938</v>
      </c>
      <c r="L48" s="244">
        <v>6.293447609645054</v>
      </c>
      <c r="M48" s="244">
        <v>3.3401746021969875E-5</v>
      </c>
      <c r="N48" s="244">
        <v>0.17046934532957389</v>
      </c>
      <c r="O48" s="276">
        <v>100</v>
      </c>
      <c r="P48" s="317">
        <v>10278999.902194001</v>
      </c>
      <c r="Q48" s="1">
        <v>6.8310744675445359E-2</v>
      </c>
      <c r="R48" s="311">
        <v>6.8310744675445356</v>
      </c>
      <c r="S48" s="335">
        <v>6.4775104228527169E-3</v>
      </c>
      <c r="T48" s="311" t="s">
        <v>286</v>
      </c>
    </row>
    <row r="49" spans="1:20" x14ac:dyDescent="0.55000000000000004">
      <c r="A49" s="256">
        <v>113</v>
      </c>
      <c r="B49" s="240">
        <v>46</v>
      </c>
      <c r="C49" s="94" t="s">
        <v>435</v>
      </c>
      <c r="D49" s="95">
        <v>40366055.459137</v>
      </c>
      <c r="E49" s="96">
        <v>6.7400721604048366</v>
      </c>
      <c r="F49" s="96">
        <v>15.118098313359903</v>
      </c>
      <c r="G49" s="96">
        <v>76.959225729223135</v>
      </c>
      <c r="H49" s="96">
        <v>0</v>
      </c>
      <c r="I49" s="96">
        <v>1.1826037970121215</v>
      </c>
      <c r="J49" s="244">
        <v>0.18181955880442638</v>
      </c>
      <c r="K49" s="244">
        <v>0.40782441194693941</v>
      </c>
      <c r="L49" s="244">
        <v>2.0760449050113952</v>
      </c>
      <c r="M49" s="244">
        <v>0</v>
      </c>
      <c r="N49" s="244">
        <v>3.1901809876211815E-2</v>
      </c>
      <c r="O49" s="276">
        <v>100</v>
      </c>
      <c r="P49" s="317">
        <v>2719985.8254470001</v>
      </c>
      <c r="Q49" s="1">
        <v>6.738299778140254E-2</v>
      </c>
      <c r="R49" s="311">
        <v>6.738299778140254</v>
      </c>
      <c r="S49" s="335">
        <v>-1.7723822645825393E-3</v>
      </c>
      <c r="T49" s="311" t="s">
        <v>286</v>
      </c>
    </row>
    <row r="50" spans="1:20" x14ac:dyDescent="0.55000000000000004">
      <c r="A50" s="256">
        <v>231</v>
      </c>
      <c r="B50" s="245">
        <v>47</v>
      </c>
      <c r="C50" s="204" t="s">
        <v>473</v>
      </c>
      <c r="D50" s="205">
        <v>5567394.1984409997</v>
      </c>
      <c r="E50" s="206">
        <v>6.2313912059682943</v>
      </c>
      <c r="F50" s="206">
        <v>44.994499345062323</v>
      </c>
      <c r="G50" s="206">
        <v>45.734823843916345</v>
      </c>
      <c r="H50" s="206">
        <v>1.6337827969831428E-4</v>
      </c>
      <c r="I50" s="206">
        <v>3.0391222267733431</v>
      </c>
      <c r="J50" s="244">
        <v>2.3184446411592455E-2</v>
      </c>
      <c r="K50" s="244">
        <v>0.16740604535996723</v>
      </c>
      <c r="L50" s="244">
        <v>0.17016048864615199</v>
      </c>
      <c r="M50" s="244">
        <v>6.0786345220242681E-7</v>
      </c>
      <c r="N50" s="244">
        <v>1.1307325134300774E-2</v>
      </c>
      <c r="O50" s="276">
        <v>100</v>
      </c>
      <c r="P50" s="317">
        <v>347269.728795</v>
      </c>
      <c r="Q50" s="1">
        <v>6.2375631474459563E-2</v>
      </c>
      <c r="R50" s="311">
        <v>6.2375631474459565</v>
      </c>
      <c r="S50" s="335">
        <v>6.1719414776622017E-3</v>
      </c>
      <c r="T50" s="311" t="s">
        <v>308</v>
      </c>
    </row>
    <row r="51" spans="1:20" x14ac:dyDescent="0.55000000000000004">
      <c r="A51" s="256">
        <v>178</v>
      </c>
      <c r="B51" s="240">
        <v>48</v>
      </c>
      <c r="C51" s="94" t="s">
        <v>451</v>
      </c>
      <c r="D51" s="95">
        <v>4655332.7238499997</v>
      </c>
      <c r="E51" s="96">
        <v>6.1683394486757219</v>
      </c>
      <c r="F51" s="96">
        <v>36.952307655520173</v>
      </c>
      <c r="G51" s="96">
        <v>54.977425758739464</v>
      </c>
      <c r="H51" s="96">
        <v>0</v>
      </c>
      <c r="I51" s="96">
        <v>1.9019271370646444</v>
      </c>
      <c r="J51" s="244">
        <v>1.9190166032408369E-2</v>
      </c>
      <c r="K51" s="244">
        <v>0.11496139683789741</v>
      </c>
      <c r="L51" s="244">
        <v>0.17103888933530045</v>
      </c>
      <c r="M51" s="244">
        <v>0</v>
      </c>
      <c r="N51" s="244">
        <v>5.9170377774279987E-3</v>
      </c>
      <c r="O51" s="276">
        <v>100.00000000000001</v>
      </c>
      <c r="P51" s="317">
        <v>297160.284835</v>
      </c>
      <c r="Q51" s="1">
        <v>6.3832233368111641E-2</v>
      </c>
      <c r="R51" s="311">
        <v>6.3832233368111639</v>
      </c>
      <c r="S51" s="335">
        <v>0.21488388813544201</v>
      </c>
      <c r="T51" s="311" t="s">
        <v>289</v>
      </c>
    </row>
    <row r="52" spans="1:20" x14ac:dyDescent="0.55000000000000004">
      <c r="A52" s="256">
        <v>235</v>
      </c>
      <c r="B52" s="245">
        <v>49</v>
      </c>
      <c r="C52" s="204" t="s">
        <v>474</v>
      </c>
      <c r="D52" s="205">
        <v>1102967.520614</v>
      </c>
      <c r="E52" s="206">
        <v>6.1118439158677349</v>
      </c>
      <c r="F52" s="206">
        <v>41.330571945672162</v>
      </c>
      <c r="G52" s="206">
        <v>52.153495148893029</v>
      </c>
      <c r="H52" s="206">
        <v>0</v>
      </c>
      <c r="I52" s="206">
        <v>0.40408898956707529</v>
      </c>
      <c r="J52" s="244">
        <v>4.5049992124403596E-3</v>
      </c>
      <c r="K52" s="244">
        <v>3.0464487743471377E-2</v>
      </c>
      <c r="L52" s="244">
        <v>3.8441991943182298E-2</v>
      </c>
      <c r="M52" s="244">
        <v>0</v>
      </c>
      <c r="N52" s="244">
        <v>2.9785128756794159E-4</v>
      </c>
      <c r="O52" s="276">
        <v>100</v>
      </c>
      <c r="P52" s="317">
        <v>67970.148379000006</v>
      </c>
      <c r="Q52" s="1">
        <v>6.1624795933394649E-2</v>
      </c>
      <c r="R52" s="311">
        <v>6.1624795933394649</v>
      </c>
      <c r="S52" s="335">
        <v>5.0635677471730034E-2</v>
      </c>
      <c r="T52" s="311" t="s">
        <v>286</v>
      </c>
    </row>
    <row r="53" spans="1:20" x14ac:dyDescent="0.55000000000000004">
      <c r="A53" s="256">
        <v>259</v>
      </c>
      <c r="B53" s="240">
        <v>50</v>
      </c>
      <c r="C53" s="94" t="s">
        <v>485</v>
      </c>
      <c r="D53" s="95">
        <v>163908.77079800001</v>
      </c>
      <c r="E53" s="96">
        <v>6.0259570823184401</v>
      </c>
      <c r="F53" s="96">
        <v>92.393585137305223</v>
      </c>
      <c r="G53" s="96">
        <v>0.54257788434705401</v>
      </c>
      <c r="H53" s="96">
        <v>2.0992224072480131E-3</v>
      </c>
      <c r="I53" s="96">
        <v>1.0357806736220394</v>
      </c>
      <c r="J53" s="244">
        <v>6.60066920527195E-4</v>
      </c>
      <c r="K53" s="244">
        <v>1.012054158118637E-2</v>
      </c>
      <c r="L53" s="244">
        <v>5.9432503148417681E-5</v>
      </c>
      <c r="M53" s="244">
        <v>2.2994310296693516E-7</v>
      </c>
      <c r="N53" s="244">
        <v>1.1345659290959319E-4</v>
      </c>
      <c r="O53" s="276">
        <v>100.00000000000001</v>
      </c>
      <c r="P53" s="317">
        <v>9954.9832439999991</v>
      </c>
      <c r="Q53" s="1">
        <v>6.0734902687229891E-2</v>
      </c>
      <c r="R53" s="311">
        <v>6.0734902687229892</v>
      </c>
      <c r="S53" s="335">
        <v>4.7533186404549177E-2</v>
      </c>
      <c r="T53" s="311" t="s">
        <v>308</v>
      </c>
    </row>
    <row r="54" spans="1:20" x14ac:dyDescent="0.55000000000000004">
      <c r="A54" s="256">
        <v>138</v>
      </c>
      <c r="B54" s="245">
        <v>51</v>
      </c>
      <c r="C54" s="204" t="s">
        <v>444</v>
      </c>
      <c r="D54" s="205">
        <v>20085537.927951999</v>
      </c>
      <c r="E54" s="206">
        <v>6</v>
      </c>
      <c r="F54" s="206">
        <v>50</v>
      </c>
      <c r="G54" s="206">
        <v>43</v>
      </c>
      <c r="H54" s="206">
        <v>0</v>
      </c>
      <c r="I54" s="206">
        <v>1</v>
      </c>
      <c r="J54" s="244">
        <v>8.0536816512093296E-2</v>
      </c>
      <c r="K54" s="244">
        <v>0.6711401376007774</v>
      </c>
      <c r="L54" s="244">
        <v>0.57718051833666861</v>
      </c>
      <c r="M54" s="244">
        <v>0</v>
      </c>
      <c r="N54" s="244">
        <v>1.3422802752015548E-2</v>
      </c>
      <c r="O54" s="276">
        <v>100</v>
      </c>
      <c r="P54" s="317">
        <v>1272483.5181229999</v>
      </c>
      <c r="Q54" s="1">
        <v>6.3353220744571184E-2</v>
      </c>
      <c r="R54" s="311">
        <v>6.3353220744571184</v>
      </c>
      <c r="S54" s="335">
        <v>0.33532207445711837</v>
      </c>
      <c r="T54" s="311" t="s">
        <v>286</v>
      </c>
    </row>
    <row r="55" spans="1:20" x14ac:dyDescent="0.55000000000000004">
      <c r="A55" s="256">
        <v>215</v>
      </c>
      <c r="B55" s="240">
        <v>52</v>
      </c>
      <c r="C55" s="94" t="s">
        <v>463</v>
      </c>
      <c r="D55" s="95">
        <v>122571.502756</v>
      </c>
      <c r="E55" s="96">
        <v>6</v>
      </c>
      <c r="F55" s="96">
        <v>79</v>
      </c>
      <c r="G55" s="96">
        <v>15</v>
      </c>
      <c r="H55" s="96">
        <v>0</v>
      </c>
      <c r="I55" s="96">
        <v>0</v>
      </c>
      <c r="J55" s="244">
        <v>4.9147394819502583E-4</v>
      </c>
      <c r="K55" s="244">
        <v>6.4710736512345072E-3</v>
      </c>
      <c r="L55" s="244">
        <v>1.2286848704875647E-3</v>
      </c>
      <c r="M55" s="244">
        <v>0</v>
      </c>
      <c r="N55" s="244">
        <v>0</v>
      </c>
      <c r="O55" s="276">
        <v>100</v>
      </c>
      <c r="P55" s="317">
        <v>7433.027685</v>
      </c>
      <c r="Q55" s="1">
        <v>6.0642380307572311E-2</v>
      </c>
      <c r="R55" s="311">
        <v>6.064238030757231</v>
      </c>
      <c r="S55" s="335">
        <v>6.4238030757231002E-2</v>
      </c>
      <c r="T55" s="311" t="s">
        <v>286</v>
      </c>
    </row>
    <row r="56" spans="1:20" x14ac:dyDescent="0.55000000000000004">
      <c r="A56" s="256">
        <v>272</v>
      </c>
      <c r="B56" s="245">
        <v>53</v>
      </c>
      <c r="C56" s="204" t="s">
        <v>491</v>
      </c>
      <c r="D56" s="205">
        <v>1403666.46</v>
      </c>
      <c r="E56" s="206">
        <v>6</v>
      </c>
      <c r="F56" s="206">
        <v>69</v>
      </c>
      <c r="G56" s="206">
        <v>25</v>
      </c>
      <c r="H56" s="206">
        <v>0</v>
      </c>
      <c r="I56" s="206">
        <v>0</v>
      </c>
      <c r="J56" s="244">
        <v>5.6282698794876754E-3</v>
      </c>
      <c r="K56" s="244">
        <v>6.472510361410827E-2</v>
      </c>
      <c r="L56" s="244">
        <v>2.3451124497865312E-2</v>
      </c>
      <c r="M56" s="244">
        <v>0</v>
      </c>
      <c r="N56" s="244">
        <v>0</v>
      </c>
      <c r="O56" s="276">
        <v>100</v>
      </c>
      <c r="P56" s="317">
        <v>82974.961846000006</v>
      </c>
      <c r="Q56" s="1">
        <v>5.9113018805051459E-2</v>
      </c>
      <c r="R56" s="311">
        <v>5.911301880505146</v>
      </c>
      <c r="S56" s="335">
        <v>-8.8698119494853955E-2</v>
      </c>
      <c r="T56" s="311" t="s">
        <v>308</v>
      </c>
    </row>
    <row r="57" spans="1:20" x14ac:dyDescent="0.55000000000000004">
      <c r="A57" s="256">
        <v>118</v>
      </c>
      <c r="B57" s="240">
        <v>54</v>
      </c>
      <c r="C57" s="94" t="s">
        <v>438</v>
      </c>
      <c r="D57" s="95">
        <v>35008243</v>
      </c>
      <c r="E57" s="96">
        <v>6</v>
      </c>
      <c r="F57" s="96">
        <v>48</v>
      </c>
      <c r="G57" s="96">
        <v>46</v>
      </c>
      <c r="H57" s="96">
        <v>0</v>
      </c>
      <c r="I57" s="96">
        <v>0</v>
      </c>
      <c r="J57" s="244">
        <v>0.14037226451267151</v>
      </c>
      <c r="K57" s="244">
        <v>1.1229781161013721</v>
      </c>
      <c r="L57" s="244">
        <v>1.0761873612638151</v>
      </c>
      <c r="M57" s="244">
        <v>0</v>
      </c>
      <c r="N57" s="244">
        <v>0</v>
      </c>
      <c r="O57" s="276">
        <v>100</v>
      </c>
      <c r="P57" s="317">
        <v>1962646.0703779999</v>
      </c>
      <c r="Q57" s="1">
        <v>5.6062398515058294E-2</v>
      </c>
      <c r="R57" s="311">
        <v>5.6062398515058298</v>
      </c>
      <c r="S57" s="335">
        <v>-0.39376014849417018</v>
      </c>
      <c r="T57" s="311" t="s">
        <v>307</v>
      </c>
    </row>
    <row r="58" spans="1:20" x14ac:dyDescent="0.55000000000000004">
      <c r="A58" s="256">
        <v>242</v>
      </c>
      <c r="B58" s="245">
        <v>55</v>
      </c>
      <c r="C58" s="204" t="s">
        <v>475</v>
      </c>
      <c r="D58" s="205">
        <v>52314.568988999999</v>
      </c>
      <c r="E58" s="206">
        <v>5.9481913495892558</v>
      </c>
      <c r="F58" s="206">
        <v>45.915792064205895</v>
      </c>
      <c r="G58" s="206">
        <v>46.243907727033118</v>
      </c>
      <c r="H58" s="206">
        <v>9.3329263002762092E-2</v>
      </c>
      <c r="I58" s="206">
        <v>1.7987795961689681</v>
      </c>
      <c r="J58" s="244">
        <v>2.0795402156951388E-4</v>
      </c>
      <c r="K58" s="244">
        <v>1.605256632162739E-3</v>
      </c>
      <c r="L58" s="244">
        <v>1.6167278454466863E-3</v>
      </c>
      <c r="M58" s="244">
        <v>3.2628734401564651E-6</v>
      </c>
      <c r="N58" s="244">
        <v>6.2886922924285804E-5</v>
      </c>
      <c r="O58" s="276">
        <v>100</v>
      </c>
      <c r="P58" s="317">
        <v>3186.6700529999998</v>
      </c>
      <c r="Q58" s="1">
        <v>6.0913625297573409E-2</v>
      </c>
      <c r="R58" s="311">
        <v>6.0913625297573413</v>
      </c>
      <c r="S58" s="335">
        <v>0.1431711801680855</v>
      </c>
      <c r="T58" s="311" t="s">
        <v>286</v>
      </c>
    </row>
    <row r="59" spans="1:20" x14ac:dyDescent="0.55000000000000004">
      <c r="A59" s="256">
        <v>218</v>
      </c>
      <c r="B59" s="240">
        <v>56</v>
      </c>
      <c r="C59" s="94" t="s">
        <v>465</v>
      </c>
      <c r="D59" s="95">
        <v>16449900.047220999</v>
      </c>
      <c r="E59" s="96">
        <v>5.9061611211801122</v>
      </c>
      <c r="F59" s="96">
        <v>19.133447560986681</v>
      </c>
      <c r="G59" s="96">
        <v>74.949663157741298</v>
      </c>
      <c r="H59" s="96">
        <v>4.0882203308279571E-3</v>
      </c>
      <c r="I59" s="96">
        <v>6.6399397610830786E-3</v>
      </c>
      <c r="J59" s="244">
        <v>6.4927442262462498E-2</v>
      </c>
      <c r="K59" s="244">
        <v>0.21033727091237819</v>
      </c>
      <c r="L59" s="244">
        <v>0.82393450287264192</v>
      </c>
      <c r="M59" s="244">
        <v>4.4942507330890478E-5</v>
      </c>
      <c r="N59" s="244">
        <v>7.2993996712675106E-5</v>
      </c>
      <c r="O59" s="276">
        <v>100.00000000000001</v>
      </c>
      <c r="P59" s="317">
        <v>986772.64977500006</v>
      </c>
      <c r="Q59" s="1">
        <v>5.998654380527392E-2</v>
      </c>
      <c r="R59" s="311">
        <v>5.998654380527392</v>
      </c>
      <c r="S59" s="335">
        <v>9.249325934727981E-2</v>
      </c>
      <c r="T59" s="311" t="s">
        <v>286</v>
      </c>
    </row>
    <row r="60" spans="1:20" x14ac:dyDescent="0.55000000000000004">
      <c r="A60" s="256">
        <v>210</v>
      </c>
      <c r="B60" s="245">
        <v>57</v>
      </c>
      <c r="C60" s="204" t="s">
        <v>460</v>
      </c>
      <c r="D60" s="205">
        <v>35209113.805843003</v>
      </c>
      <c r="E60" s="206">
        <v>5.8137392110155091</v>
      </c>
      <c r="F60" s="206">
        <v>40.383098470064702</v>
      </c>
      <c r="G60" s="206">
        <v>51.182731525370208</v>
      </c>
      <c r="H60" s="206">
        <v>8.3314628293219896E-5</v>
      </c>
      <c r="I60" s="206">
        <v>2.620347478921297</v>
      </c>
      <c r="J60" s="244">
        <v>0.13679504973841874</v>
      </c>
      <c r="K60" s="244">
        <v>0.9501987900208938</v>
      </c>
      <c r="L60" s="244">
        <v>1.2043100061136323</v>
      </c>
      <c r="M60" s="244">
        <v>1.9603611905595126E-6</v>
      </c>
      <c r="N60" s="244">
        <v>6.165576932515468E-2</v>
      </c>
      <c r="O60" s="276">
        <v>100.00000000000001</v>
      </c>
      <c r="P60" s="317">
        <v>2096905.031805</v>
      </c>
      <c r="Q60" s="1">
        <v>5.9555745804003045E-2</v>
      </c>
      <c r="R60" s="311">
        <v>5.9555745804003042</v>
      </c>
      <c r="S60" s="335">
        <v>0.14183536938479513</v>
      </c>
      <c r="T60" s="311" t="s">
        <v>286</v>
      </c>
    </row>
    <row r="61" spans="1:20" x14ac:dyDescent="0.55000000000000004">
      <c r="A61" s="256">
        <v>255</v>
      </c>
      <c r="B61" s="240">
        <v>58</v>
      </c>
      <c r="C61" s="94" t="s">
        <v>484</v>
      </c>
      <c r="D61" s="95">
        <v>2919979.980579</v>
      </c>
      <c r="E61" s="96">
        <v>5.7165575654153544</v>
      </c>
      <c r="F61" s="96">
        <v>52.460444191429211</v>
      </c>
      <c r="G61" s="96">
        <v>39.721076212009876</v>
      </c>
      <c r="H61" s="96">
        <v>0</v>
      </c>
      <c r="I61" s="96">
        <v>2.101922031145564</v>
      </c>
      <c r="J61" s="244">
        <v>1.1155118700960044E-2</v>
      </c>
      <c r="K61" s="244">
        <v>0.10236973482098802</v>
      </c>
      <c r="L61" s="244">
        <v>7.7510514851721987E-2</v>
      </c>
      <c r="M61" s="244">
        <v>0</v>
      </c>
      <c r="N61" s="244">
        <v>4.1016275073385306E-3</v>
      </c>
      <c r="O61" s="276">
        <v>100</v>
      </c>
      <c r="P61" s="317">
        <v>168627.395323</v>
      </c>
      <c r="Q61" s="1">
        <v>5.7749503915969669E-2</v>
      </c>
      <c r="R61" s="311">
        <v>5.7749503915969669</v>
      </c>
      <c r="S61" s="335">
        <v>5.8392826181612456E-2</v>
      </c>
      <c r="T61" s="311" t="s">
        <v>286</v>
      </c>
    </row>
    <row r="62" spans="1:20" x14ac:dyDescent="0.55000000000000004">
      <c r="A62" s="256">
        <v>132</v>
      </c>
      <c r="B62" s="245">
        <v>59</v>
      </c>
      <c r="C62" s="204" t="s">
        <v>442</v>
      </c>
      <c r="D62" s="205">
        <v>55108922.911481999</v>
      </c>
      <c r="E62" s="206">
        <v>5.6953882267431002</v>
      </c>
      <c r="F62" s="206">
        <v>44.871800348940553</v>
      </c>
      <c r="G62" s="206">
        <v>46.572618666679723</v>
      </c>
      <c r="H62" s="206">
        <v>1.0900476611742613</v>
      </c>
      <c r="I62" s="206">
        <v>1.7701450964623624</v>
      </c>
      <c r="J62" s="244">
        <v>0.20975146216046686</v>
      </c>
      <c r="K62" s="244">
        <v>1.6525520927209951</v>
      </c>
      <c r="L62" s="244">
        <v>1.7151903387566132</v>
      </c>
      <c r="M62" s="244">
        <v>4.0144601500966583E-2</v>
      </c>
      <c r="N62" s="244">
        <v>6.5191433390921469E-2</v>
      </c>
      <c r="O62" s="276">
        <v>100</v>
      </c>
      <c r="P62" s="317">
        <v>3218160.252814</v>
      </c>
      <c r="Q62" s="1">
        <v>5.8396355486445069E-2</v>
      </c>
      <c r="R62" s="311">
        <v>5.8396355486445071</v>
      </c>
      <c r="S62" s="335">
        <v>0.14424732190140688</v>
      </c>
      <c r="T62" s="311" t="s">
        <v>286</v>
      </c>
    </row>
    <row r="63" spans="1:20" x14ac:dyDescent="0.55000000000000004">
      <c r="A63" s="256">
        <v>262</v>
      </c>
      <c r="B63" s="240">
        <v>60</v>
      </c>
      <c r="C63" s="94" t="s">
        <v>486</v>
      </c>
      <c r="D63" s="95">
        <v>698439.66247800004</v>
      </c>
      <c r="E63" s="96">
        <v>5.6285450386276494</v>
      </c>
      <c r="F63" s="96">
        <v>56.197450261865313</v>
      </c>
      <c r="G63" s="96">
        <v>37.381627884044519</v>
      </c>
      <c r="H63" s="96">
        <v>1.135801152052233E-2</v>
      </c>
      <c r="I63" s="96">
        <v>0.78101880394199719</v>
      </c>
      <c r="J63" s="244">
        <v>2.6271494568629247E-3</v>
      </c>
      <c r="K63" s="244">
        <v>2.6230420103121006E-2</v>
      </c>
      <c r="L63" s="244">
        <v>1.7448047891283174E-2</v>
      </c>
      <c r="M63" s="244">
        <v>5.3014044646355829E-6</v>
      </c>
      <c r="N63" s="244">
        <v>3.6454414284588037E-4</v>
      </c>
      <c r="O63" s="276">
        <v>100.00000000000001</v>
      </c>
      <c r="P63" s="317" t="e">
        <v>#N/A</v>
      </c>
      <c r="Q63" s="1" t="e">
        <v>#N/A</v>
      </c>
      <c r="R63" s="311" t="e">
        <v>#N/A</v>
      </c>
      <c r="S63" s="335" t="e">
        <v>#N/A</v>
      </c>
      <c r="T63" s="311" t="s">
        <v>286</v>
      </c>
    </row>
    <row r="64" spans="1:20" x14ac:dyDescent="0.55000000000000004">
      <c r="A64" s="256">
        <v>254</v>
      </c>
      <c r="B64" s="245">
        <v>61</v>
      </c>
      <c r="C64" s="204" t="s">
        <v>483</v>
      </c>
      <c r="D64" s="205">
        <v>7535924.7956950003</v>
      </c>
      <c r="E64" s="206">
        <v>5.6274116627106849</v>
      </c>
      <c r="F64" s="206">
        <v>40.456592508490196</v>
      </c>
      <c r="G64" s="206">
        <v>49.13298842502185</v>
      </c>
      <c r="H64" s="206">
        <v>1.3902467840931339E-4</v>
      </c>
      <c r="I64" s="206">
        <v>4.7828683790988586</v>
      </c>
      <c r="J64" s="244">
        <v>2.8340335220649129E-2</v>
      </c>
      <c r="K64" s="244">
        <v>0.20374436104849092</v>
      </c>
      <c r="L64" s="244">
        <v>0.24743975486710024</v>
      </c>
      <c r="M64" s="244">
        <v>7.0014532900992879E-7</v>
      </c>
      <c r="N64" s="244">
        <v>2.4087111678375388E-2</v>
      </c>
      <c r="O64" s="276">
        <v>99.999999999999986</v>
      </c>
      <c r="P64" s="317">
        <v>439750.70471800002</v>
      </c>
      <c r="Q64" s="1">
        <v>5.8353913639002025E-2</v>
      </c>
      <c r="R64" s="311">
        <v>5.8353913639002029</v>
      </c>
      <c r="S64" s="335">
        <v>0.20797970118951792</v>
      </c>
      <c r="T64" s="311" t="s">
        <v>308</v>
      </c>
    </row>
    <row r="65" spans="1:20" x14ac:dyDescent="0.55000000000000004">
      <c r="A65" s="256">
        <v>253</v>
      </c>
      <c r="B65" s="240">
        <v>62</v>
      </c>
      <c r="C65" s="94" t="s">
        <v>489</v>
      </c>
      <c r="D65" s="95">
        <v>952569</v>
      </c>
      <c r="E65" s="96">
        <v>5.5753283302250285</v>
      </c>
      <c r="F65" s="96">
        <v>83.328352654607684</v>
      </c>
      <c r="G65" s="96">
        <v>10.489915110808139</v>
      </c>
      <c r="H65" s="96">
        <v>9.3763375591715623E-5</v>
      </c>
      <c r="I65" s="96">
        <v>0.6063101409835544</v>
      </c>
      <c r="J65" s="244">
        <v>3.5491686176991485E-3</v>
      </c>
      <c r="K65" s="244">
        <v>5.3045552959275558E-2</v>
      </c>
      <c r="L65" s="244">
        <v>6.6777192854767095E-3</v>
      </c>
      <c r="M65" s="244">
        <v>5.9688328727758317E-8</v>
      </c>
      <c r="N65" s="244">
        <v>3.8596774889573614E-4</v>
      </c>
      <c r="O65" s="276">
        <v>100</v>
      </c>
      <c r="P65" s="317">
        <v>59461.685279999998</v>
      </c>
      <c r="Q65" s="1">
        <v>6.2422444232386312E-2</v>
      </c>
      <c r="R65" s="311">
        <v>6.2422444232386312</v>
      </c>
      <c r="S65" s="335">
        <v>0.66691609301360266</v>
      </c>
      <c r="T65" s="311" t="s">
        <v>308</v>
      </c>
    </row>
    <row r="66" spans="1:20" x14ac:dyDescent="0.55000000000000004">
      <c r="A66" s="256">
        <v>164</v>
      </c>
      <c r="B66" s="245">
        <v>63</v>
      </c>
      <c r="C66" s="204" t="s">
        <v>448</v>
      </c>
      <c r="D66" s="205">
        <v>18596.008147</v>
      </c>
      <c r="E66" s="206">
        <v>5.405812583712887</v>
      </c>
      <c r="F66" s="206">
        <v>36.503538604178928</v>
      </c>
      <c r="G66" s="206">
        <v>54.814388519495004</v>
      </c>
      <c r="H66" s="206">
        <v>0.22125346565247347</v>
      </c>
      <c r="I66" s="206">
        <v>3.0550068269607116</v>
      </c>
      <c r="J66" s="244">
        <v>6.7180070229978399E-5</v>
      </c>
      <c r="K66" s="244">
        <v>4.5364323107686093E-4</v>
      </c>
      <c r="L66" s="244">
        <v>6.8119906366117134E-4</v>
      </c>
      <c r="M66" s="244">
        <v>2.7496001999666673E-6</v>
      </c>
      <c r="N66" s="244">
        <v>3.796572115848708E-5</v>
      </c>
      <c r="O66" s="276">
        <v>99.999999999999986</v>
      </c>
      <c r="P66" s="317">
        <v>1203.993039</v>
      </c>
      <c r="Q66" s="1">
        <v>6.4744703781721785E-2</v>
      </c>
      <c r="R66" s="311">
        <v>6.4744703781721782</v>
      </c>
      <c r="S66" s="335">
        <v>1.0686577944592912</v>
      </c>
      <c r="T66" s="311" t="s">
        <v>286</v>
      </c>
    </row>
    <row r="67" spans="1:20" x14ac:dyDescent="0.55000000000000004">
      <c r="A67" s="256">
        <v>261</v>
      </c>
      <c r="B67" s="240">
        <v>64</v>
      </c>
      <c r="C67" s="94" t="s">
        <v>487</v>
      </c>
      <c r="D67" s="95">
        <v>760439.7</v>
      </c>
      <c r="E67" s="96">
        <v>5</v>
      </c>
      <c r="F67" s="96">
        <v>92</v>
      </c>
      <c r="G67" s="96">
        <v>0</v>
      </c>
      <c r="H67" s="96">
        <v>2</v>
      </c>
      <c r="I67" s="96">
        <v>1</v>
      </c>
      <c r="J67" s="244">
        <v>2.540940684415776E-3</v>
      </c>
      <c r="K67" s="244">
        <v>4.6753308593250283E-2</v>
      </c>
      <c r="L67" s="244">
        <v>0</v>
      </c>
      <c r="M67" s="244">
        <v>1.0163762737663104E-3</v>
      </c>
      <c r="N67" s="244">
        <v>5.0818813688315522E-4</v>
      </c>
      <c r="O67" s="276">
        <v>100</v>
      </c>
      <c r="P67" s="317">
        <v>42926.111353</v>
      </c>
      <c r="Q67" s="1">
        <v>5.6449066708379382E-2</v>
      </c>
      <c r="R67" s="311">
        <v>5.6449066708379378</v>
      </c>
      <c r="S67" s="335">
        <v>0.64490667083793785</v>
      </c>
      <c r="T67" s="311" t="s">
        <v>318</v>
      </c>
    </row>
    <row r="68" spans="1:20" x14ac:dyDescent="0.55000000000000004">
      <c r="A68" s="256">
        <v>114</v>
      </c>
      <c r="B68" s="245">
        <v>65</v>
      </c>
      <c r="C68" s="204" t="s">
        <v>436</v>
      </c>
      <c r="D68" s="205">
        <v>5344420</v>
      </c>
      <c r="E68" s="206">
        <v>5</v>
      </c>
      <c r="F68" s="206">
        <v>92</v>
      </c>
      <c r="G68" s="206">
        <v>0</v>
      </c>
      <c r="H68" s="206">
        <v>0</v>
      </c>
      <c r="I68" s="206">
        <v>3</v>
      </c>
      <c r="J68" s="244">
        <v>1.7857897493522977E-2</v>
      </c>
      <c r="K68" s="244">
        <v>0.32858531388082274</v>
      </c>
      <c r="L68" s="244">
        <v>0</v>
      </c>
      <c r="M68" s="244">
        <v>0</v>
      </c>
      <c r="N68" s="244">
        <v>1.0714738496113785E-2</v>
      </c>
      <c r="O68" s="276">
        <v>100</v>
      </c>
      <c r="P68" s="317">
        <v>283007.00962199998</v>
      </c>
      <c r="Q68" s="1">
        <v>5.2953736723910169E-2</v>
      </c>
      <c r="R68" s="311">
        <v>5.2953736723910172</v>
      </c>
      <c r="S68" s="335">
        <v>0.29537367239101719</v>
      </c>
      <c r="T68" s="311" t="s">
        <v>307</v>
      </c>
    </row>
    <row r="69" spans="1:20" x14ac:dyDescent="0.55000000000000004">
      <c r="A69" s="256">
        <v>196</v>
      </c>
      <c r="B69" s="240">
        <v>66</v>
      </c>
      <c r="C69" s="94" t="s">
        <v>455</v>
      </c>
      <c r="D69" s="95">
        <v>28390858.642930001</v>
      </c>
      <c r="E69" s="96">
        <v>5</v>
      </c>
      <c r="F69" s="96">
        <v>43</v>
      </c>
      <c r="G69" s="96">
        <v>51</v>
      </c>
      <c r="H69" s="96">
        <v>0</v>
      </c>
      <c r="I69" s="96">
        <v>1</v>
      </c>
      <c r="J69" s="244">
        <v>9.4865493991592137E-2</v>
      </c>
      <c r="K69" s="244">
        <v>0.81584324832769228</v>
      </c>
      <c r="L69" s="244">
        <v>0.96762803871423975</v>
      </c>
      <c r="M69" s="244">
        <v>0</v>
      </c>
      <c r="N69" s="244">
        <v>1.8973098798318426E-2</v>
      </c>
      <c r="O69" s="276">
        <v>100</v>
      </c>
      <c r="P69" s="317">
        <v>1537646.417197</v>
      </c>
      <c r="Q69" s="1">
        <v>5.4159912404759571E-2</v>
      </c>
      <c r="R69" s="311">
        <v>5.4159912404759574</v>
      </c>
      <c r="S69" s="335">
        <v>0.41599124047595737</v>
      </c>
      <c r="T69" s="311" t="s">
        <v>286</v>
      </c>
    </row>
    <row r="70" spans="1:20" x14ac:dyDescent="0.55000000000000004">
      <c r="A70" s="256">
        <v>172</v>
      </c>
      <c r="B70" s="245">
        <v>67</v>
      </c>
      <c r="C70" s="204" t="s">
        <v>449</v>
      </c>
      <c r="D70" s="205">
        <v>8203967.8150079995</v>
      </c>
      <c r="E70" s="206">
        <v>5</v>
      </c>
      <c r="F70" s="206">
        <v>89</v>
      </c>
      <c r="G70" s="206">
        <v>5</v>
      </c>
      <c r="H70" s="206">
        <v>0</v>
      </c>
      <c r="I70" s="206">
        <v>1</v>
      </c>
      <c r="J70" s="244">
        <v>2.7412818655826923E-2</v>
      </c>
      <c r="K70" s="244">
        <v>0.48794817207371921</v>
      </c>
      <c r="L70" s="244">
        <v>2.7412818655826923E-2</v>
      </c>
      <c r="M70" s="244">
        <v>0</v>
      </c>
      <c r="N70" s="244">
        <v>5.4825637311653845E-3</v>
      </c>
      <c r="O70" s="276">
        <v>100</v>
      </c>
      <c r="P70" s="317">
        <v>452760.54950299999</v>
      </c>
      <c r="Q70" s="1">
        <v>5.5187996797688377E-2</v>
      </c>
      <c r="R70" s="311">
        <v>5.5187996797688381</v>
      </c>
      <c r="S70" s="335">
        <v>0.51879967976883812</v>
      </c>
      <c r="T70" s="311" t="s">
        <v>289</v>
      </c>
    </row>
    <row r="71" spans="1:20" x14ac:dyDescent="0.55000000000000004">
      <c r="A71" s="256">
        <v>105</v>
      </c>
      <c r="B71" s="240">
        <v>68</v>
      </c>
      <c r="C71" s="94" t="s">
        <v>430</v>
      </c>
      <c r="D71" s="95">
        <v>60283017.178355999</v>
      </c>
      <c r="E71" s="96">
        <v>4.2165484618170641</v>
      </c>
      <c r="F71" s="96">
        <v>10.119322024383337</v>
      </c>
      <c r="G71" s="96">
        <v>84.146200029171951</v>
      </c>
      <c r="H71" s="96">
        <v>0</v>
      </c>
      <c r="I71" s="96">
        <v>1.517929484627655</v>
      </c>
      <c r="J71" s="244">
        <v>0.16986809551990764</v>
      </c>
      <c r="K71" s="244">
        <v>0.40766754510249265</v>
      </c>
      <c r="L71" s="244">
        <v>3.389918288294246</v>
      </c>
      <c r="M71" s="244">
        <v>0</v>
      </c>
      <c r="N71" s="244">
        <v>6.1151387923595382E-2</v>
      </c>
      <c r="O71" s="276">
        <v>100.00000000000001</v>
      </c>
      <c r="P71" s="317">
        <v>2543433.0739369998</v>
      </c>
      <c r="Q71" s="1">
        <v>4.2191535742344917E-2</v>
      </c>
      <c r="R71" s="311">
        <v>4.2191535742344914</v>
      </c>
      <c r="S71" s="335">
        <v>2.6051124174273355E-3</v>
      </c>
      <c r="T71" s="311" t="s">
        <v>286</v>
      </c>
    </row>
    <row r="72" spans="1:20" x14ac:dyDescent="0.55000000000000004">
      <c r="A72" s="256">
        <v>207</v>
      </c>
      <c r="B72" s="245">
        <v>69</v>
      </c>
      <c r="C72" s="204" t="s">
        <v>458</v>
      </c>
      <c r="D72" s="205">
        <v>1028394.4</v>
      </c>
      <c r="E72" s="206">
        <v>4</v>
      </c>
      <c r="F72" s="206">
        <v>83</v>
      </c>
      <c r="G72" s="206">
        <v>12</v>
      </c>
      <c r="H72" s="206">
        <v>0</v>
      </c>
      <c r="I72" s="206">
        <v>1</v>
      </c>
      <c r="J72" s="244">
        <v>2.7490297211840483E-3</v>
      </c>
      <c r="K72" s="244">
        <v>5.7042366714569005E-2</v>
      </c>
      <c r="L72" s="244">
        <v>8.2470891635521449E-3</v>
      </c>
      <c r="M72" s="244">
        <v>0</v>
      </c>
      <c r="N72" s="244">
        <v>6.8725743029601207E-4</v>
      </c>
      <c r="O72" s="276">
        <v>100</v>
      </c>
      <c r="P72" s="317">
        <v>46343.7</v>
      </c>
      <c r="Q72" s="1">
        <v>4.5064131037664143E-2</v>
      </c>
      <c r="R72" s="311">
        <v>4.5064131037664144</v>
      </c>
      <c r="S72" s="335">
        <v>0.50641310376641435</v>
      </c>
      <c r="T72" s="311" t="s">
        <v>288</v>
      </c>
    </row>
    <row r="73" spans="1:20" x14ac:dyDescent="0.55000000000000004">
      <c r="A73" s="256">
        <v>241</v>
      </c>
      <c r="B73" s="240">
        <v>70</v>
      </c>
      <c r="C73" s="94" t="s">
        <v>476</v>
      </c>
      <c r="D73" s="95">
        <v>5116331.6141950004</v>
      </c>
      <c r="E73" s="96">
        <v>3.3823394845760824</v>
      </c>
      <c r="F73" s="96">
        <v>38.079985151348396</v>
      </c>
      <c r="G73" s="96">
        <v>55.117332260671795</v>
      </c>
      <c r="H73" s="96">
        <v>9.9478626895760348E-4</v>
      </c>
      <c r="I73" s="96">
        <v>3.4193483171347689</v>
      </c>
      <c r="J73" s="244">
        <v>1.1564733300675147E-2</v>
      </c>
      <c r="K73" s="244">
        <v>0.13020126287654668</v>
      </c>
      <c r="L73" s="244">
        <v>0.1884545447747262</v>
      </c>
      <c r="M73" s="244">
        <v>3.4013256044019668E-6</v>
      </c>
      <c r="N73" s="244">
        <v>1.1691272129867864E-2</v>
      </c>
      <c r="O73" s="276">
        <v>100</v>
      </c>
      <c r="P73" s="317">
        <v>173403.39236299999</v>
      </c>
      <c r="Q73" s="1">
        <v>3.3892133160778937E-2</v>
      </c>
      <c r="R73" s="311">
        <v>3.3892133160778934</v>
      </c>
      <c r="S73" s="335">
        <v>6.8738315018110896E-3</v>
      </c>
      <c r="T73" s="311" t="s">
        <v>308</v>
      </c>
    </row>
    <row r="74" spans="1:20" x14ac:dyDescent="0.55000000000000004">
      <c r="A74" s="256">
        <v>191</v>
      </c>
      <c r="B74" s="245">
        <v>71</v>
      </c>
      <c r="C74" s="204" t="s">
        <v>453</v>
      </c>
      <c r="D74" s="205">
        <v>12376729.613737</v>
      </c>
      <c r="E74" s="206">
        <v>4.2942825374924845E-2</v>
      </c>
      <c r="F74" s="206">
        <v>52.288967393929731</v>
      </c>
      <c r="G74" s="206">
        <v>46.364788291493447</v>
      </c>
      <c r="H74" s="206">
        <v>4.5091316915721177E-5</v>
      </c>
      <c r="I74" s="206">
        <v>1.3032563978849829</v>
      </c>
      <c r="J74" s="244">
        <v>3.5518634332862227E-4</v>
      </c>
      <c r="K74" s="244">
        <v>0.43248964088711794</v>
      </c>
      <c r="L74" s="244">
        <v>0.38348989542912904</v>
      </c>
      <c r="M74" s="244">
        <v>3.7295682879121888E-7</v>
      </c>
      <c r="N74" s="244">
        <v>1.0779422880141809E-2</v>
      </c>
      <c r="O74" s="276">
        <v>100</v>
      </c>
      <c r="P74" s="317">
        <v>5357.5471809999999</v>
      </c>
      <c r="Q74" s="1">
        <v>4.3287260433108506E-4</v>
      </c>
      <c r="R74" s="311">
        <v>4.3287260433108508E-2</v>
      </c>
      <c r="S74" s="335">
        <v>3.4443505818366332E-4</v>
      </c>
      <c r="T74" s="311" t="s">
        <v>287</v>
      </c>
    </row>
    <row r="75" spans="1:20" x14ac:dyDescent="0.55000000000000004">
      <c r="A75" s="256">
        <v>106</v>
      </c>
      <c r="B75" s="240">
        <v>72</v>
      </c>
      <c r="C75" s="94" t="s">
        <v>431</v>
      </c>
      <c r="D75" s="95">
        <v>104532.425347</v>
      </c>
      <c r="E75" s="96">
        <v>0</v>
      </c>
      <c r="F75" s="96">
        <v>0</v>
      </c>
      <c r="G75" s="96">
        <v>98.287322910260286</v>
      </c>
      <c r="H75" s="96">
        <v>6.4905130975260947E-2</v>
      </c>
      <c r="I75" s="96">
        <v>1.6477719587644539</v>
      </c>
      <c r="J75" s="244">
        <v>0</v>
      </c>
      <c r="K75" s="244">
        <v>0</v>
      </c>
      <c r="L75" s="244">
        <v>6.8660707463887114E-3</v>
      </c>
      <c r="M75" s="244">
        <v>4.5340864710157439E-6</v>
      </c>
      <c r="N75" s="244">
        <v>1.1510862751976731E-4</v>
      </c>
      <c r="O75" s="276">
        <v>100</v>
      </c>
      <c r="P75" s="317">
        <v>0</v>
      </c>
      <c r="Q75" s="1">
        <v>0</v>
      </c>
      <c r="R75" s="311">
        <v>0</v>
      </c>
      <c r="S75" s="335">
        <v>0</v>
      </c>
      <c r="T75" s="311" t="s">
        <v>286</v>
      </c>
    </row>
    <row r="76" spans="1:20" x14ac:dyDescent="0.55000000000000004">
      <c r="A76" s="256">
        <v>139</v>
      </c>
      <c r="B76" s="245">
        <v>73</v>
      </c>
      <c r="C76" s="204" t="s">
        <v>445</v>
      </c>
      <c r="D76" s="205">
        <v>202265.02638</v>
      </c>
      <c r="E76" s="206">
        <v>0</v>
      </c>
      <c r="F76" s="206">
        <v>97.572169336754826</v>
      </c>
      <c r="G76" s="206">
        <v>0.12673052542946667</v>
      </c>
      <c r="H76" s="206">
        <v>0</v>
      </c>
      <c r="I76" s="206">
        <v>2.301100137815697</v>
      </c>
      <c r="J76" s="244">
        <v>0</v>
      </c>
      <c r="K76" s="244">
        <v>1.3188836886535705E-2</v>
      </c>
      <c r="L76" s="244">
        <v>1.713017389892739E-5</v>
      </c>
      <c r="M76" s="244">
        <v>0</v>
      </c>
      <c r="N76" s="244">
        <v>3.1103986498949186E-4</v>
      </c>
      <c r="O76" s="276">
        <v>99.999999999999986</v>
      </c>
      <c r="P76" s="317">
        <v>0</v>
      </c>
      <c r="Q76" s="1">
        <v>0</v>
      </c>
      <c r="R76" s="311">
        <v>0</v>
      </c>
      <c r="S76" s="335">
        <v>0</v>
      </c>
      <c r="T76" s="311" t="s">
        <v>286</v>
      </c>
    </row>
    <row r="77" spans="1:20" x14ac:dyDescent="0.55000000000000004">
      <c r="A77" s="256">
        <v>224</v>
      </c>
      <c r="B77" s="240">
        <v>74</v>
      </c>
      <c r="C77" s="94" t="s">
        <v>469</v>
      </c>
      <c r="D77" s="95">
        <v>115074.20899299999</v>
      </c>
      <c r="E77" s="96">
        <v>0</v>
      </c>
      <c r="F77" s="96">
        <v>62.815573860524687</v>
      </c>
      <c r="G77" s="96">
        <v>36.483036769923942</v>
      </c>
      <c r="H77" s="96">
        <v>0</v>
      </c>
      <c r="I77" s="96">
        <v>0.70138936955137532</v>
      </c>
      <c r="J77" s="244">
        <v>0</v>
      </c>
      <c r="K77" s="244">
        <v>4.8306444226080382E-3</v>
      </c>
      <c r="L77" s="244">
        <v>2.8056191683252258E-3</v>
      </c>
      <c r="M77" s="244">
        <v>0</v>
      </c>
      <c r="N77" s="244">
        <v>5.3938258267336294E-5</v>
      </c>
      <c r="O77" s="276">
        <v>100</v>
      </c>
      <c r="P77" s="317">
        <v>0</v>
      </c>
      <c r="Q77" s="1">
        <v>0</v>
      </c>
      <c r="R77" s="311">
        <v>0</v>
      </c>
      <c r="S77" s="335">
        <v>0</v>
      </c>
      <c r="T77" s="311" t="s">
        <v>286</v>
      </c>
    </row>
    <row r="78" spans="1:20" x14ac:dyDescent="0.55000000000000004">
      <c r="A78" s="256">
        <v>150</v>
      </c>
      <c r="B78" s="245">
        <v>75</v>
      </c>
      <c r="C78" s="204" t="s">
        <v>446</v>
      </c>
      <c r="D78" s="205">
        <v>5841.4672810000002</v>
      </c>
      <c r="E78" s="206">
        <v>0</v>
      </c>
      <c r="F78" s="206">
        <v>54</v>
      </c>
      <c r="G78" s="206">
        <v>46</v>
      </c>
      <c r="H78" s="206">
        <v>0</v>
      </c>
      <c r="I78" s="206">
        <v>0</v>
      </c>
      <c r="J78" s="244">
        <v>0</v>
      </c>
      <c r="K78" s="244">
        <v>2.1080235054343725E-4</v>
      </c>
      <c r="L78" s="244">
        <v>1.7957237268515026E-4</v>
      </c>
      <c r="M78" s="244">
        <v>0</v>
      </c>
      <c r="N78" s="244">
        <v>0</v>
      </c>
      <c r="O78" s="276">
        <v>100</v>
      </c>
      <c r="P78" s="317">
        <v>525.78098799999998</v>
      </c>
      <c r="Q78" s="1">
        <v>9.0008376784058888E-2</v>
      </c>
      <c r="R78" s="311">
        <v>9.0008376784058886</v>
      </c>
      <c r="S78" s="335">
        <v>9.0008376784058886</v>
      </c>
      <c r="T78" s="311" t="s">
        <v>286</v>
      </c>
    </row>
    <row r="79" spans="1:20" ht="31.5" x14ac:dyDescent="0.55000000000000004">
      <c r="A79" s="249"/>
      <c r="B79" s="145"/>
      <c r="C79" s="142" t="s">
        <v>301</v>
      </c>
      <c r="D79" s="103">
        <v>1496374363.7621424</v>
      </c>
      <c r="E79" s="235">
        <v>9.6754324068241093</v>
      </c>
      <c r="F79" s="235">
        <v>31.201248045448832</v>
      </c>
      <c r="G79" s="235">
        <v>57.33076620957236</v>
      </c>
      <c r="H79" s="235">
        <v>5.3666256583339997E-2</v>
      </c>
      <c r="I79" s="235">
        <v>1.7388870815713737</v>
      </c>
      <c r="J79" s="253">
        <v>9.6754324068241093</v>
      </c>
      <c r="K79" s="253">
        <v>31.201248045448832</v>
      </c>
      <c r="L79" s="253">
        <v>57.33076620957236</v>
      </c>
      <c r="M79" s="253">
        <v>5.3666256583339997E-2</v>
      </c>
      <c r="N79" s="253">
        <v>1.7388870815713737</v>
      </c>
      <c r="O79" s="276">
        <v>100.00000000000001</v>
      </c>
      <c r="P79" s="317" t="e">
        <v>#N/A</v>
      </c>
      <c r="Q79" s="1" t="e">
        <v>#N/A</v>
      </c>
      <c r="R79" s="311" t="e">
        <v>#N/A</v>
      </c>
      <c r="S79" s="335" t="e">
        <v>#N/A</v>
      </c>
      <c r="T79" s="311" t="e">
        <v>#N/A</v>
      </c>
    </row>
    <row r="80" spans="1:20" x14ac:dyDescent="0.55000000000000004">
      <c r="A80" s="256">
        <v>32</v>
      </c>
      <c r="B80" s="245">
        <v>76</v>
      </c>
      <c r="C80" s="204" t="s">
        <v>493</v>
      </c>
      <c r="D80" s="205">
        <v>128436.39357499999</v>
      </c>
      <c r="E80" s="206">
        <v>70</v>
      </c>
      <c r="F80" s="206">
        <v>27</v>
      </c>
      <c r="G80" s="206">
        <v>1</v>
      </c>
      <c r="H80" s="206">
        <v>0</v>
      </c>
      <c r="I80" s="206">
        <v>2</v>
      </c>
      <c r="J80" s="244">
        <v>1.2685191640845572</v>
      </c>
      <c r="K80" s="244">
        <v>0.48928596328975776</v>
      </c>
      <c r="L80" s="244">
        <v>1.8121702344065103E-2</v>
      </c>
      <c r="M80" s="244">
        <v>0</v>
      </c>
      <c r="N80" s="244">
        <v>3.6243404688130205E-2</v>
      </c>
      <c r="O80" s="276">
        <v>100</v>
      </c>
      <c r="P80" s="317">
        <v>91707.231868000003</v>
      </c>
      <c r="Q80" s="1">
        <v>0.71402839425297215</v>
      </c>
      <c r="R80" s="311">
        <v>71.402839425297216</v>
      </c>
      <c r="S80" s="335">
        <v>1.4028394252972163</v>
      </c>
      <c r="T80" s="311" t="s">
        <v>27</v>
      </c>
    </row>
    <row r="81" spans="1:20" x14ac:dyDescent="0.55000000000000004">
      <c r="A81" s="256">
        <v>140</v>
      </c>
      <c r="B81" s="240">
        <v>77</v>
      </c>
      <c r="C81" s="94" t="s">
        <v>508</v>
      </c>
      <c r="D81" s="95">
        <v>225206.12055200001</v>
      </c>
      <c r="E81" s="96">
        <v>62</v>
      </c>
      <c r="F81" s="96">
        <v>24</v>
      </c>
      <c r="G81" s="96">
        <v>10</v>
      </c>
      <c r="H81" s="96">
        <v>0</v>
      </c>
      <c r="I81" s="96">
        <v>4</v>
      </c>
      <c r="J81" s="244">
        <v>1.9700750424758195</v>
      </c>
      <c r="K81" s="244">
        <v>0.7626096938616076</v>
      </c>
      <c r="L81" s="244">
        <v>0.31775403910900313</v>
      </c>
      <c r="M81" s="244">
        <v>0</v>
      </c>
      <c r="N81" s="244">
        <v>0.12710161564360126</v>
      </c>
      <c r="O81" s="276">
        <v>100</v>
      </c>
      <c r="P81" s="317">
        <v>142194.84234100001</v>
      </c>
      <c r="Q81" s="1">
        <v>0.63139865822681884</v>
      </c>
      <c r="R81" s="311">
        <v>63.139865822681884</v>
      </c>
      <c r="S81" s="335">
        <v>1.1398658226818839</v>
      </c>
      <c r="T81" s="311" t="s">
        <v>27</v>
      </c>
    </row>
    <row r="82" spans="1:20" x14ac:dyDescent="0.55000000000000004">
      <c r="A82" s="256">
        <v>143</v>
      </c>
      <c r="B82" s="245">
        <v>78</v>
      </c>
      <c r="C82" s="204" t="s">
        <v>501</v>
      </c>
      <c r="D82" s="205">
        <v>183196.32577</v>
      </c>
      <c r="E82" s="206">
        <v>60</v>
      </c>
      <c r="F82" s="206">
        <v>22</v>
      </c>
      <c r="G82" s="206">
        <v>15</v>
      </c>
      <c r="H82" s="206">
        <v>0</v>
      </c>
      <c r="I82" s="206">
        <v>3</v>
      </c>
      <c r="J82" s="244">
        <v>1.5508825156438484</v>
      </c>
      <c r="K82" s="244">
        <v>0.56865692240274446</v>
      </c>
      <c r="L82" s="244">
        <v>0.3877206289109621</v>
      </c>
      <c r="M82" s="244">
        <v>0</v>
      </c>
      <c r="N82" s="244">
        <v>7.7544125782192413E-2</v>
      </c>
      <c r="O82" s="276">
        <v>100</v>
      </c>
      <c r="P82" s="317">
        <v>111351.352944</v>
      </c>
      <c r="Q82" s="1">
        <v>0.6078252523677784</v>
      </c>
      <c r="R82" s="311">
        <v>60.782525236777843</v>
      </c>
      <c r="S82" s="335">
        <v>0.78252523677784325</v>
      </c>
      <c r="T82" s="311" t="s">
        <v>47</v>
      </c>
    </row>
    <row r="83" spans="1:20" x14ac:dyDescent="0.55000000000000004">
      <c r="A83" s="256">
        <v>151</v>
      </c>
      <c r="B83" s="240">
        <v>79</v>
      </c>
      <c r="C83" s="94" t="s">
        <v>503</v>
      </c>
      <c r="D83" s="95">
        <v>395624.86500599998</v>
      </c>
      <c r="E83" s="96">
        <v>59.773658573242969</v>
      </c>
      <c r="F83" s="96">
        <v>13.67921463539238</v>
      </c>
      <c r="G83" s="96">
        <v>22.968422050908881</v>
      </c>
      <c r="H83" s="96">
        <v>1.2529632016888871E-2</v>
      </c>
      <c r="I83" s="96">
        <v>3.5661751084388724</v>
      </c>
      <c r="J83" s="244">
        <v>3.3366012494990516</v>
      </c>
      <c r="K83" s="244">
        <v>0.76358191440948731</v>
      </c>
      <c r="L83" s="244">
        <v>1.2821110091526107</v>
      </c>
      <c r="M83" s="244">
        <v>6.9941152743875894E-4</v>
      </c>
      <c r="N83" s="244">
        <v>0.19906602016286776</v>
      </c>
      <c r="O83" s="276">
        <v>100</v>
      </c>
      <c r="P83" s="317">
        <v>238529.186223</v>
      </c>
      <c r="Q83" s="1">
        <v>0.60291758006510154</v>
      </c>
      <c r="R83" s="311">
        <v>60.291758006510157</v>
      </c>
      <c r="S83" s="335">
        <v>0.51809943326718866</v>
      </c>
      <c r="T83" s="311" t="s">
        <v>47</v>
      </c>
    </row>
    <row r="84" spans="1:20" x14ac:dyDescent="0.55000000000000004">
      <c r="A84" s="256">
        <v>101</v>
      </c>
      <c r="B84" s="245">
        <v>80</v>
      </c>
      <c r="C84" s="204" t="s">
        <v>496</v>
      </c>
      <c r="D84" s="205">
        <v>181151.88874600001</v>
      </c>
      <c r="E84" s="206">
        <v>59.714621977584628</v>
      </c>
      <c r="F84" s="206">
        <v>35.32921290146146</v>
      </c>
      <c r="G84" s="206">
        <v>0.64915355486863491</v>
      </c>
      <c r="H84" s="206">
        <v>0.10761148340371468</v>
      </c>
      <c r="I84" s="206">
        <v>4.1994000826815627</v>
      </c>
      <c r="J84" s="244">
        <v>1.526280811233734</v>
      </c>
      <c r="K84" s="244">
        <v>0.90299993438345771</v>
      </c>
      <c r="L84" s="244">
        <v>1.6592093888027633E-2</v>
      </c>
      <c r="M84" s="244">
        <v>2.7505045958281498E-3</v>
      </c>
      <c r="N84" s="244">
        <v>0.10733491316910919</v>
      </c>
      <c r="O84" s="276">
        <v>100</v>
      </c>
      <c r="P84" s="317">
        <v>115050.093421</v>
      </c>
      <c r="Q84" s="1">
        <v>0.6351029195302299</v>
      </c>
      <c r="R84" s="311">
        <v>63.510291953022993</v>
      </c>
      <c r="S84" s="335">
        <v>3.7956699754383649</v>
      </c>
      <c r="T84" s="311" t="s">
        <v>27</v>
      </c>
    </row>
    <row r="85" spans="1:20" x14ac:dyDescent="0.55000000000000004">
      <c r="A85" s="256">
        <v>145</v>
      </c>
      <c r="B85" s="240">
        <v>81</v>
      </c>
      <c r="C85" s="94" t="s">
        <v>502</v>
      </c>
      <c r="D85" s="95">
        <v>630727.84787399997</v>
      </c>
      <c r="E85" s="96">
        <v>58.033305555657655</v>
      </c>
      <c r="F85" s="96">
        <v>25.769997126786926</v>
      </c>
      <c r="G85" s="96">
        <v>12.058697168185475</v>
      </c>
      <c r="H85" s="96">
        <v>0</v>
      </c>
      <c r="I85" s="96">
        <v>4.1380001493699439</v>
      </c>
      <c r="J85" s="244">
        <v>5.1645228737043949</v>
      </c>
      <c r="K85" s="244">
        <v>2.2933337734647226</v>
      </c>
      <c r="L85" s="244">
        <v>1.0731323462600328</v>
      </c>
      <c r="M85" s="244">
        <v>0</v>
      </c>
      <c r="N85" s="244">
        <v>0.36825054540995111</v>
      </c>
      <c r="O85" s="276">
        <v>100</v>
      </c>
      <c r="P85" s="317">
        <v>378341.86115999997</v>
      </c>
      <c r="Q85" s="1">
        <v>0.59984962204424663</v>
      </c>
      <c r="R85" s="311">
        <v>59.984962204424662</v>
      </c>
      <c r="S85" s="335">
        <v>1.9516566487670062</v>
      </c>
      <c r="T85" s="311" t="s">
        <v>27</v>
      </c>
    </row>
    <row r="86" spans="1:20" x14ac:dyDescent="0.55000000000000004">
      <c r="A86" s="256">
        <v>65</v>
      </c>
      <c r="B86" s="245">
        <v>82</v>
      </c>
      <c r="C86" s="204" t="s">
        <v>32</v>
      </c>
      <c r="D86" s="205">
        <v>223351.637361</v>
      </c>
      <c r="E86" s="206">
        <v>57.606116882028566</v>
      </c>
      <c r="F86" s="206">
        <v>22.738542974215296</v>
      </c>
      <c r="G86" s="206">
        <v>17.960671372815781</v>
      </c>
      <c r="H86" s="206">
        <v>2.2137436373587296E-2</v>
      </c>
      <c r="I86" s="206">
        <v>1.6725313345667632</v>
      </c>
      <c r="J86" s="244">
        <v>1.8153845381742812</v>
      </c>
      <c r="K86" s="244">
        <v>0.71657666876830917</v>
      </c>
      <c r="L86" s="244">
        <v>0.56600803647661224</v>
      </c>
      <c r="M86" s="244">
        <v>6.9763354800894044E-4</v>
      </c>
      <c r="N86" s="244">
        <v>5.2707727733193752E-2</v>
      </c>
      <c r="O86" s="276">
        <v>100</v>
      </c>
      <c r="P86" s="317">
        <v>130110.180578</v>
      </c>
      <c r="Q86" s="1">
        <v>0.58253515450036664</v>
      </c>
      <c r="R86" s="311">
        <v>58.253515450036666</v>
      </c>
      <c r="S86" s="335">
        <v>0.64739856800810003</v>
      </c>
      <c r="T86" s="311" t="s">
        <v>27</v>
      </c>
    </row>
    <row r="87" spans="1:20" x14ac:dyDescent="0.55000000000000004">
      <c r="A87" s="256">
        <v>111</v>
      </c>
      <c r="B87" s="240">
        <v>83</v>
      </c>
      <c r="C87" s="94" t="s">
        <v>497</v>
      </c>
      <c r="D87" s="95">
        <v>21794.889236999999</v>
      </c>
      <c r="E87" s="96">
        <v>57</v>
      </c>
      <c r="F87" s="96">
        <v>41</v>
      </c>
      <c r="G87" s="96">
        <v>2</v>
      </c>
      <c r="H87" s="96">
        <v>0</v>
      </c>
      <c r="I87" s="96">
        <v>0</v>
      </c>
      <c r="J87" s="244">
        <v>0.17528324807108775</v>
      </c>
      <c r="K87" s="244">
        <v>0.12608093282306312</v>
      </c>
      <c r="L87" s="244">
        <v>6.150289406003079E-3</v>
      </c>
      <c r="M87" s="244">
        <v>0</v>
      </c>
      <c r="N87" s="244">
        <v>0</v>
      </c>
      <c r="O87" s="276">
        <v>100</v>
      </c>
      <c r="P87" s="317">
        <v>12334.783598</v>
      </c>
      <c r="Q87" s="1">
        <v>0.56594844157592272</v>
      </c>
      <c r="R87" s="311">
        <v>56.59484415759227</v>
      </c>
      <c r="S87" s="335">
        <v>-0.40515584240772995</v>
      </c>
      <c r="T87" s="311" t="s">
        <v>27</v>
      </c>
    </row>
    <row r="88" spans="1:20" x14ac:dyDescent="0.55000000000000004">
      <c r="A88" s="256">
        <v>213</v>
      </c>
      <c r="B88" s="245">
        <v>84</v>
      </c>
      <c r="C88" s="204" t="s">
        <v>511</v>
      </c>
      <c r="D88" s="205">
        <v>367914.62724200002</v>
      </c>
      <c r="E88" s="206">
        <v>55.599477966673547</v>
      </c>
      <c r="F88" s="206">
        <v>32.003681255255714</v>
      </c>
      <c r="G88" s="206">
        <v>9.45584520039605</v>
      </c>
      <c r="H88" s="206">
        <v>1.0148643470136798E-3</v>
      </c>
      <c r="I88" s="206">
        <v>2.9399807133276825</v>
      </c>
      <c r="J88" s="244">
        <v>2.8862148627680893</v>
      </c>
      <c r="K88" s="244">
        <v>1.6613375499240843</v>
      </c>
      <c r="L88" s="244">
        <v>0.49086074106264144</v>
      </c>
      <c r="M88" s="244">
        <v>5.2682447194918515E-5</v>
      </c>
      <c r="N88" s="244">
        <v>0.1526168291749801</v>
      </c>
      <c r="O88" s="276">
        <v>100.00000000000001</v>
      </c>
      <c r="P88" s="317">
        <v>273925.66371200001</v>
      </c>
      <c r="Q88" s="1">
        <v>0.74453594238812992</v>
      </c>
      <c r="R88" s="311">
        <v>74.453594238812997</v>
      </c>
      <c r="S88" s="335">
        <v>18.85411627213945</v>
      </c>
      <c r="T88" s="311" t="s">
        <v>27</v>
      </c>
    </row>
    <row r="89" spans="1:20" x14ac:dyDescent="0.55000000000000004">
      <c r="A89" s="256">
        <v>180</v>
      </c>
      <c r="B89" s="240">
        <v>85</v>
      </c>
      <c r="C89" s="94" t="s">
        <v>507</v>
      </c>
      <c r="D89" s="95">
        <v>111215.047993</v>
      </c>
      <c r="E89" s="96">
        <v>54.716375154271383</v>
      </c>
      <c r="F89" s="96">
        <v>42.920346338022277</v>
      </c>
      <c r="G89" s="96">
        <v>0.72293386103615143</v>
      </c>
      <c r="H89" s="96">
        <v>5.0306373791158708E-4</v>
      </c>
      <c r="I89" s="96">
        <v>1.6398415829322788</v>
      </c>
      <c r="J89" s="244">
        <v>0.85860173655520555</v>
      </c>
      <c r="K89" s="244">
        <v>0.67350009563818858</v>
      </c>
      <c r="L89" s="244">
        <v>1.1344177437743588E-2</v>
      </c>
      <c r="M89" s="244">
        <v>7.8940060950861999E-6</v>
      </c>
      <c r="N89" s="244">
        <v>2.5732165678215249E-2</v>
      </c>
      <c r="O89" s="276">
        <v>100</v>
      </c>
      <c r="P89" s="317">
        <v>62155.473895000003</v>
      </c>
      <c r="Q89" s="1">
        <v>0.55887647415224007</v>
      </c>
      <c r="R89" s="311">
        <v>55.887647415224009</v>
      </c>
      <c r="S89" s="335">
        <v>1.1712722609526267</v>
      </c>
      <c r="T89" s="311" t="s">
        <v>27</v>
      </c>
    </row>
    <row r="90" spans="1:20" x14ac:dyDescent="0.55000000000000004">
      <c r="A90" s="256">
        <v>179</v>
      </c>
      <c r="B90" s="245">
        <v>86</v>
      </c>
      <c r="C90" s="204" t="s">
        <v>506</v>
      </c>
      <c r="D90" s="205">
        <v>307524.12539399997</v>
      </c>
      <c r="E90" s="206">
        <v>52.993849955060043</v>
      </c>
      <c r="F90" s="206">
        <v>43.582377645277745</v>
      </c>
      <c r="G90" s="206">
        <v>1.5317881351165186</v>
      </c>
      <c r="H90" s="206">
        <v>3.6853348841426881E-2</v>
      </c>
      <c r="I90" s="206">
        <v>1.8551309157042679</v>
      </c>
      <c r="J90" s="244">
        <v>2.2994054381984412</v>
      </c>
      <c r="K90" s="244">
        <v>1.891041248223202</v>
      </c>
      <c r="L90" s="244">
        <v>6.6464353336126297E-2</v>
      </c>
      <c r="M90" s="244">
        <v>1.5990683978171665E-3</v>
      </c>
      <c r="N90" s="244">
        <v>8.049421055005164E-2</v>
      </c>
      <c r="O90" s="276">
        <v>100</v>
      </c>
      <c r="P90" s="317">
        <v>192936.166008</v>
      </c>
      <c r="Q90" s="1">
        <v>0.62738546369593007</v>
      </c>
      <c r="R90" s="311">
        <v>62.73854636959301</v>
      </c>
      <c r="S90" s="335">
        <v>9.7446964145329673</v>
      </c>
      <c r="T90" s="311" t="s">
        <v>27</v>
      </c>
    </row>
    <row r="91" spans="1:20" x14ac:dyDescent="0.55000000000000004">
      <c r="A91" s="256">
        <v>165</v>
      </c>
      <c r="B91" s="240">
        <v>87</v>
      </c>
      <c r="C91" s="94" t="s">
        <v>509</v>
      </c>
      <c r="D91" s="95">
        <v>151003.46076700001</v>
      </c>
      <c r="E91" s="96">
        <v>52.357015011783773</v>
      </c>
      <c r="F91" s="96">
        <v>24.768744044949862</v>
      </c>
      <c r="G91" s="96">
        <v>18.736901974355639</v>
      </c>
      <c r="H91" s="96">
        <v>0</v>
      </c>
      <c r="I91" s="96">
        <v>4.1373389689107318</v>
      </c>
      <c r="J91" s="244">
        <v>1.1155079496820557</v>
      </c>
      <c r="K91" s="244">
        <v>0.52771784028488145</v>
      </c>
      <c r="L91" s="244">
        <v>0.39920463571315107</v>
      </c>
      <c r="M91" s="244">
        <v>0</v>
      </c>
      <c r="N91" s="244">
        <v>8.814930548104298E-2</v>
      </c>
      <c r="O91" s="276">
        <v>100.00000000000001</v>
      </c>
      <c r="P91" s="317">
        <v>86758.429489999995</v>
      </c>
      <c r="Q91" s="1">
        <v>0.57454596768394073</v>
      </c>
      <c r="R91" s="311">
        <v>57.454596768394076</v>
      </c>
      <c r="S91" s="335">
        <v>5.0975817566103032</v>
      </c>
      <c r="T91" s="311" t="s">
        <v>27</v>
      </c>
    </row>
    <row r="92" spans="1:20" x14ac:dyDescent="0.55000000000000004">
      <c r="A92" s="256">
        <v>128</v>
      </c>
      <c r="B92" s="245">
        <v>88</v>
      </c>
      <c r="C92" s="204" t="s">
        <v>499</v>
      </c>
      <c r="D92" s="205">
        <v>169369.95499200001</v>
      </c>
      <c r="E92" s="206">
        <v>50</v>
      </c>
      <c r="F92" s="206">
        <v>34</v>
      </c>
      <c r="G92" s="206">
        <v>13</v>
      </c>
      <c r="H92" s="206">
        <v>0</v>
      </c>
      <c r="I92" s="206">
        <v>3</v>
      </c>
      <c r="J92" s="244">
        <v>1.194860671870406</v>
      </c>
      <c r="K92" s="244">
        <v>0.81250525687187614</v>
      </c>
      <c r="L92" s="244">
        <v>0.31066377468630557</v>
      </c>
      <c r="M92" s="244">
        <v>0</v>
      </c>
      <c r="N92" s="244">
        <v>7.1691640312224358E-2</v>
      </c>
      <c r="O92" s="276">
        <v>100</v>
      </c>
      <c r="P92" s="317">
        <v>95231.587186999997</v>
      </c>
      <c r="Q92" s="1">
        <v>0.56226966105941367</v>
      </c>
      <c r="R92" s="311">
        <v>56.226966105941365</v>
      </c>
      <c r="S92" s="335">
        <v>6.226966105941365</v>
      </c>
      <c r="T92" s="311" t="s">
        <v>27</v>
      </c>
    </row>
    <row r="93" spans="1:20" x14ac:dyDescent="0.55000000000000004">
      <c r="A93" s="256">
        <v>166</v>
      </c>
      <c r="B93" s="240">
        <v>89</v>
      </c>
      <c r="C93" s="94" t="s">
        <v>505</v>
      </c>
      <c r="D93" s="95">
        <v>65332.583851000003</v>
      </c>
      <c r="E93" s="96">
        <v>49.966636720601372</v>
      </c>
      <c r="F93" s="96">
        <v>41.555273519110955</v>
      </c>
      <c r="G93" s="96">
        <v>3.7750517731734186</v>
      </c>
      <c r="H93" s="96">
        <v>9.4226486700491177E-2</v>
      </c>
      <c r="I93" s="96">
        <v>4.6088115004137613</v>
      </c>
      <c r="J93" s="244">
        <v>0.4605967219024702</v>
      </c>
      <c r="K93" s="244">
        <v>0.38306005800809623</v>
      </c>
      <c r="L93" s="244">
        <v>3.4798749442723292E-2</v>
      </c>
      <c r="M93" s="244">
        <v>8.685877965594358E-4</v>
      </c>
      <c r="N93" s="244">
        <v>4.2484417769142073E-2</v>
      </c>
      <c r="O93" s="276">
        <v>100</v>
      </c>
      <c r="P93" s="317">
        <v>31816.937129000002</v>
      </c>
      <c r="Q93" s="1">
        <v>0.48699952234497457</v>
      </c>
      <c r="R93" s="311">
        <v>48.699952234497459</v>
      </c>
      <c r="S93" s="335">
        <v>-1.2666844861039124</v>
      </c>
      <c r="T93" s="311" t="s">
        <v>27</v>
      </c>
    </row>
    <row r="94" spans="1:20" x14ac:dyDescent="0.55000000000000004">
      <c r="A94" s="256">
        <v>135</v>
      </c>
      <c r="B94" s="245">
        <v>90</v>
      </c>
      <c r="C94" s="204" t="s">
        <v>500</v>
      </c>
      <c r="D94" s="205">
        <v>184613.82199999999</v>
      </c>
      <c r="E94" s="206">
        <v>49</v>
      </c>
      <c r="F94" s="206">
        <v>29</v>
      </c>
      <c r="G94" s="206">
        <v>22</v>
      </c>
      <c r="H94" s="206">
        <v>0</v>
      </c>
      <c r="I94" s="206">
        <v>0</v>
      </c>
      <c r="J94" s="244">
        <v>1.276354117788274</v>
      </c>
      <c r="K94" s="244">
        <v>0.75539325338489693</v>
      </c>
      <c r="L94" s="244">
        <v>0.57305695084371489</v>
      </c>
      <c r="M94" s="244">
        <v>0</v>
      </c>
      <c r="N94" s="244">
        <v>0</v>
      </c>
      <c r="O94" s="276">
        <v>100</v>
      </c>
      <c r="P94" s="317">
        <v>94332.198512000003</v>
      </c>
      <c r="Q94" s="1">
        <v>0.51097040021196249</v>
      </c>
      <c r="R94" s="311">
        <v>51.09704002119625</v>
      </c>
      <c r="S94" s="335">
        <v>2.0970400211962499</v>
      </c>
      <c r="T94" s="311" t="s">
        <v>27</v>
      </c>
    </row>
    <row r="95" spans="1:20" x14ac:dyDescent="0.55000000000000004">
      <c r="A95" s="256">
        <v>153</v>
      </c>
      <c r="B95" s="240">
        <v>91</v>
      </c>
      <c r="C95" s="94" t="s">
        <v>504</v>
      </c>
      <c r="D95" s="95">
        <v>180661.31964999999</v>
      </c>
      <c r="E95" s="96">
        <v>47</v>
      </c>
      <c r="F95" s="96">
        <v>52</v>
      </c>
      <c r="G95" s="96">
        <v>0</v>
      </c>
      <c r="H95" s="96">
        <v>0</v>
      </c>
      <c r="I95" s="96">
        <v>1</v>
      </c>
      <c r="J95" s="244">
        <v>1.1980471946213715</v>
      </c>
      <c r="K95" s="244">
        <v>1.3254990238364113</v>
      </c>
      <c r="L95" s="244">
        <v>0</v>
      </c>
      <c r="M95" s="244">
        <v>0</v>
      </c>
      <c r="N95" s="244">
        <v>2.5490365843007907E-2</v>
      </c>
      <c r="O95" s="276">
        <v>100</v>
      </c>
      <c r="P95" s="317">
        <v>84570.719056999995</v>
      </c>
      <c r="Q95" s="1">
        <v>0.46811746543665855</v>
      </c>
      <c r="R95" s="311">
        <v>46.811746543665855</v>
      </c>
      <c r="S95" s="335">
        <v>-0.18825345633414514</v>
      </c>
      <c r="T95" s="311" t="s">
        <v>27</v>
      </c>
    </row>
    <row r="96" spans="1:20" x14ac:dyDescent="0.55000000000000004">
      <c r="A96" s="256">
        <v>204</v>
      </c>
      <c r="B96" s="245">
        <v>92</v>
      </c>
      <c r="C96" s="204" t="s">
        <v>510</v>
      </c>
      <c r="D96" s="205">
        <v>847524.37166299997</v>
      </c>
      <c r="E96" s="206">
        <v>46.77007037019326</v>
      </c>
      <c r="F96" s="206">
        <v>34.925542104318126</v>
      </c>
      <c r="G96" s="206">
        <v>15.625316336115489</v>
      </c>
      <c r="H96" s="206">
        <v>5.8630081290357843E-4</v>
      </c>
      <c r="I96" s="206">
        <v>2.6784848885602228</v>
      </c>
      <c r="J96" s="244">
        <v>5.5928234422887275</v>
      </c>
      <c r="K96" s="244">
        <v>4.176439955501082</v>
      </c>
      <c r="L96" s="244">
        <v>1.8684948473692582</v>
      </c>
      <c r="M96" s="244">
        <v>7.0110583642179824E-5</v>
      </c>
      <c r="N96" s="244">
        <v>0.32029656906615905</v>
      </c>
      <c r="O96" s="276">
        <v>100</v>
      </c>
      <c r="P96" s="317">
        <v>398857.287427</v>
      </c>
      <c r="Q96" s="1">
        <v>0.47061453423972699</v>
      </c>
      <c r="R96" s="311">
        <v>47.061453423972701</v>
      </c>
      <c r="S96" s="335">
        <v>0.29138305377944107</v>
      </c>
      <c r="T96" s="311" t="s">
        <v>47</v>
      </c>
    </row>
    <row r="97" spans="1:20" x14ac:dyDescent="0.55000000000000004">
      <c r="A97" s="256">
        <v>10</v>
      </c>
      <c r="B97" s="240">
        <v>93</v>
      </c>
      <c r="C97" s="94" t="s">
        <v>492</v>
      </c>
      <c r="D97" s="95">
        <v>865860.84575900005</v>
      </c>
      <c r="E97" s="96">
        <v>46</v>
      </c>
      <c r="F97" s="96">
        <v>45</v>
      </c>
      <c r="G97" s="96">
        <v>5</v>
      </c>
      <c r="H97" s="96">
        <v>0</v>
      </c>
      <c r="I97" s="96">
        <v>4</v>
      </c>
      <c r="J97" s="244">
        <v>5.6197477657831616</v>
      </c>
      <c r="K97" s="244">
        <v>5.4975793360922234</v>
      </c>
      <c r="L97" s="244">
        <v>0.61084214845469142</v>
      </c>
      <c r="M97" s="244">
        <v>0</v>
      </c>
      <c r="N97" s="244">
        <v>0.48867371876375315</v>
      </c>
      <c r="O97" s="276">
        <v>100</v>
      </c>
      <c r="P97" s="317">
        <v>402392.63113400002</v>
      </c>
      <c r="Q97" s="1">
        <v>0.46473129383887196</v>
      </c>
      <c r="R97" s="311">
        <v>46.473129383887198</v>
      </c>
      <c r="S97" s="335">
        <v>0.47312938388719772</v>
      </c>
      <c r="T97" s="311" t="s">
        <v>27</v>
      </c>
    </row>
    <row r="98" spans="1:20" x14ac:dyDescent="0.55000000000000004">
      <c r="A98" s="256">
        <v>17</v>
      </c>
      <c r="B98" s="245">
        <v>94</v>
      </c>
      <c r="C98" s="204" t="s">
        <v>495</v>
      </c>
      <c r="D98" s="205">
        <v>1754648.5195889999</v>
      </c>
      <c r="E98" s="206">
        <v>44.8205707700115</v>
      </c>
      <c r="F98" s="206">
        <v>30.91266652174771</v>
      </c>
      <c r="G98" s="206">
        <v>22.152953849473995</v>
      </c>
      <c r="H98" s="206">
        <v>4.5197272696971668E-3</v>
      </c>
      <c r="I98" s="206">
        <v>2.1092891314970981</v>
      </c>
      <c r="J98" s="244">
        <v>11.096305560480991</v>
      </c>
      <c r="K98" s="244">
        <v>7.6531018575084442</v>
      </c>
      <c r="L98" s="244">
        <v>5.4844447707361041</v>
      </c>
      <c r="M98" s="244">
        <v>1.1189566302478699E-3</v>
      </c>
      <c r="N98" s="244">
        <v>0.5222003271353558</v>
      </c>
      <c r="O98" s="276">
        <v>100</v>
      </c>
      <c r="P98" s="317">
        <v>794323.97232199996</v>
      </c>
      <c r="Q98" s="1">
        <v>0.45269691533895257</v>
      </c>
      <c r="R98" s="311">
        <v>45.269691533895255</v>
      </c>
      <c r="S98" s="335">
        <v>0.4491207638837551</v>
      </c>
      <c r="T98" s="311" t="s">
        <v>27</v>
      </c>
    </row>
    <row r="99" spans="1:20" x14ac:dyDescent="0.55000000000000004">
      <c r="A99" s="256">
        <v>37</v>
      </c>
      <c r="B99" s="240">
        <v>95</v>
      </c>
      <c r="C99" s="94" t="s">
        <v>494</v>
      </c>
      <c r="D99" s="95">
        <v>89202.608439999996</v>
      </c>
      <c r="E99" s="96">
        <v>25.211236275595116</v>
      </c>
      <c r="F99" s="96">
        <v>0</v>
      </c>
      <c r="G99" s="96">
        <v>67.89687359016078</v>
      </c>
      <c r="H99" s="96">
        <v>0.10226183796602016</v>
      </c>
      <c r="I99" s="96">
        <v>6.7896282962780798</v>
      </c>
      <c r="J99" s="244">
        <v>0.31730914365818558</v>
      </c>
      <c r="K99" s="244">
        <v>0</v>
      </c>
      <c r="L99" s="244">
        <v>0.85455146191371911</v>
      </c>
      <c r="M99" s="244">
        <v>1.2870696176577731E-3</v>
      </c>
      <c r="N99" s="244">
        <v>8.5454402826524126E-2</v>
      </c>
      <c r="O99" s="276">
        <v>100</v>
      </c>
      <c r="P99" s="317">
        <v>22851.393821000001</v>
      </c>
      <c r="Q99" s="1">
        <v>0.25617405388285752</v>
      </c>
      <c r="R99" s="311">
        <v>25.617405388285754</v>
      </c>
      <c r="S99" s="335">
        <v>0.40616911269063749</v>
      </c>
      <c r="T99" s="311" t="s">
        <v>27</v>
      </c>
    </row>
    <row r="100" spans="1:20" x14ac:dyDescent="0.55000000000000004">
      <c r="A100" s="256">
        <v>112</v>
      </c>
      <c r="B100" s="245">
        <v>96</v>
      </c>
      <c r="C100" s="204" t="s">
        <v>498</v>
      </c>
      <c r="D100" s="205">
        <v>3074.082371</v>
      </c>
      <c r="E100" s="206">
        <v>5.988032917918181</v>
      </c>
      <c r="F100" s="206">
        <v>0</v>
      </c>
      <c r="G100" s="206">
        <v>92.208110666989413</v>
      </c>
      <c r="H100" s="206">
        <v>0.56073324352569143</v>
      </c>
      <c r="I100" s="206">
        <v>1.2431231715667168</v>
      </c>
      <c r="J100" s="244">
        <v>2.5972309520316231E-3</v>
      </c>
      <c r="K100" s="244">
        <v>0</v>
      </c>
      <c r="L100" s="244">
        <v>3.9994061878992238E-2</v>
      </c>
      <c r="M100" s="244">
        <v>2.4321070974077613E-4</v>
      </c>
      <c r="N100" s="244">
        <v>5.3918841506691098E-4</v>
      </c>
      <c r="O100" s="276">
        <v>100</v>
      </c>
      <c r="P100" s="317">
        <v>533.94666600000005</v>
      </c>
      <c r="Q100" s="1">
        <v>0.1736930249615618</v>
      </c>
      <c r="R100" s="311">
        <v>17.36930249615618</v>
      </c>
      <c r="S100" s="335">
        <v>11.381269578237999</v>
      </c>
      <c r="T100" s="311" t="s">
        <v>27</v>
      </c>
    </row>
    <row r="101" spans="1:20" ht="21" x14ac:dyDescent="0.55000000000000004">
      <c r="A101" s="257"/>
      <c r="B101" s="146"/>
      <c r="C101" s="102" t="s">
        <v>300</v>
      </c>
      <c r="D101" s="263">
        <v>7087435.3378319992</v>
      </c>
      <c r="E101" s="104">
        <v>50.725921279436186</v>
      </c>
      <c r="F101" s="104">
        <v>31.980301278676535</v>
      </c>
      <c r="G101" s="104">
        <v>14.412310818422489</v>
      </c>
      <c r="H101" s="104">
        <v>9.3951298602310534E-3</v>
      </c>
      <c r="I101" s="104">
        <v>2.8720714936045693</v>
      </c>
      <c r="J101" s="254">
        <v>50.725921279436186</v>
      </c>
      <c r="K101" s="254">
        <v>31.980301278676535</v>
      </c>
      <c r="L101" s="254">
        <v>14.412310818422489</v>
      </c>
      <c r="M101" s="254">
        <v>9.3951298602310534E-3</v>
      </c>
      <c r="N101" s="254">
        <v>2.8720714936045693</v>
      </c>
      <c r="O101" s="276">
        <v>100.00000000000001</v>
      </c>
      <c r="P101" s="317" t="e">
        <v>#N/A</v>
      </c>
      <c r="Q101" s="1" t="e">
        <v>#N/A</v>
      </c>
      <c r="R101" s="311" t="e">
        <v>#N/A</v>
      </c>
      <c r="S101" s="335" t="e">
        <v>#N/A</v>
      </c>
      <c r="T101" s="311" t="e">
        <v>#N/A</v>
      </c>
    </row>
    <row r="102" spans="1:20" x14ac:dyDescent="0.55000000000000004">
      <c r="A102" s="256">
        <v>26</v>
      </c>
      <c r="B102" s="245">
        <v>97</v>
      </c>
      <c r="C102" s="204" t="s">
        <v>512</v>
      </c>
      <c r="D102" s="205">
        <v>320390.68819900003</v>
      </c>
      <c r="E102" s="206">
        <v>98.176339563629938</v>
      </c>
      <c r="F102" s="206">
        <v>0</v>
      </c>
      <c r="G102" s="206">
        <v>0.12874438541103875</v>
      </c>
      <c r="H102" s="206">
        <v>0</v>
      </c>
      <c r="I102" s="206">
        <v>1.694916050959032</v>
      </c>
      <c r="J102" s="244">
        <v>1.170175922029639</v>
      </c>
      <c r="K102" s="244">
        <v>0</v>
      </c>
      <c r="L102" s="244">
        <v>1.5345202375044757E-3</v>
      </c>
      <c r="M102" s="244">
        <v>0</v>
      </c>
      <c r="N102" s="244">
        <v>2.0201913836972639E-2</v>
      </c>
      <c r="O102" s="276">
        <v>100.00000000000001</v>
      </c>
      <c r="P102" s="317">
        <v>319861.757752</v>
      </c>
      <c r="Q102" s="1">
        <v>0.99834910792828191</v>
      </c>
      <c r="R102" s="311">
        <v>99.834910792828197</v>
      </c>
      <c r="S102" s="335">
        <v>1.6585712291982588</v>
      </c>
      <c r="T102" s="311" t="s">
        <v>235</v>
      </c>
    </row>
    <row r="103" spans="1:20" x14ac:dyDescent="0.55000000000000004">
      <c r="A103" s="256">
        <v>8</v>
      </c>
      <c r="B103" s="240">
        <v>98</v>
      </c>
      <c r="C103" s="94" t="s">
        <v>534</v>
      </c>
      <c r="D103" s="95">
        <v>488376.97308700002</v>
      </c>
      <c r="E103" s="96">
        <v>97.9853016228939</v>
      </c>
      <c r="F103" s="96">
        <v>0</v>
      </c>
      <c r="G103" s="96">
        <v>1.1170352496344598</v>
      </c>
      <c r="H103" s="96">
        <v>1.9983877389722668E-2</v>
      </c>
      <c r="I103" s="96">
        <v>0.87767925008191283</v>
      </c>
      <c r="J103" s="244">
        <v>1.780248175327507</v>
      </c>
      <c r="K103" s="244">
        <v>0</v>
      </c>
      <c r="L103" s="244">
        <v>2.0294880272875789E-2</v>
      </c>
      <c r="M103" s="244">
        <v>3.6307752968849506E-4</v>
      </c>
      <c r="N103" s="244">
        <v>1.5946135365225746E-2</v>
      </c>
      <c r="O103" s="276">
        <v>99.999999999999986</v>
      </c>
      <c r="P103" s="317">
        <v>505272.85904000001</v>
      </c>
      <c r="Q103" s="1">
        <v>1.0345959922029129</v>
      </c>
      <c r="R103" s="311">
        <v>103.45959922029128</v>
      </c>
      <c r="S103" s="335">
        <v>5.4742975973973813</v>
      </c>
      <c r="T103" s="311" t="s">
        <v>235</v>
      </c>
    </row>
    <row r="104" spans="1:20" x14ac:dyDescent="0.55000000000000004">
      <c r="A104" s="256">
        <v>122</v>
      </c>
      <c r="B104" s="245">
        <v>99</v>
      </c>
      <c r="C104" s="204" t="s">
        <v>541</v>
      </c>
      <c r="D104" s="205">
        <v>220420.02730399999</v>
      </c>
      <c r="E104" s="206">
        <v>97.776266352448332</v>
      </c>
      <c r="F104" s="206">
        <v>0</v>
      </c>
      <c r="G104" s="206">
        <v>0.25522595924100289</v>
      </c>
      <c r="H104" s="206">
        <v>3.8499621250728797E-2</v>
      </c>
      <c r="I104" s="206">
        <v>1.9300080670599469</v>
      </c>
      <c r="J104" s="244">
        <v>0.80176840460166887</v>
      </c>
      <c r="K104" s="244">
        <v>0</v>
      </c>
      <c r="L104" s="244">
        <v>2.0928607502352786E-3</v>
      </c>
      <c r="M104" s="244">
        <v>3.1569808358909994E-4</v>
      </c>
      <c r="N104" s="244">
        <v>1.5826125771842347E-2</v>
      </c>
      <c r="O104" s="276">
        <v>100</v>
      </c>
      <c r="P104" s="317">
        <v>229007.40880500001</v>
      </c>
      <c r="Q104" s="1">
        <v>1.0389591708432031</v>
      </c>
      <c r="R104" s="311">
        <v>103.89591708432032</v>
      </c>
      <c r="S104" s="335">
        <v>6.1196507318719853</v>
      </c>
      <c r="T104" s="311" t="s">
        <v>235</v>
      </c>
    </row>
    <row r="105" spans="1:20" x14ac:dyDescent="0.55000000000000004">
      <c r="A105" s="256">
        <v>38</v>
      </c>
      <c r="B105" s="240">
        <v>100</v>
      </c>
      <c r="C105" s="94" t="s">
        <v>530</v>
      </c>
      <c r="D105" s="95">
        <v>184037.45382299999</v>
      </c>
      <c r="E105" s="96">
        <v>97.63872300640692</v>
      </c>
      <c r="F105" s="96">
        <v>0</v>
      </c>
      <c r="G105" s="96">
        <v>0.8011432523504084</v>
      </c>
      <c r="H105" s="96">
        <v>0</v>
      </c>
      <c r="I105" s="96">
        <v>1.5601337412426615</v>
      </c>
      <c r="J105" s="244">
        <v>0.66848665756864223</v>
      </c>
      <c r="K105" s="244">
        <v>0</v>
      </c>
      <c r="L105" s="244">
        <v>5.4850530456267178E-3</v>
      </c>
      <c r="M105" s="244">
        <v>0</v>
      </c>
      <c r="N105" s="244">
        <v>1.0681505840412641E-2</v>
      </c>
      <c r="O105" s="276">
        <v>100</v>
      </c>
      <c r="P105" s="317">
        <v>195617.59814300001</v>
      </c>
      <c r="Q105" s="1">
        <v>1.0629227588159167</v>
      </c>
      <c r="R105" s="311">
        <v>106.29227588159166</v>
      </c>
      <c r="S105" s="335">
        <v>8.6535528751847437</v>
      </c>
      <c r="T105" s="311" t="s">
        <v>235</v>
      </c>
    </row>
    <row r="106" spans="1:20" x14ac:dyDescent="0.55000000000000004">
      <c r="A106" s="256">
        <v>18</v>
      </c>
      <c r="B106" s="245">
        <v>101</v>
      </c>
      <c r="C106" s="204" t="s">
        <v>531</v>
      </c>
      <c r="D106" s="205">
        <v>209213.04334400001</v>
      </c>
      <c r="E106" s="206">
        <v>97.489910987553017</v>
      </c>
      <c r="F106" s="206">
        <v>0</v>
      </c>
      <c r="G106" s="206">
        <v>0.38626047116905149</v>
      </c>
      <c r="H106" s="206">
        <v>9.405522278141034E-3</v>
      </c>
      <c r="I106" s="206">
        <v>2.1144230189997875</v>
      </c>
      <c r="J106" s="244">
        <v>0.75877474521847688</v>
      </c>
      <c r="K106" s="244">
        <v>0</v>
      </c>
      <c r="L106" s="244">
        <v>3.0063079105353309E-3</v>
      </c>
      <c r="M106" s="244">
        <v>7.3204218754024131E-5</v>
      </c>
      <c r="N106" s="244">
        <v>1.6456787900139574E-2</v>
      </c>
      <c r="O106" s="276">
        <v>100</v>
      </c>
      <c r="P106" s="317">
        <v>207303.55658</v>
      </c>
      <c r="Q106" s="1">
        <v>0.99087300326270622</v>
      </c>
      <c r="R106" s="311">
        <v>99.087300326270622</v>
      </c>
      <c r="S106" s="335">
        <v>1.5973893387176048</v>
      </c>
      <c r="T106" s="311" t="s">
        <v>235</v>
      </c>
    </row>
    <row r="107" spans="1:20" x14ac:dyDescent="0.55000000000000004">
      <c r="A107" s="256">
        <v>22</v>
      </c>
      <c r="B107" s="240">
        <v>102</v>
      </c>
      <c r="C107" s="94" t="s">
        <v>519</v>
      </c>
      <c r="D107" s="95">
        <v>2383795.9710129998</v>
      </c>
      <c r="E107" s="96">
        <v>97.401854221902767</v>
      </c>
      <c r="F107" s="96">
        <v>0.75990776303295049</v>
      </c>
      <c r="G107" s="96">
        <v>0</v>
      </c>
      <c r="H107" s="96">
        <v>4.7118492992464733E-2</v>
      </c>
      <c r="I107" s="96">
        <v>1.7911195220718146</v>
      </c>
      <c r="J107" s="244">
        <v>8.6377522353050136</v>
      </c>
      <c r="K107" s="244">
        <v>6.7389835965643005E-2</v>
      </c>
      <c r="L107" s="244">
        <v>0</v>
      </c>
      <c r="M107" s="244">
        <v>4.1785433287813553E-3</v>
      </c>
      <c r="N107" s="244">
        <v>0.15883934427190036</v>
      </c>
      <c r="O107" s="276">
        <v>100</v>
      </c>
      <c r="P107" s="317">
        <v>2577010.1919769999</v>
      </c>
      <c r="Q107" s="1">
        <v>1.0810531703692297</v>
      </c>
      <c r="R107" s="311">
        <v>108.10531703692297</v>
      </c>
      <c r="S107" s="335">
        <v>10.703462815020202</v>
      </c>
      <c r="T107" s="311" t="s">
        <v>235</v>
      </c>
    </row>
    <row r="108" spans="1:20" x14ac:dyDescent="0.55000000000000004">
      <c r="A108" s="256">
        <v>209</v>
      </c>
      <c r="B108" s="245">
        <v>103</v>
      </c>
      <c r="C108" s="204" t="s">
        <v>569</v>
      </c>
      <c r="D108" s="205">
        <v>145663.31798399999</v>
      </c>
      <c r="E108" s="206">
        <v>97</v>
      </c>
      <c r="F108" s="206">
        <v>0</v>
      </c>
      <c r="G108" s="206">
        <v>1</v>
      </c>
      <c r="H108" s="206">
        <v>0</v>
      </c>
      <c r="I108" s="206">
        <v>2</v>
      </c>
      <c r="J108" s="244">
        <v>0.52563753405830271</v>
      </c>
      <c r="K108" s="244">
        <v>0</v>
      </c>
      <c r="L108" s="244">
        <v>5.4189436500855946E-3</v>
      </c>
      <c r="M108" s="244">
        <v>0</v>
      </c>
      <c r="N108" s="244">
        <v>1.0837887300171189E-2</v>
      </c>
      <c r="O108" s="276">
        <v>100</v>
      </c>
      <c r="P108" s="317">
        <v>152302.920885</v>
      </c>
      <c r="Q108" s="1">
        <v>1.0455818458132975</v>
      </c>
      <c r="R108" s="311">
        <v>104.55818458132975</v>
      </c>
      <c r="S108" s="335">
        <v>7.5581845813297548</v>
      </c>
      <c r="T108" s="311" t="s">
        <v>235</v>
      </c>
    </row>
    <row r="109" spans="1:20" x14ac:dyDescent="0.55000000000000004">
      <c r="A109" s="256">
        <v>237</v>
      </c>
      <c r="B109" s="240">
        <v>104</v>
      </c>
      <c r="C109" s="94" t="s">
        <v>573</v>
      </c>
      <c r="D109" s="95">
        <v>155998.633783</v>
      </c>
      <c r="E109" s="96">
        <v>96.896069295033939</v>
      </c>
      <c r="F109" s="96">
        <v>0</v>
      </c>
      <c r="G109" s="96">
        <v>0.43817284143847174</v>
      </c>
      <c r="H109" s="96">
        <v>3.1358884646578211E-2</v>
      </c>
      <c r="I109" s="96">
        <v>2.63439897888101</v>
      </c>
      <c r="J109" s="244">
        <v>0.56233017837574362</v>
      </c>
      <c r="K109" s="244">
        <v>0</v>
      </c>
      <c r="L109" s="244">
        <v>2.5429082302116713E-3</v>
      </c>
      <c r="M109" s="244">
        <v>1.8198929353141946E-4</v>
      </c>
      <c r="N109" s="244">
        <v>1.5288567002613791E-2</v>
      </c>
      <c r="O109" s="276">
        <v>100</v>
      </c>
      <c r="P109" s="317">
        <v>154495.40120299999</v>
      </c>
      <c r="Q109" s="1">
        <v>0.99036380932610557</v>
      </c>
      <c r="R109" s="311">
        <v>99.036380932610555</v>
      </c>
      <c r="S109" s="335">
        <v>2.140311637576616</v>
      </c>
      <c r="T109" s="311" t="s">
        <v>235</v>
      </c>
    </row>
    <row r="110" spans="1:20" x14ac:dyDescent="0.55000000000000004">
      <c r="A110" s="256">
        <v>46</v>
      </c>
      <c r="B110" s="245">
        <v>105</v>
      </c>
      <c r="C110" s="204" t="s">
        <v>528</v>
      </c>
      <c r="D110" s="205">
        <v>150221.48257299999</v>
      </c>
      <c r="E110" s="206">
        <v>96.822888139729272</v>
      </c>
      <c r="F110" s="206">
        <v>0</v>
      </c>
      <c r="G110" s="206">
        <v>0.8658118193817198</v>
      </c>
      <c r="H110" s="206">
        <v>0.10471974985829663</v>
      </c>
      <c r="I110" s="206">
        <v>2.2065802910307166</v>
      </c>
      <c r="J110" s="244">
        <v>0.54109623688780195</v>
      </c>
      <c r="K110" s="244">
        <v>0</v>
      </c>
      <c r="L110" s="244">
        <v>4.8386030030867846E-3</v>
      </c>
      <c r="M110" s="244">
        <v>5.8522797310469363E-4</v>
      </c>
      <c r="N110" s="244">
        <v>1.2331508745581303E-2</v>
      </c>
      <c r="O110" s="276">
        <v>100</v>
      </c>
      <c r="P110" s="317">
        <v>150441.27303000001</v>
      </c>
      <c r="Q110" s="1">
        <v>1.0014631093584982</v>
      </c>
      <c r="R110" s="311">
        <v>100.14631093584983</v>
      </c>
      <c r="S110" s="335">
        <v>3.3234227961205534</v>
      </c>
      <c r="T110" s="311" t="s">
        <v>235</v>
      </c>
    </row>
    <row r="111" spans="1:20" x14ac:dyDescent="0.55000000000000004">
      <c r="A111" s="256">
        <v>245</v>
      </c>
      <c r="B111" s="240">
        <v>106</v>
      </c>
      <c r="C111" s="94" t="s">
        <v>576</v>
      </c>
      <c r="D111" s="95">
        <v>1561302.1277610001</v>
      </c>
      <c r="E111" s="96">
        <v>96.683044590780511</v>
      </c>
      <c r="F111" s="96">
        <v>0.31436069381481663</v>
      </c>
      <c r="G111" s="96">
        <v>0.61594147014606548</v>
      </c>
      <c r="H111" s="96">
        <v>2.9811252089414287E-3</v>
      </c>
      <c r="I111" s="96">
        <v>2.3836721200496713</v>
      </c>
      <c r="J111" s="244">
        <v>5.615671646966411</v>
      </c>
      <c r="K111" s="244">
        <v>1.8259110919071064E-2</v>
      </c>
      <c r="L111" s="244">
        <v>3.5775921876791045E-2</v>
      </c>
      <c r="M111" s="244">
        <v>1.7315363187792691E-4</v>
      </c>
      <c r="N111" s="244">
        <v>0.13845157645670281</v>
      </c>
      <c r="O111" s="276">
        <v>100.00000000000001</v>
      </c>
      <c r="P111" s="317">
        <v>1621586.444957</v>
      </c>
      <c r="Q111" s="1">
        <v>1.0386115641067186</v>
      </c>
      <c r="R111" s="311">
        <v>103.86115641067187</v>
      </c>
      <c r="S111" s="335">
        <v>7.178111819891356</v>
      </c>
      <c r="T111" s="311" t="s">
        <v>235</v>
      </c>
    </row>
    <row r="112" spans="1:20" x14ac:dyDescent="0.55000000000000004">
      <c r="A112" s="256">
        <v>25</v>
      </c>
      <c r="B112" s="245">
        <v>107</v>
      </c>
      <c r="C112" s="204" t="s">
        <v>516</v>
      </c>
      <c r="D112" s="205">
        <v>569595.66834099998</v>
      </c>
      <c r="E112" s="206">
        <v>96.552217757836218</v>
      </c>
      <c r="F112" s="206">
        <v>0</v>
      </c>
      <c r="G112" s="206">
        <v>1.9799434684321677</v>
      </c>
      <c r="H112" s="206">
        <v>0</v>
      </c>
      <c r="I112" s="206">
        <v>1.4678387737316079</v>
      </c>
      <c r="J112" s="244">
        <v>2.0459422379953005</v>
      </c>
      <c r="K112" s="244">
        <v>0</v>
      </c>
      <c r="L112" s="244">
        <v>4.1955017346864805E-2</v>
      </c>
      <c r="M112" s="244">
        <v>0</v>
      </c>
      <c r="N112" s="244">
        <v>3.1103514921603025E-2</v>
      </c>
      <c r="O112" s="276">
        <v>100</v>
      </c>
      <c r="P112" s="317">
        <v>587642.62632100005</v>
      </c>
      <c r="Q112" s="1">
        <v>1.0316838048164296</v>
      </c>
      <c r="R112" s="311">
        <v>103.16838048164297</v>
      </c>
      <c r="S112" s="335">
        <v>6.6161627238067524</v>
      </c>
      <c r="T112" s="311" t="s">
        <v>235</v>
      </c>
    </row>
    <row r="113" spans="1:20" x14ac:dyDescent="0.55000000000000004">
      <c r="A113" s="256">
        <v>144</v>
      </c>
      <c r="B113" s="240">
        <v>108</v>
      </c>
      <c r="C113" s="94" t="s">
        <v>549</v>
      </c>
      <c r="D113" s="95">
        <v>921416.69287200004</v>
      </c>
      <c r="E113" s="96">
        <v>96.115292274709319</v>
      </c>
      <c r="F113" s="96">
        <v>2.1303611022355735</v>
      </c>
      <c r="G113" s="96">
        <v>0.94394215403293191</v>
      </c>
      <c r="H113" s="96">
        <v>1.0659533673090858E-3</v>
      </c>
      <c r="I113" s="96">
        <v>0.80933851565486647</v>
      </c>
      <c r="J113" s="244">
        <v>3.2946782088698976</v>
      </c>
      <c r="K113" s="244">
        <v>7.3025365001220116E-2</v>
      </c>
      <c r="L113" s="244">
        <v>3.235682451484715E-2</v>
      </c>
      <c r="M113" s="244">
        <v>3.6539173401326023E-5</v>
      </c>
      <c r="N113" s="244">
        <v>2.7742827473342991E-2</v>
      </c>
      <c r="O113" s="276">
        <v>99.999999999999986</v>
      </c>
      <c r="P113" s="317">
        <v>901683.837421</v>
      </c>
      <c r="Q113" s="1">
        <v>0.97858422187957772</v>
      </c>
      <c r="R113" s="311">
        <v>97.858422187957771</v>
      </c>
      <c r="S113" s="335">
        <v>1.7431299132484526</v>
      </c>
      <c r="T113" s="311" t="s">
        <v>48</v>
      </c>
    </row>
    <row r="114" spans="1:20" x14ac:dyDescent="0.55000000000000004">
      <c r="A114" s="256">
        <v>36</v>
      </c>
      <c r="B114" s="245">
        <v>109</v>
      </c>
      <c r="C114" s="204" t="s">
        <v>514</v>
      </c>
      <c r="D114" s="205">
        <v>801290.16316600004</v>
      </c>
      <c r="E114" s="206">
        <v>96.020164909389109</v>
      </c>
      <c r="F114" s="206">
        <v>0</v>
      </c>
      <c r="G114" s="206">
        <v>1.4673818862436387E-4</v>
      </c>
      <c r="H114" s="206">
        <v>1.5139958794492374</v>
      </c>
      <c r="I114" s="206">
        <v>2.465692472973033</v>
      </c>
      <c r="J114" s="244">
        <v>2.862310181767926</v>
      </c>
      <c r="K114" s="244">
        <v>0</v>
      </c>
      <c r="L114" s="244">
        <v>4.3741875651853775E-6</v>
      </c>
      <c r="M114" s="244">
        <v>4.5131414062781872E-2</v>
      </c>
      <c r="N114" s="244">
        <v>7.3500984685448509E-2</v>
      </c>
      <c r="O114" s="276">
        <v>100</v>
      </c>
      <c r="P114" s="317">
        <v>798425.96827399998</v>
      </c>
      <c r="Q114" s="1">
        <v>0.99642552096149128</v>
      </c>
      <c r="R114" s="311">
        <v>99.642552096149132</v>
      </c>
      <c r="S114" s="335">
        <v>3.6223871867600224</v>
      </c>
      <c r="T114" s="311" t="s">
        <v>235</v>
      </c>
    </row>
    <row r="115" spans="1:20" x14ac:dyDescent="0.55000000000000004">
      <c r="A115" s="256">
        <v>129</v>
      </c>
      <c r="B115" s="240">
        <v>110</v>
      </c>
      <c r="C115" s="94" t="s">
        <v>544</v>
      </c>
      <c r="D115" s="95">
        <v>131118.372133</v>
      </c>
      <c r="E115" s="96">
        <v>96</v>
      </c>
      <c r="F115" s="96">
        <v>0</v>
      </c>
      <c r="G115" s="96">
        <v>3</v>
      </c>
      <c r="H115" s="96">
        <v>0</v>
      </c>
      <c r="I115" s="96">
        <v>1</v>
      </c>
      <c r="J115" s="244">
        <v>0.46827310864319105</v>
      </c>
      <c r="K115" s="244">
        <v>0</v>
      </c>
      <c r="L115" s="244">
        <v>1.463353464509972E-2</v>
      </c>
      <c r="M115" s="244">
        <v>0</v>
      </c>
      <c r="N115" s="244">
        <v>4.8778448816999068E-3</v>
      </c>
      <c r="O115" s="276">
        <v>100</v>
      </c>
      <c r="P115" s="317">
        <v>128061.58065600001</v>
      </c>
      <c r="Q115" s="1">
        <v>0.97668677983662477</v>
      </c>
      <c r="R115" s="311">
        <v>97.668677983662477</v>
      </c>
      <c r="S115" s="335">
        <v>1.6686779836624765</v>
      </c>
      <c r="T115" s="311" t="s">
        <v>235</v>
      </c>
    </row>
    <row r="116" spans="1:20" x14ac:dyDescent="0.55000000000000004">
      <c r="A116" s="256">
        <v>181</v>
      </c>
      <c r="B116" s="245">
        <v>111</v>
      </c>
      <c r="C116" s="204" t="s">
        <v>564</v>
      </c>
      <c r="D116" s="205">
        <v>299672.07417600002</v>
      </c>
      <c r="E116" s="206">
        <v>96</v>
      </c>
      <c r="F116" s="206">
        <v>1</v>
      </c>
      <c r="G116" s="206">
        <v>0</v>
      </c>
      <c r="H116" s="206">
        <v>0</v>
      </c>
      <c r="I116" s="206">
        <v>3</v>
      </c>
      <c r="J116" s="244">
        <v>1.0702418849862343</v>
      </c>
      <c r="K116" s="244">
        <v>1.1148352968606608E-2</v>
      </c>
      <c r="L116" s="244">
        <v>0</v>
      </c>
      <c r="M116" s="244">
        <v>0</v>
      </c>
      <c r="N116" s="244">
        <v>3.3445058905819822E-2</v>
      </c>
      <c r="O116" s="276">
        <v>100</v>
      </c>
      <c r="P116" s="317">
        <v>292025.60208099999</v>
      </c>
      <c r="Q116" s="1">
        <v>0.97448386835501666</v>
      </c>
      <c r="R116" s="311">
        <v>97.448386835501665</v>
      </c>
      <c r="S116" s="335">
        <v>1.4483868355016654</v>
      </c>
      <c r="T116" s="311" t="s">
        <v>180</v>
      </c>
    </row>
    <row r="117" spans="1:20" x14ac:dyDescent="0.55000000000000004">
      <c r="A117" s="256">
        <v>33</v>
      </c>
      <c r="B117" s="240">
        <v>112</v>
      </c>
      <c r="C117" s="94" t="s">
        <v>523</v>
      </c>
      <c r="D117" s="95">
        <v>328126.13981000002</v>
      </c>
      <c r="E117" s="96">
        <v>96</v>
      </c>
      <c r="F117" s="96">
        <v>0</v>
      </c>
      <c r="G117" s="96">
        <v>1</v>
      </c>
      <c r="H117" s="96">
        <v>0</v>
      </c>
      <c r="I117" s="96">
        <v>3</v>
      </c>
      <c r="J117" s="244">
        <v>1.1718620740658783</v>
      </c>
      <c r="K117" s="244">
        <v>0</v>
      </c>
      <c r="L117" s="244">
        <v>1.2206896604852899E-2</v>
      </c>
      <c r="M117" s="244">
        <v>0</v>
      </c>
      <c r="N117" s="244">
        <v>3.6620689814558696E-2</v>
      </c>
      <c r="O117" s="276">
        <v>100</v>
      </c>
      <c r="P117" s="317">
        <v>319746.32914599997</v>
      </c>
      <c r="Q117" s="1">
        <v>0.97446161811779963</v>
      </c>
      <c r="R117" s="311">
        <v>97.446161811779959</v>
      </c>
      <c r="S117" s="335">
        <v>1.4461618117799588</v>
      </c>
      <c r="T117" s="311" t="s">
        <v>235</v>
      </c>
    </row>
    <row r="118" spans="1:20" x14ac:dyDescent="0.55000000000000004">
      <c r="A118" s="256">
        <v>156</v>
      </c>
      <c r="B118" s="245">
        <v>113</v>
      </c>
      <c r="C118" s="204" t="s">
        <v>556</v>
      </c>
      <c r="D118" s="205">
        <v>308680.31404000003</v>
      </c>
      <c r="E118" s="206">
        <v>95.954663286862058</v>
      </c>
      <c r="F118" s="206">
        <v>0</v>
      </c>
      <c r="G118" s="206">
        <v>0</v>
      </c>
      <c r="H118" s="206">
        <v>2.7910700056308517E-2</v>
      </c>
      <c r="I118" s="206">
        <v>4.0174260130816313</v>
      </c>
      <c r="J118" s="244">
        <v>1.1018930805340168</v>
      </c>
      <c r="K118" s="244">
        <v>0</v>
      </c>
      <c r="L118" s="244">
        <v>0</v>
      </c>
      <c r="M118" s="244">
        <v>3.2051185644791497E-4</v>
      </c>
      <c r="N118" s="244">
        <v>4.6134015520828971E-2</v>
      </c>
      <c r="O118" s="276">
        <v>100</v>
      </c>
      <c r="P118" s="317">
        <v>307963.93802900001</v>
      </c>
      <c r="Q118" s="1">
        <v>0.9976792300045827</v>
      </c>
      <c r="R118" s="311">
        <v>99.767923000458268</v>
      </c>
      <c r="S118" s="335">
        <v>3.8132597135962101</v>
      </c>
      <c r="T118" s="311" t="s">
        <v>235</v>
      </c>
    </row>
    <row r="119" spans="1:20" x14ac:dyDescent="0.55000000000000004">
      <c r="A119" s="256">
        <v>27</v>
      </c>
      <c r="B119" s="240">
        <v>114</v>
      </c>
      <c r="C119" s="94" t="s">
        <v>518</v>
      </c>
      <c r="D119" s="95">
        <v>313592.30272600002</v>
      </c>
      <c r="E119" s="96">
        <v>95.837230842359446</v>
      </c>
      <c r="F119" s="96">
        <v>0</v>
      </c>
      <c r="G119" s="96">
        <v>0.53946815570831252</v>
      </c>
      <c r="H119" s="96">
        <v>6.0561289410436337E-3</v>
      </c>
      <c r="I119" s="96">
        <v>3.6172448729911948</v>
      </c>
      <c r="J119" s="244">
        <v>1.1180573665391824</v>
      </c>
      <c r="K119" s="244">
        <v>0</v>
      </c>
      <c r="L119" s="244">
        <v>6.2935493878689391E-3</v>
      </c>
      <c r="M119" s="244">
        <v>7.0652078693536185E-5</v>
      </c>
      <c r="N119" s="244">
        <v>4.2199542299758787E-2</v>
      </c>
      <c r="O119" s="276">
        <v>99.999999999999986</v>
      </c>
      <c r="P119" s="317">
        <v>316496.66569300002</v>
      </c>
      <c r="Q119" s="1">
        <v>1.0092615888264886</v>
      </c>
      <c r="R119" s="311">
        <v>100.92615888264886</v>
      </c>
      <c r="S119" s="335">
        <v>5.0889280402894173</v>
      </c>
      <c r="T119" s="311" t="s">
        <v>235</v>
      </c>
    </row>
    <row r="120" spans="1:20" x14ac:dyDescent="0.55000000000000004">
      <c r="A120" s="256">
        <v>64</v>
      </c>
      <c r="B120" s="245">
        <v>115</v>
      </c>
      <c r="C120" s="204" t="s">
        <v>535</v>
      </c>
      <c r="D120" s="205">
        <v>93429.998489000005</v>
      </c>
      <c r="E120" s="206">
        <v>95.66970651591248</v>
      </c>
      <c r="F120" s="206">
        <v>2.1105379476379289</v>
      </c>
      <c r="G120" s="206">
        <v>0.15409465193991795</v>
      </c>
      <c r="H120" s="206">
        <v>0.10293305731704455</v>
      </c>
      <c r="I120" s="206">
        <v>1.9627278271926272</v>
      </c>
      <c r="J120" s="244">
        <v>0.33252570291218692</v>
      </c>
      <c r="K120" s="244">
        <v>7.3357402266559348E-3</v>
      </c>
      <c r="L120" s="244">
        <v>5.3559725766282474E-4</v>
      </c>
      <c r="M120" s="244">
        <v>3.5777142508070338E-4</v>
      </c>
      <c r="N120" s="244">
        <v>6.8219865423542712E-3</v>
      </c>
      <c r="O120" s="276">
        <v>99.999999999999986</v>
      </c>
      <c r="P120" s="317">
        <v>92943.616957999999</v>
      </c>
      <c r="Q120" s="1">
        <v>0.99479416098826901</v>
      </c>
      <c r="R120" s="311">
        <v>99.479416098826903</v>
      </c>
      <c r="S120" s="335">
        <v>3.8097095829144223</v>
      </c>
      <c r="T120" s="311" t="s">
        <v>235</v>
      </c>
    </row>
    <row r="121" spans="1:20" x14ac:dyDescent="0.55000000000000004">
      <c r="A121" s="256">
        <v>103</v>
      </c>
      <c r="B121" s="240">
        <v>116</v>
      </c>
      <c r="C121" s="94" t="s">
        <v>538</v>
      </c>
      <c r="D121" s="95">
        <v>356394.08342500002</v>
      </c>
      <c r="E121" s="96">
        <v>95.594120618138263</v>
      </c>
      <c r="F121" s="96">
        <v>0</v>
      </c>
      <c r="G121" s="96">
        <v>0.64023067899896258</v>
      </c>
      <c r="H121" s="96">
        <v>1.172745193135091</v>
      </c>
      <c r="I121" s="96">
        <v>2.5929035097276958</v>
      </c>
      <c r="J121" s="244">
        <v>1.2674361929469433</v>
      </c>
      <c r="K121" s="244">
        <v>0</v>
      </c>
      <c r="L121" s="244">
        <v>8.4885088031691654E-3</v>
      </c>
      <c r="M121" s="244">
        <v>1.5548861093889681E-2</v>
      </c>
      <c r="N121" s="244">
        <v>3.4378053083156668E-2</v>
      </c>
      <c r="O121" s="276">
        <v>100</v>
      </c>
      <c r="P121" s="317">
        <v>356395.61403699999</v>
      </c>
      <c r="Q121" s="1">
        <v>1.000004294717761</v>
      </c>
      <c r="R121" s="311">
        <v>100.0004294717761</v>
      </c>
      <c r="S121" s="335">
        <v>4.4063088536378388</v>
      </c>
      <c r="T121" s="311" t="s">
        <v>235</v>
      </c>
    </row>
    <row r="122" spans="1:20" x14ac:dyDescent="0.55000000000000004">
      <c r="A122" s="256">
        <v>152</v>
      </c>
      <c r="B122" s="245">
        <v>117</v>
      </c>
      <c r="C122" s="204" t="s">
        <v>554</v>
      </c>
      <c r="D122" s="205">
        <v>118415.699314</v>
      </c>
      <c r="E122" s="206">
        <v>95.553341353883766</v>
      </c>
      <c r="F122" s="206">
        <v>0</v>
      </c>
      <c r="G122" s="206">
        <v>0.11523898955901983</v>
      </c>
      <c r="H122" s="206">
        <v>0.15895560926846847</v>
      </c>
      <c r="I122" s="206">
        <v>4.1724640472887433</v>
      </c>
      <c r="J122" s="244">
        <v>0.42093942067091994</v>
      </c>
      <c r="K122" s="244">
        <v>0</v>
      </c>
      <c r="L122" s="244">
        <v>5.0766025359619054E-4</v>
      </c>
      <c r="M122" s="244">
        <v>7.0024429423202626E-4</v>
      </c>
      <c r="N122" s="244">
        <v>1.8380881023629201E-2</v>
      </c>
      <c r="O122" s="276">
        <v>100</v>
      </c>
      <c r="P122" s="317">
        <v>118702.62933700001</v>
      </c>
      <c r="Q122" s="1">
        <v>1.0024230741756561</v>
      </c>
      <c r="R122" s="311">
        <v>100.24230741756561</v>
      </c>
      <c r="S122" s="335">
        <v>4.6889660636818462</v>
      </c>
      <c r="T122" s="311" t="s">
        <v>235</v>
      </c>
    </row>
    <row r="123" spans="1:20" x14ac:dyDescent="0.55000000000000004">
      <c r="A123" s="256">
        <v>44</v>
      </c>
      <c r="B123" s="240">
        <v>118</v>
      </c>
      <c r="C123" s="94" t="s">
        <v>513</v>
      </c>
      <c r="D123" s="95">
        <v>155638.53739400001</v>
      </c>
      <c r="E123" s="96">
        <v>95.525617325044024</v>
      </c>
      <c r="F123" s="96">
        <v>0</v>
      </c>
      <c r="G123" s="96">
        <v>4.1173031043860941</v>
      </c>
      <c r="H123" s="96">
        <v>3.854598575351241E-2</v>
      </c>
      <c r="I123" s="96">
        <v>0.31853358481637589</v>
      </c>
      <c r="J123" s="244">
        <v>0.55309716255776997</v>
      </c>
      <c r="K123" s="244">
        <v>0</v>
      </c>
      <c r="L123" s="244">
        <v>2.3839350408774725E-2</v>
      </c>
      <c r="M123" s="244">
        <v>2.231828063012218E-4</v>
      </c>
      <c r="N123" s="244">
        <v>1.8443222548544891E-3</v>
      </c>
      <c r="O123" s="276">
        <v>100.00000000000001</v>
      </c>
      <c r="P123" s="317">
        <v>165445.09473899999</v>
      </c>
      <c r="Q123" s="1">
        <v>1.0630085421592894</v>
      </c>
      <c r="R123" s="311">
        <v>106.30085421592894</v>
      </c>
      <c r="S123" s="335">
        <v>10.775236890884912</v>
      </c>
      <c r="T123" s="311" t="s">
        <v>235</v>
      </c>
    </row>
    <row r="124" spans="1:20" x14ac:dyDescent="0.55000000000000004">
      <c r="A124" s="256">
        <v>4</v>
      </c>
      <c r="B124" s="245">
        <v>119</v>
      </c>
      <c r="C124" s="204" t="s">
        <v>532</v>
      </c>
      <c r="D124" s="205">
        <v>321288.90444900002</v>
      </c>
      <c r="E124" s="206">
        <v>95.27562842871572</v>
      </c>
      <c r="F124" s="206">
        <v>0</v>
      </c>
      <c r="G124" s="206">
        <v>0.18909185177817855</v>
      </c>
      <c r="H124" s="206">
        <v>1.4490662393134168</v>
      </c>
      <c r="I124" s="206">
        <v>3.0862134801926837</v>
      </c>
      <c r="J124" s="244">
        <v>1.1387856511571157</v>
      </c>
      <c r="K124" s="244">
        <v>0</v>
      </c>
      <c r="L124" s="244">
        <v>2.2601277063927158E-3</v>
      </c>
      <c r="M124" s="244">
        <v>1.7320020535377182E-2</v>
      </c>
      <c r="N124" s="244">
        <v>3.6888086550703095E-2</v>
      </c>
      <c r="O124" s="276">
        <v>99.999999999999986</v>
      </c>
      <c r="P124" s="317">
        <v>312407.66907599999</v>
      </c>
      <c r="Q124" s="1">
        <v>0.97235747873636946</v>
      </c>
      <c r="R124" s="311">
        <v>97.235747873636953</v>
      </c>
      <c r="S124" s="335">
        <v>1.9601194449212329</v>
      </c>
      <c r="T124" s="311" t="s">
        <v>235</v>
      </c>
    </row>
    <row r="125" spans="1:20" x14ac:dyDescent="0.55000000000000004">
      <c r="A125" s="256">
        <v>211</v>
      </c>
      <c r="B125" s="240">
        <v>120</v>
      </c>
      <c r="C125" s="94" t="s">
        <v>570</v>
      </c>
      <c r="D125" s="95">
        <v>242673.259647</v>
      </c>
      <c r="E125" s="96">
        <v>95.074973157723733</v>
      </c>
      <c r="F125" s="96">
        <v>0.33083319063667088</v>
      </c>
      <c r="G125" s="96">
        <v>2.4313810465483483</v>
      </c>
      <c r="H125" s="96">
        <v>3.5195512349843775E-3</v>
      </c>
      <c r="I125" s="96">
        <v>2.1592930538562625</v>
      </c>
      <c r="J125" s="244">
        <v>0.85832660020237439</v>
      </c>
      <c r="K125" s="244">
        <v>2.9867263520779552E-3</v>
      </c>
      <c r="L125" s="244">
        <v>2.1950245770969191E-2</v>
      </c>
      <c r="M125" s="244">
        <v>3.1774128831471503E-5</v>
      </c>
      <c r="N125" s="244">
        <v>1.9493864728022624E-2</v>
      </c>
      <c r="O125" s="276">
        <v>100</v>
      </c>
      <c r="P125" s="317">
        <v>238352.797082</v>
      </c>
      <c r="Q125" s="1">
        <v>0.98219637972768536</v>
      </c>
      <c r="R125" s="311">
        <v>98.219637972768538</v>
      </c>
      <c r="S125" s="335">
        <v>3.1446648150448056</v>
      </c>
      <c r="T125" s="311" t="s">
        <v>48</v>
      </c>
    </row>
    <row r="126" spans="1:20" x14ac:dyDescent="0.55000000000000004">
      <c r="A126" s="256">
        <v>49</v>
      </c>
      <c r="B126" s="245">
        <v>121</v>
      </c>
      <c r="C126" s="204" t="s">
        <v>524</v>
      </c>
      <c r="D126" s="205">
        <v>252563.405019</v>
      </c>
      <c r="E126" s="206">
        <v>94.578346757053538</v>
      </c>
      <c r="F126" s="206">
        <v>0.22182812000424929</v>
      </c>
      <c r="G126" s="206">
        <v>2.8266600021036203</v>
      </c>
      <c r="H126" s="206">
        <v>1.8684041838371371E-2</v>
      </c>
      <c r="I126" s="206">
        <v>2.3544810790002244</v>
      </c>
      <c r="J126" s="244">
        <v>0.88864147491259138</v>
      </c>
      <c r="K126" s="244">
        <v>2.0842579141716919E-3</v>
      </c>
      <c r="L126" s="244">
        <v>2.655879912764976E-2</v>
      </c>
      <c r="M126" s="244">
        <v>1.7555196369871667E-4</v>
      </c>
      <c r="N126" s="244">
        <v>2.2122289196607348E-2</v>
      </c>
      <c r="O126" s="276">
        <v>100</v>
      </c>
      <c r="P126" s="317">
        <v>253099.26935300001</v>
      </c>
      <c r="Q126" s="1">
        <v>1.0021217022076485</v>
      </c>
      <c r="R126" s="311">
        <v>100.21217022076485</v>
      </c>
      <c r="S126" s="335">
        <v>5.6338234637113089</v>
      </c>
      <c r="T126" s="311" t="s">
        <v>235</v>
      </c>
    </row>
    <row r="127" spans="1:20" x14ac:dyDescent="0.55000000000000004">
      <c r="A127" s="256">
        <v>116</v>
      </c>
      <c r="B127" s="240">
        <v>122</v>
      </c>
      <c r="C127" s="94" t="s">
        <v>539</v>
      </c>
      <c r="D127" s="95">
        <v>262398.46358400001</v>
      </c>
      <c r="E127" s="96">
        <v>94</v>
      </c>
      <c r="F127" s="96">
        <v>0</v>
      </c>
      <c r="G127" s="96">
        <v>3</v>
      </c>
      <c r="H127" s="96">
        <v>0</v>
      </c>
      <c r="I127" s="96">
        <v>3</v>
      </c>
      <c r="J127" s="244">
        <v>0.91760036586267058</v>
      </c>
      <c r="K127" s="244">
        <v>0</v>
      </c>
      <c r="L127" s="244">
        <v>2.9285118059446932E-2</v>
      </c>
      <c r="M127" s="244">
        <v>0</v>
      </c>
      <c r="N127" s="244">
        <v>2.9285118059446932E-2</v>
      </c>
      <c r="O127" s="276">
        <v>100</v>
      </c>
      <c r="P127" s="317">
        <v>262709.41242499999</v>
      </c>
      <c r="Q127" s="1">
        <v>1.0011850253875456</v>
      </c>
      <c r="R127" s="311">
        <v>100.11850253875456</v>
      </c>
      <c r="S127" s="335">
        <v>6.1185025387545551</v>
      </c>
      <c r="T127" s="311" t="s">
        <v>235</v>
      </c>
    </row>
    <row r="128" spans="1:20" x14ac:dyDescent="0.55000000000000004">
      <c r="A128" s="256">
        <v>149</v>
      </c>
      <c r="B128" s="245">
        <v>123</v>
      </c>
      <c r="C128" s="204" t="s">
        <v>553</v>
      </c>
      <c r="D128" s="205">
        <v>368992.91330800002</v>
      </c>
      <c r="E128" s="206">
        <v>94</v>
      </c>
      <c r="F128" s="206">
        <v>0</v>
      </c>
      <c r="G128" s="206">
        <v>3</v>
      </c>
      <c r="H128" s="206">
        <v>0</v>
      </c>
      <c r="I128" s="206">
        <v>3</v>
      </c>
      <c r="J128" s="244">
        <v>1.2903582880307656</v>
      </c>
      <c r="K128" s="244">
        <v>0</v>
      </c>
      <c r="L128" s="244">
        <v>4.1181647490343587E-2</v>
      </c>
      <c r="M128" s="244">
        <v>0</v>
      </c>
      <c r="N128" s="244">
        <v>4.1181647490343587E-2</v>
      </c>
      <c r="O128" s="276">
        <v>100</v>
      </c>
      <c r="P128" s="317">
        <v>349903.77857000002</v>
      </c>
      <c r="Q128" s="1">
        <v>0.94826693399917361</v>
      </c>
      <c r="R128" s="311">
        <v>94.82669339991736</v>
      </c>
      <c r="S128" s="335">
        <v>0.82669339991736024</v>
      </c>
      <c r="T128" s="311" t="s">
        <v>48</v>
      </c>
    </row>
    <row r="129" spans="1:20" x14ac:dyDescent="0.55000000000000004">
      <c r="A129" s="256">
        <v>177</v>
      </c>
      <c r="B129" s="240">
        <v>124</v>
      </c>
      <c r="C129" s="94" t="s">
        <v>563</v>
      </c>
      <c r="D129" s="95">
        <v>129839.950788</v>
      </c>
      <c r="E129" s="96">
        <v>94</v>
      </c>
      <c r="F129" s="96">
        <v>0</v>
      </c>
      <c r="G129" s="96">
        <v>5</v>
      </c>
      <c r="H129" s="96">
        <v>1</v>
      </c>
      <c r="I129" s="96">
        <v>0</v>
      </c>
      <c r="J129" s="244">
        <v>0.45404681383936529</v>
      </c>
      <c r="K129" s="244">
        <v>0</v>
      </c>
      <c r="L129" s="244">
        <v>2.4151426268051345E-2</v>
      </c>
      <c r="M129" s="244">
        <v>4.8302852536102692E-3</v>
      </c>
      <c r="N129" s="244">
        <v>0</v>
      </c>
      <c r="O129" s="276">
        <v>100</v>
      </c>
      <c r="P129" s="317">
        <v>123222.67827400001</v>
      </c>
      <c r="Q129" s="1">
        <v>0.94903515848673925</v>
      </c>
      <c r="R129" s="311">
        <v>94.903515848673919</v>
      </c>
      <c r="S129" s="335">
        <v>0.90351584867391921</v>
      </c>
      <c r="T129" s="311" t="s">
        <v>235</v>
      </c>
    </row>
    <row r="130" spans="1:20" x14ac:dyDescent="0.55000000000000004">
      <c r="A130" s="256">
        <v>60</v>
      </c>
      <c r="B130" s="245">
        <v>125</v>
      </c>
      <c r="C130" s="204" t="s">
        <v>521</v>
      </c>
      <c r="D130" s="205">
        <v>161102.57548</v>
      </c>
      <c r="E130" s="206">
        <v>94</v>
      </c>
      <c r="F130" s="206">
        <v>0</v>
      </c>
      <c r="G130" s="206">
        <v>2</v>
      </c>
      <c r="H130" s="206">
        <v>0</v>
      </c>
      <c r="I130" s="206">
        <v>4</v>
      </c>
      <c r="J130" s="244">
        <v>0.56337137109243507</v>
      </c>
      <c r="K130" s="244">
        <v>0</v>
      </c>
      <c r="L130" s="244">
        <v>1.1986624916860322E-2</v>
      </c>
      <c r="M130" s="244">
        <v>0</v>
      </c>
      <c r="N130" s="244">
        <v>2.3973249833720643E-2</v>
      </c>
      <c r="O130" s="276">
        <v>100</v>
      </c>
      <c r="P130" s="317">
        <v>154255.27240099999</v>
      </c>
      <c r="Q130" s="1">
        <v>0.95749724634383604</v>
      </c>
      <c r="R130" s="311">
        <v>95.749724634383597</v>
      </c>
      <c r="S130" s="335">
        <v>1.7497246343835968</v>
      </c>
      <c r="T130" s="311" t="s">
        <v>235</v>
      </c>
    </row>
    <row r="131" spans="1:20" x14ac:dyDescent="0.55000000000000004">
      <c r="A131" s="256">
        <v>155</v>
      </c>
      <c r="B131" s="240">
        <v>126</v>
      </c>
      <c r="C131" s="94" t="s">
        <v>555</v>
      </c>
      <c r="D131" s="95">
        <v>223529.60632699999</v>
      </c>
      <c r="E131" s="96">
        <v>93.921725107857043</v>
      </c>
      <c r="F131" s="96">
        <v>0</v>
      </c>
      <c r="G131" s="96">
        <v>3.2546166949023139</v>
      </c>
      <c r="H131" s="96">
        <v>7.1455325817657931E-3</v>
      </c>
      <c r="I131" s="96">
        <v>2.8165126646588736</v>
      </c>
      <c r="J131" s="244">
        <v>0.78102610648295112</v>
      </c>
      <c r="K131" s="244">
        <v>0</v>
      </c>
      <c r="L131" s="244">
        <v>2.7064458221938242E-2</v>
      </c>
      <c r="M131" s="244">
        <v>5.9420197879401386E-5</v>
      </c>
      <c r="N131" s="244">
        <v>2.3421310860850229E-2</v>
      </c>
      <c r="O131" s="276">
        <v>99.999999999999986</v>
      </c>
      <c r="P131" s="317">
        <v>216877.95087999999</v>
      </c>
      <c r="Q131" s="1">
        <v>0.97024261995402372</v>
      </c>
      <c r="R131" s="311">
        <v>97.02426199540237</v>
      </c>
      <c r="S131" s="335">
        <v>3.1025368875453267</v>
      </c>
      <c r="T131" s="311" t="s">
        <v>235</v>
      </c>
    </row>
    <row r="132" spans="1:20" x14ac:dyDescent="0.55000000000000004">
      <c r="A132" s="256">
        <v>45</v>
      </c>
      <c r="B132" s="245">
        <v>127</v>
      </c>
      <c r="C132" s="204" t="s">
        <v>522</v>
      </c>
      <c r="D132" s="205">
        <v>230757.207406</v>
      </c>
      <c r="E132" s="206">
        <v>92.125556363161337</v>
      </c>
      <c r="F132" s="206">
        <v>3.9127188697579749</v>
      </c>
      <c r="G132" s="206">
        <v>2.6436402888498094</v>
      </c>
      <c r="H132" s="206">
        <v>0</v>
      </c>
      <c r="I132" s="206">
        <v>1.3180844782308747</v>
      </c>
      <c r="J132" s="244">
        <v>0.79086040871884811</v>
      </c>
      <c r="K132" s="244">
        <v>3.3589099124031116E-2</v>
      </c>
      <c r="L132" s="244">
        <v>2.2694575988269548E-2</v>
      </c>
      <c r="M132" s="244">
        <v>0</v>
      </c>
      <c r="N132" s="244">
        <v>1.1315218820176122E-2</v>
      </c>
      <c r="O132" s="276">
        <v>100</v>
      </c>
      <c r="P132" s="317">
        <v>217513.003731</v>
      </c>
      <c r="Q132" s="1">
        <v>0.94260546041494686</v>
      </c>
      <c r="R132" s="311">
        <v>94.260546041494692</v>
      </c>
      <c r="S132" s="335">
        <v>2.1349896783333548</v>
      </c>
      <c r="T132" s="311" t="s">
        <v>235</v>
      </c>
    </row>
    <row r="133" spans="1:20" x14ac:dyDescent="0.55000000000000004">
      <c r="A133" s="256">
        <v>51</v>
      </c>
      <c r="B133" s="240">
        <v>128</v>
      </c>
      <c r="C133" s="94" t="s">
        <v>525</v>
      </c>
      <c r="D133" s="95">
        <v>316648.42948200001</v>
      </c>
      <c r="E133" s="96">
        <v>92</v>
      </c>
      <c r="F133" s="96">
        <v>0</v>
      </c>
      <c r="G133" s="96">
        <v>5</v>
      </c>
      <c r="H133" s="96">
        <v>0</v>
      </c>
      <c r="I133" s="96">
        <v>3</v>
      </c>
      <c r="J133" s="244">
        <v>1.0837512274190924</v>
      </c>
      <c r="K133" s="244">
        <v>0</v>
      </c>
      <c r="L133" s="244">
        <v>5.8899523229298499E-2</v>
      </c>
      <c r="M133" s="244">
        <v>0</v>
      </c>
      <c r="N133" s="244">
        <v>3.5339713937579099E-2</v>
      </c>
      <c r="O133" s="276">
        <v>100</v>
      </c>
      <c r="P133" s="317">
        <v>312040.25124000001</v>
      </c>
      <c r="Q133" s="1">
        <v>0.98544702006089702</v>
      </c>
      <c r="R133" s="311">
        <v>98.544702006089707</v>
      </c>
      <c r="S133" s="335">
        <v>6.5447020060897074</v>
      </c>
      <c r="T133" s="311" t="s">
        <v>235</v>
      </c>
    </row>
    <row r="134" spans="1:20" x14ac:dyDescent="0.55000000000000004">
      <c r="A134" s="256">
        <v>184</v>
      </c>
      <c r="B134" s="245">
        <v>129</v>
      </c>
      <c r="C134" s="204" t="s">
        <v>566</v>
      </c>
      <c r="D134" s="205">
        <v>351625.66759000003</v>
      </c>
      <c r="E134" s="206">
        <v>92</v>
      </c>
      <c r="F134" s="206">
        <v>0</v>
      </c>
      <c r="G134" s="206">
        <v>0</v>
      </c>
      <c r="H134" s="206">
        <v>0</v>
      </c>
      <c r="I134" s="206">
        <v>8</v>
      </c>
      <c r="J134" s="244">
        <v>1.2034632524977757</v>
      </c>
      <c r="K134" s="244">
        <v>0</v>
      </c>
      <c r="L134" s="244">
        <v>0</v>
      </c>
      <c r="M134" s="244">
        <v>0</v>
      </c>
      <c r="N134" s="244">
        <v>0.10464897847806745</v>
      </c>
      <c r="O134" s="276">
        <v>100</v>
      </c>
      <c r="P134" s="317">
        <v>324994.15023600002</v>
      </c>
      <c r="Q134" s="1">
        <v>0.92426173681651502</v>
      </c>
      <c r="R134" s="311">
        <v>92.426173681651505</v>
      </c>
      <c r="S134" s="335">
        <v>0.42617368165150538</v>
      </c>
      <c r="T134" s="311" t="s">
        <v>180</v>
      </c>
    </row>
    <row r="135" spans="1:20" x14ac:dyDescent="0.55000000000000004">
      <c r="A135" s="256">
        <v>264</v>
      </c>
      <c r="B135" s="240">
        <v>130</v>
      </c>
      <c r="C135" s="94" t="s">
        <v>577</v>
      </c>
      <c r="D135" s="95">
        <v>275303.96163899999</v>
      </c>
      <c r="E135" s="96">
        <v>92</v>
      </c>
      <c r="F135" s="96">
        <v>0</v>
      </c>
      <c r="G135" s="96">
        <v>5</v>
      </c>
      <c r="H135" s="96">
        <v>0</v>
      </c>
      <c r="I135" s="96">
        <v>3</v>
      </c>
      <c r="J135" s="244">
        <v>0.94224691664408011</v>
      </c>
      <c r="K135" s="244">
        <v>0</v>
      </c>
      <c r="L135" s="244">
        <v>5.1209071556743486E-2</v>
      </c>
      <c r="M135" s="244">
        <v>0</v>
      </c>
      <c r="N135" s="244">
        <v>3.0725442934046089E-2</v>
      </c>
      <c r="O135" s="276">
        <v>100</v>
      </c>
      <c r="P135" s="317">
        <v>263126.95199500001</v>
      </c>
      <c r="Q135" s="1">
        <v>0.95576885428199021</v>
      </c>
      <c r="R135" s="311">
        <v>95.57688542819902</v>
      </c>
      <c r="S135" s="335">
        <v>3.5768854281990201</v>
      </c>
      <c r="T135" s="311" t="s">
        <v>48</v>
      </c>
    </row>
    <row r="136" spans="1:20" x14ac:dyDescent="0.55000000000000004">
      <c r="A136" s="256">
        <v>133</v>
      </c>
      <c r="B136" s="245">
        <v>131</v>
      </c>
      <c r="C136" s="204" t="s">
        <v>546</v>
      </c>
      <c r="D136" s="205">
        <v>53624.725904999999</v>
      </c>
      <c r="E136" s="206">
        <v>92</v>
      </c>
      <c r="F136" s="206">
        <v>0</v>
      </c>
      <c r="G136" s="206">
        <v>5</v>
      </c>
      <c r="H136" s="206">
        <v>0</v>
      </c>
      <c r="I136" s="206">
        <v>3</v>
      </c>
      <c r="J136" s="244">
        <v>0.18353434632417706</v>
      </c>
      <c r="K136" s="244">
        <v>0</v>
      </c>
      <c r="L136" s="244">
        <v>9.9746927350096229E-3</v>
      </c>
      <c r="M136" s="244">
        <v>0</v>
      </c>
      <c r="N136" s="244">
        <v>5.9848156410057737E-3</v>
      </c>
      <c r="O136" s="276">
        <v>100</v>
      </c>
      <c r="P136" s="317">
        <v>50172.932380999999</v>
      </c>
      <c r="Q136" s="1">
        <v>0.93563056098197872</v>
      </c>
      <c r="R136" s="311">
        <v>93.563056098197876</v>
      </c>
      <c r="S136" s="335">
        <v>1.5630560981978761</v>
      </c>
      <c r="T136" s="311" t="s">
        <v>235</v>
      </c>
    </row>
    <row r="137" spans="1:20" x14ac:dyDescent="0.55000000000000004">
      <c r="A137" s="256">
        <v>174</v>
      </c>
      <c r="B137" s="240">
        <v>132</v>
      </c>
      <c r="C137" s="94" t="s">
        <v>562</v>
      </c>
      <c r="D137" s="95">
        <v>738183.86963199999</v>
      </c>
      <c r="E137" s="96">
        <v>91.776853812356748</v>
      </c>
      <c r="F137" s="96">
        <v>5.6276082616104665E-2</v>
      </c>
      <c r="G137" s="96">
        <v>4.675018119847504</v>
      </c>
      <c r="H137" s="96">
        <v>0</v>
      </c>
      <c r="I137" s="96">
        <v>3.4918519851796419</v>
      </c>
      <c r="J137" s="244">
        <v>2.5203575329059373</v>
      </c>
      <c r="K137" s="244">
        <v>1.5454424819783875E-3</v>
      </c>
      <c r="L137" s="244">
        <v>0.12838440898093845</v>
      </c>
      <c r="M137" s="244">
        <v>0</v>
      </c>
      <c r="N137" s="244">
        <v>9.5892538140756586E-2</v>
      </c>
      <c r="O137" s="276">
        <v>100</v>
      </c>
      <c r="P137" s="317">
        <v>697824.74830700003</v>
      </c>
      <c r="Q137" s="1">
        <v>0.94532646541691601</v>
      </c>
      <c r="R137" s="311">
        <v>94.532646541691605</v>
      </c>
      <c r="S137" s="335">
        <v>2.755792729334857</v>
      </c>
      <c r="T137" s="311" t="s">
        <v>235</v>
      </c>
    </row>
    <row r="138" spans="1:20" x14ac:dyDescent="0.55000000000000004">
      <c r="A138" s="256">
        <v>182</v>
      </c>
      <c r="B138" s="245">
        <v>133</v>
      </c>
      <c r="C138" s="204" t="s">
        <v>565</v>
      </c>
      <c r="D138" s="205">
        <v>15778.148762999999</v>
      </c>
      <c r="E138" s="206">
        <v>91</v>
      </c>
      <c r="F138" s="206">
        <v>0</v>
      </c>
      <c r="G138" s="206">
        <v>8</v>
      </c>
      <c r="H138" s="206">
        <v>0</v>
      </c>
      <c r="I138" s="206">
        <v>1</v>
      </c>
      <c r="J138" s="244">
        <v>5.3414833062822499E-2</v>
      </c>
      <c r="K138" s="244">
        <v>0</v>
      </c>
      <c r="L138" s="244">
        <v>4.6958095000283516E-3</v>
      </c>
      <c r="M138" s="244">
        <v>0</v>
      </c>
      <c r="N138" s="244">
        <v>5.8697618750354395E-4</v>
      </c>
      <c r="O138" s="276">
        <v>100</v>
      </c>
      <c r="P138" s="317">
        <v>14714.448398</v>
      </c>
      <c r="Q138" s="1">
        <v>0.93258395639579772</v>
      </c>
      <c r="R138" s="311">
        <v>93.258395639579774</v>
      </c>
      <c r="S138" s="335">
        <v>2.2583956395797742</v>
      </c>
      <c r="T138" s="311" t="s">
        <v>235</v>
      </c>
    </row>
    <row r="139" spans="1:20" x14ac:dyDescent="0.55000000000000004">
      <c r="A139" s="256">
        <v>170</v>
      </c>
      <c r="B139" s="240">
        <v>134</v>
      </c>
      <c r="C139" s="94" t="s">
        <v>561</v>
      </c>
      <c r="D139" s="95">
        <v>104513.442796</v>
      </c>
      <c r="E139" s="96">
        <v>90.665411523149842</v>
      </c>
      <c r="F139" s="96">
        <v>0</v>
      </c>
      <c r="G139" s="96">
        <v>7.2957646852509201</v>
      </c>
      <c r="H139" s="96">
        <v>0</v>
      </c>
      <c r="I139" s="96">
        <v>2.0388237915992389</v>
      </c>
      <c r="J139" s="244">
        <v>0.3525155084256319</v>
      </c>
      <c r="K139" s="244">
        <v>0</v>
      </c>
      <c r="L139" s="244">
        <v>2.8366608105212382E-2</v>
      </c>
      <c r="M139" s="244">
        <v>0</v>
      </c>
      <c r="N139" s="244">
        <v>7.9271355350586849E-3</v>
      </c>
      <c r="O139" s="276">
        <v>100</v>
      </c>
      <c r="P139" s="317">
        <v>100422.56821</v>
      </c>
      <c r="Q139" s="1">
        <v>0.96085790998211595</v>
      </c>
      <c r="R139" s="311">
        <v>96.085790998211593</v>
      </c>
      <c r="S139" s="335">
        <v>5.4203794750617504</v>
      </c>
      <c r="T139" s="311" t="s">
        <v>235</v>
      </c>
    </row>
    <row r="140" spans="1:20" x14ac:dyDescent="0.55000000000000004">
      <c r="A140" s="256">
        <v>167</v>
      </c>
      <c r="B140" s="245">
        <v>135</v>
      </c>
      <c r="C140" s="204" t="s">
        <v>558</v>
      </c>
      <c r="D140" s="205">
        <v>346445.67369999998</v>
      </c>
      <c r="E140" s="206">
        <v>90.332548585770652</v>
      </c>
      <c r="F140" s="206">
        <v>0.63840800532579456</v>
      </c>
      <c r="G140" s="206">
        <v>8.1220676375979988</v>
      </c>
      <c r="H140" s="206">
        <v>2.9567783741554537E-2</v>
      </c>
      <c r="I140" s="206">
        <v>0.87740798756399152</v>
      </c>
      <c r="J140" s="244">
        <v>1.1642435547313521</v>
      </c>
      <c r="K140" s="244">
        <v>8.228068587965591E-3</v>
      </c>
      <c r="L140" s="244">
        <v>0.10468059460524405</v>
      </c>
      <c r="M140" s="244">
        <v>3.8108192658939193E-4</v>
      </c>
      <c r="N140" s="244">
        <v>1.1308400021740278E-2</v>
      </c>
      <c r="O140" s="276">
        <v>100</v>
      </c>
      <c r="P140" s="317">
        <v>397147.77935500001</v>
      </c>
      <c r="Q140" s="1">
        <v>1.1463493687581876</v>
      </c>
      <c r="R140" s="311">
        <v>114.63493687581877</v>
      </c>
      <c r="S140" s="335">
        <v>24.302388290048114</v>
      </c>
      <c r="T140" s="311" t="s">
        <v>235</v>
      </c>
    </row>
    <row r="141" spans="1:20" x14ac:dyDescent="0.55000000000000004">
      <c r="A141" s="256">
        <v>15</v>
      </c>
      <c r="B141" s="240">
        <v>136</v>
      </c>
      <c r="C141" s="94" t="s">
        <v>536</v>
      </c>
      <c r="D141" s="95">
        <v>149235.055979</v>
      </c>
      <c r="E141" s="96">
        <v>90.32295869694147</v>
      </c>
      <c r="F141" s="96">
        <v>0</v>
      </c>
      <c r="G141" s="96">
        <v>8.3218074163019082</v>
      </c>
      <c r="H141" s="96">
        <v>0</v>
      </c>
      <c r="I141" s="96">
        <v>1.3552338867566234</v>
      </c>
      <c r="J141" s="244">
        <v>0.5014567074286892</v>
      </c>
      <c r="K141" s="244">
        <v>0</v>
      </c>
      <c r="L141" s="244">
        <v>4.6201167533008521E-2</v>
      </c>
      <c r="M141" s="244">
        <v>0</v>
      </c>
      <c r="N141" s="244">
        <v>7.5240130798746056E-3</v>
      </c>
      <c r="O141" s="276">
        <v>100</v>
      </c>
      <c r="P141" s="317">
        <v>138805.62355700001</v>
      </c>
      <c r="Q141" s="1">
        <v>0.93011405829828897</v>
      </c>
      <c r="R141" s="311">
        <v>93.011405829828902</v>
      </c>
      <c r="S141" s="335">
        <v>2.6884471328874326</v>
      </c>
      <c r="T141" s="311" t="s">
        <v>235</v>
      </c>
    </row>
    <row r="142" spans="1:20" x14ac:dyDescent="0.55000000000000004">
      <c r="A142" s="256">
        <v>124</v>
      </c>
      <c r="B142" s="245">
        <v>137</v>
      </c>
      <c r="C142" s="204" t="s">
        <v>542</v>
      </c>
      <c r="D142" s="205">
        <v>1307868.656188</v>
      </c>
      <c r="E142" s="206">
        <v>90.108362400433563</v>
      </c>
      <c r="F142" s="206">
        <v>0</v>
      </c>
      <c r="G142" s="206">
        <v>7.1182513742957418</v>
      </c>
      <c r="H142" s="206">
        <v>0</v>
      </c>
      <c r="I142" s="206">
        <v>2.773386225270698</v>
      </c>
      <c r="J142" s="244">
        <v>4.3842333918935532</v>
      </c>
      <c r="K142" s="244">
        <v>0</v>
      </c>
      <c r="L142" s="244">
        <v>0.34633939110327688</v>
      </c>
      <c r="M142" s="244">
        <v>0</v>
      </c>
      <c r="N142" s="244">
        <v>0.13493944594637208</v>
      </c>
      <c r="O142" s="276">
        <v>100</v>
      </c>
      <c r="P142" s="317">
        <v>1252123.758437</v>
      </c>
      <c r="Q142" s="1">
        <v>0.9573772966518842</v>
      </c>
      <c r="R142" s="311">
        <v>95.737729665188425</v>
      </c>
      <c r="S142" s="335">
        <v>5.6293672647548618</v>
      </c>
      <c r="T142" s="311" t="s">
        <v>235</v>
      </c>
    </row>
    <row r="143" spans="1:20" x14ac:dyDescent="0.55000000000000004">
      <c r="A143" s="256">
        <v>19</v>
      </c>
      <c r="B143" s="240">
        <v>138</v>
      </c>
      <c r="C143" s="94" t="s">
        <v>517</v>
      </c>
      <c r="D143" s="95">
        <v>44661.429826</v>
      </c>
      <c r="E143" s="96">
        <v>90</v>
      </c>
      <c r="F143" s="96">
        <v>0</v>
      </c>
      <c r="G143" s="96">
        <v>0</v>
      </c>
      <c r="H143" s="96">
        <v>0</v>
      </c>
      <c r="I143" s="96">
        <v>10</v>
      </c>
      <c r="J143" s="244">
        <v>0.14953386852504411</v>
      </c>
      <c r="K143" s="244">
        <v>0</v>
      </c>
      <c r="L143" s="244">
        <v>0</v>
      </c>
      <c r="M143" s="244">
        <v>0</v>
      </c>
      <c r="N143" s="244">
        <v>1.6614874280560455E-2</v>
      </c>
      <c r="O143" s="276">
        <v>100</v>
      </c>
      <c r="P143" s="317">
        <v>40968.942084000002</v>
      </c>
      <c r="Q143" s="1">
        <v>0.91732267067163209</v>
      </c>
      <c r="R143" s="311">
        <v>91.732267067163207</v>
      </c>
      <c r="S143" s="335">
        <v>1.7322670671632068</v>
      </c>
      <c r="T143" s="311" t="s">
        <v>235</v>
      </c>
    </row>
    <row r="144" spans="1:20" x14ac:dyDescent="0.55000000000000004">
      <c r="A144" s="256">
        <v>160</v>
      </c>
      <c r="B144" s="245">
        <v>139</v>
      </c>
      <c r="C144" s="204" t="s">
        <v>557</v>
      </c>
      <c r="D144" s="205">
        <v>899501.20453700004</v>
      </c>
      <c r="E144" s="206">
        <v>89.635840485616541</v>
      </c>
      <c r="F144" s="206">
        <v>0</v>
      </c>
      <c r="G144" s="206">
        <v>9.021755632154731</v>
      </c>
      <c r="H144" s="206">
        <v>0</v>
      </c>
      <c r="I144" s="206">
        <v>1.3424038822287285</v>
      </c>
      <c r="J144" s="244">
        <v>2.999493195005924</v>
      </c>
      <c r="K144" s="244">
        <v>0</v>
      </c>
      <c r="L144" s="244">
        <v>0.30189592108523594</v>
      </c>
      <c r="M144" s="244">
        <v>0</v>
      </c>
      <c r="N144" s="244">
        <v>4.4920996867773275E-2</v>
      </c>
      <c r="O144" s="276">
        <v>100</v>
      </c>
      <c r="P144" s="317">
        <v>846200.85109300003</v>
      </c>
      <c r="Q144" s="1">
        <v>0.94074454467080426</v>
      </c>
      <c r="R144" s="311">
        <v>94.074454467080429</v>
      </c>
      <c r="S144" s="335">
        <v>4.4386139814638881</v>
      </c>
      <c r="T144" s="311" t="s">
        <v>235</v>
      </c>
    </row>
    <row r="145" spans="1:20" x14ac:dyDescent="0.55000000000000004">
      <c r="A145" s="256">
        <v>131</v>
      </c>
      <c r="B145" s="240">
        <v>140</v>
      </c>
      <c r="C145" s="94" t="s">
        <v>545</v>
      </c>
      <c r="D145" s="95">
        <v>15396.002354</v>
      </c>
      <c r="E145" s="96">
        <v>88.934757467788643</v>
      </c>
      <c r="F145" s="96">
        <v>0</v>
      </c>
      <c r="G145" s="96">
        <v>5.4375254294808792</v>
      </c>
      <c r="H145" s="96">
        <v>3.0165003840673386</v>
      </c>
      <c r="I145" s="96">
        <v>2.6112167186631288</v>
      </c>
      <c r="J145" s="244">
        <v>5.0938239440676429E-2</v>
      </c>
      <c r="K145" s="244">
        <v>0</v>
      </c>
      <c r="L145" s="244">
        <v>3.1143950934142128E-3</v>
      </c>
      <c r="M145" s="244">
        <v>1.7277296662350152E-3</v>
      </c>
      <c r="N145" s="244">
        <v>1.4955995409886304E-3</v>
      </c>
      <c r="O145" s="276">
        <v>100</v>
      </c>
      <c r="P145" s="317">
        <v>14747.558360000001</v>
      </c>
      <c r="Q145" s="1">
        <v>0.95788231392212486</v>
      </c>
      <c r="R145" s="311">
        <v>95.788231392212481</v>
      </c>
      <c r="S145" s="335">
        <v>6.8534739244238381</v>
      </c>
      <c r="T145" s="311" t="s">
        <v>235</v>
      </c>
    </row>
    <row r="146" spans="1:20" x14ac:dyDescent="0.55000000000000004">
      <c r="A146" s="256">
        <v>226</v>
      </c>
      <c r="B146" s="245">
        <v>141</v>
      </c>
      <c r="C146" s="204" t="s">
        <v>571</v>
      </c>
      <c r="D146" s="205">
        <v>339974.02837800002</v>
      </c>
      <c r="E146" s="206">
        <v>88.744381520928627</v>
      </c>
      <c r="F146" s="206">
        <v>0.76321579733158174</v>
      </c>
      <c r="G146" s="206">
        <v>7.5808996250301286</v>
      </c>
      <c r="H146" s="206">
        <v>8.1012458912861265E-3</v>
      </c>
      <c r="I146" s="206">
        <v>2.9034018108183712</v>
      </c>
      <c r="J146" s="244">
        <v>1.122408753383731</v>
      </c>
      <c r="K146" s="244">
        <v>9.6528938166489907E-3</v>
      </c>
      <c r="L146" s="244">
        <v>9.5880640011566362E-2</v>
      </c>
      <c r="M146" s="244">
        <v>1.024618026049249E-4</v>
      </c>
      <c r="N146" s="244">
        <v>3.6721238586627479E-2</v>
      </c>
      <c r="O146" s="276">
        <v>99.999999999999986</v>
      </c>
      <c r="P146" s="317">
        <v>328632.34635200002</v>
      </c>
      <c r="Q146" s="1">
        <v>0.96663956338044221</v>
      </c>
      <c r="R146" s="311">
        <v>96.663956338044215</v>
      </c>
      <c r="S146" s="335">
        <v>7.9195748171155884</v>
      </c>
      <c r="T146" s="311" t="s">
        <v>48</v>
      </c>
    </row>
    <row r="147" spans="1:20" x14ac:dyDescent="0.55000000000000004">
      <c r="A147" s="256">
        <v>148</v>
      </c>
      <c r="B147" s="240">
        <v>142</v>
      </c>
      <c r="C147" s="94" t="s">
        <v>552</v>
      </c>
      <c r="D147" s="95">
        <v>191853.91209599999</v>
      </c>
      <c r="E147" s="96">
        <v>88</v>
      </c>
      <c r="F147" s="96">
        <v>0</v>
      </c>
      <c r="G147" s="96">
        <v>12</v>
      </c>
      <c r="H147" s="96">
        <v>0</v>
      </c>
      <c r="I147" s="96">
        <v>0</v>
      </c>
      <c r="J147" s="244">
        <v>0.62808405487069063</v>
      </c>
      <c r="K147" s="244">
        <v>0</v>
      </c>
      <c r="L147" s="244">
        <v>8.5647825664185093E-2</v>
      </c>
      <c r="M147" s="244">
        <v>0</v>
      </c>
      <c r="N147" s="244">
        <v>0</v>
      </c>
      <c r="O147" s="276">
        <v>100</v>
      </c>
      <c r="P147" s="317">
        <v>175696.17731599999</v>
      </c>
      <c r="Q147" s="1">
        <v>0.91578105130368681</v>
      </c>
      <c r="R147" s="311">
        <v>91.578105130368684</v>
      </c>
      <c r="S147" s="335">
        <v>3.5781051303686837</v>
      </c>
      <c r="T147" s="311" t="s">
        <v>48</v>
      </c>
    </row>
    <row r="148" spans="1:20" x14ac:dyDescent="0.55000000000000004">
      <c r="A148" s="256">
        <v>185</v>
      </c>
      <c r="B148" s="245">
        <v>143</v>
      </c>
      <c r="C148" s="204" t="s">
        <v>567</v>
      </c>
      <c r="D148" s="205">
        <v>164073.19625000001</v>
      </c>
      <c r="E148" s="206">
        <v>88</v>
      </c>
      <c r="F148" s="206">
        <v>0</v>
      </c>
      <c r="G148" s="206">
        <v>0</v>
      </c>
      <c r="H148" s="206">
        <v>0</v>
      </c>
      <c r="I148" s="206">
        <v>12</v>
      </c>
      <c r="J148" s="244">
        <v>0.53713660185740442</v>
      </c>
      <c r="K148" s="244">
        <v>0</v>
      </c>
      <c r="L148" s="244">
        <v>0</v>
      </c>
      <c r="M148" s="244">
        <v>0</v>
      </c>
      <c r="N148" s="244">
        <v>7.3245900253282425E-2</v>
      </c>
      <c r="O148" s="276">
        <v>100</v>
      </c>
      <c r="P148" s="317">
        <v>146357.370096</v>
      </c>
      <c r="Q148" s="1">
        <v>0.89202486110524581</v>
      </c>
      <c r="R148" s="311">
        <v>89.202486110524575</v>
      </c>
      <c r="S148" s="335">
        <v>1.2024861105245748</v>
      </c>
      <c r="T148" s="311" t="s">
        <v>235</v>
      </c>
    </row>
    <row r="149" spans="1:20" x14ac:dyDescent="0.55000000000000004">
      <c r="A149" s="256">
        <v>142</v>
      </c>
      <c r="B149" s="240">
        <v>144</v>
      </c>
      <c r="C149" s="94" t="s">
        <v>550</v>
      </c>
      <c r="D149" s="95">
        <v>288790.75331499998</v>
      </c>
      <c r="E149" s="96">
        <v>87.439052947646189</v>
      </c>
      <c r="F149" s="96">
        <v>0</v>
      </c>
      <c r="G149" s="96">
        <v>0</v>
      </c>
      <c r="H149" s="96">
        <v>3.182847657496158E-2</v>
      </c>
      <c r="I149" s="96">
        <v>12.529118575778853</v>
      </c>
      <c r="J149" s="244">
        <v>0.93940564457683262</v>
      </c>
      <c r="K149" s="244">
        <v>0</v>
      </c>
      <c r="L149" s="244">
        <v>0</v>
      </c>
      <c r="M149" s="244">
        <v>3.4195075935580896E-4</v>
      </c>
      <c r="N149" s="244">
        <v>0.13460718426017607</v>
      </c>
      <c r="O149" s="276">
        <v>100</v>
      </c>
      <c r="P149" s="317">
        <v>288040.22129199997</v>
      </c>
      <c r="Q149" s="1">
        <v>0.99740112169664463</v>
      </c>
      <c r="R149" s="311">
        <v>99.740112169664457</v>
      </c>
      <c r="S149" s="335">
        <v>12.301059222018267</v>
      </c>
      <c r="T149" s="311" t="s">
        <v>235</v>
      </c>
    </row>
    <row r="150" spans="1:20" x14ac:dyDescent="0.55000000000000004">
      <c r="A150" s="256">
        <v>12</v>
      </c>
      <c r="B150" s="245">
        <v>145</v>
      </c>
      <c r="C150" s="204" t="s">
        <v>537</v>
      </c>
      <c r="D150" s="205">
        <v>389848.22743000003</v>
      </c>
      <c r="E150" s="206">
        <v>87.215536984682799</v>
      </c>
      <c r="F150" s="206">
        <v>6.730610446937316</v>
      </c>
      <c r="G150" s="206">
        <v>2.8936766146813668</v>
      </c>
      <c r="H150" s="206">
        <v>2.5216444947456579E-9</v>
      </c>
      <c r="I150" s="206">
        <v>3.1601759511768814</v>
      </c>
      <c r="J150" s="244">
        <v>1.2648932052513342</v>
      </c>
      <c r="K150" s="244">
        <v>9.7614527363626025E-2</v>
      </c>
      <c r="L150" s="244">
        <v>4.1967200050009028E-2</v>
      </c>
      <c r="M150" s="244">
        <v>3.657159145879467E-11</v>
      </c>
      <c r="N150" s="244">
        <v>4.5832259093288974E-2</v>
      </c>
      <c r="O150" s="276">
        <v>100.00000000000001</v>
      </c>
      <c r="P150" s="317">
        <v>345867.69533299998</v>
      </c>
      <c r="Q150" s="1">
        <v>0.88718550194024659</v>
      </c>
      <c r="R150" s="311">
        <v>88.718550194024658</v>
      </c>
      <c r="S150" s="335">
        <v>1.5030132093418587</v>
      </c>
      <c r="T150" s="311" t="s">
        <v>235</v>
      </c>
    </row>
    <row r="151" spans="1:20" x14ac:dyDescent="0.55000000000000004">
      <c r="A151" s="256">
        <v>119</v>
      </c>
      <c r="B151" s="240">
        <v>146</v>
      </c>
      <c r="C151" s="94" t="s">
        <v>540</v>
      </c>
      <c r="D151" s="95">
        <v>114883.244343</v>
      </c>
      <c r="E151" s="96">
        <v>87</v>
      </c>
      <c r="F151" s="96">
        <v>0</v>
      </c>
      <c r="G151" s="96">
        <v>6</v>
      </c>
      <c r="H151" s="96">
        <v>0</v>
      </c>
      <c r="I151" s="96">
        <v>7</v>
      </c>
      <c r="J151" s="244">
        <v>0.37182653626415318</v>
      </c>
      <c r="K151" s="244">
        <v>0</v>
      </c>
      <c r="L151" s="244">
        <v>2.5643209397527809E-2</v>
      </c>
      <c r="M151" s="244">
        <v>0</v>
      </c>
      <c r="N151" s="244">
        <v>2.991707763044911E-2</v>
      </c>
      <c r="O151" s="276">
        <v>100</v>
      </c>
      <c r="P151" s="317">
        <v>115328.01132799999</v>
      </c>
      <c r="Q151" s="1">
        <v>1.0038714695736837</v>
      </c>
      <c r="R151" s="311">
        <v>100.38714695736837</v>
      </c>
      <c r="S151" s="335">
        <v>13.387146957368373</v>
      </c>
      <c r="T151" s="311" t="s">
        <v>235</v>
      </c>
    </row>
    <row r="152" spans="1:20" x14ac:dyDescent="0.55000000000000004">
      <c r="A152" s="256">
        <v>54</v>
      </c>
      <c r="B152" s="245">
        <v>147</v>
      </c>
      <c r="C152" s="204" t="s">
        <v>527</v>
      </c>
      <c r="D152" s="205">
        <v>261211.557974</v>
      </c>
      <c r="E152" s="206">
        <v>86</v>
      </c>
      <c r="F152" s="206">
        <v>0</v>
      </c>
      <c r="G152" s="206">
        <v>10</v>
      </c>
      <c r="H152" s="206">
        <v>0</v>
      </c>
      <c r="I152" s="206">
        <v>4</v>
      </c>
      <c r="J152" s="244">
        <v>0.83570938132013572</v>
      </c>
      <c r="K152" s="244">
        <v>0</v>
      </c>
      <c r="L152" s="244">
        <v>9.7175509455829728E-2</v>
      </c>
      <c r="M152" s="244">
        <v>0</v>
      </c>
      <c r="N152" s="244">
        <v>3.8870203782331893E-2</v>
      </c>
      <c r="O152" s="276">
        <v>100</v>
      </c>
      <c r="P152" s="317">
        <v>228412.03014700001</v>
      </c>
      <c r="Q152" s="1">
        <v>0.87443309139381675</v>
      </c>
      <c r="R152" s="311">
        <v>87.443309139381682</v>
      </c>
      <c r="S152" s="335">
        <v>1.4433091393816824</v>
      </c>
      <c r="T152" s="311" t="s">
        <v>235</v>
      </c>
    </row>
    <row r="153" spans="1:20" x14ac:dyDescent="0.55000000000000004">
      <c r="A153" s="256">
        <v>147</v>
      </c>
      <c r="B153" s="240">
        <v>148</v>
      </c>
      <c r="C153" s="94" t="s">
        <v>551</v>
      </c>
      <c r="D153" s="95">
        <v>463380.86674600001</v>
      </c>
      <c r="E153" s="96">
        <v>84.102315887069551</v>
      </c>
      <c r="F153" s="96">
        <v>1.9929167400364582</v>
      </c>
      <c r="G153" s="96">
        <v>12.238744661261022</v>
      </c>
      <c r="H153" s="96">
        <v>0</v>
      </c>
      <c r="I153" s="96">
        <v>1.6660227116329676</v>
      </c>
      <c r="J153" s="244">
        <v>1.4498079910031001</v>
      </c>
      <c r="K153" s="244">
        <v>3.435513736611541E-2</v>
      </c>
      <c r="L153" s="244">
        <v>0.21097908687281242</v>
      </c>
      <c r="M153" s="244">
        <v>0</v>
      </c>
      <c r="N153" s="244">
        <v>2.8719934939264752E-2</v>
      </c>
      <c r="O153" s="276">
        <v>100</v>
      </c>
      <c r="P153" s="317">
        <v>399328.14174799999</v>
      </c>
      <c r="Q153" s="1">
        <v>0.86177088957557191</v>
      </c>
      <c r="R153" s="311">
        <v>86.177088957557189</v>
      </c>
      <c r="S153" s="335">
        <v>2.0747730704876375</v>
      </c>
      <c r="T153" s="311" t="s">
        <v>235</v>
      </c>
    </row>
    <row r="154" spans="1:20" x14ac:dyDescent="0.55000000000000004">
      <c r="A154" s="256">
        <v>239</v>
      </c>
      <c r="B154" s="245">
        <v>149</v>
      </c>
      <c r="C154" s="204" t="s">
        <v>572</v>
      </c>
      <c r="D154" s="205">
        <v>68570.560696</v>
      </c>
      <c r="E154" s="206">
        <v>84</v>
      </c>
      <c r="F154" s="206">
        <v>0</v>
      </c>
      <c r="G154" s="206">
        <v>10</v>
      </c>
      <c r="H154" s="206">
        <v>0</v>
      </c>
      <c r="I154" s="206">
        <v>6</v>
      </c>
      <c r="J154" s="244">
        <v>0.21427989426003544</v>
      </c>
      <c r="K154" s="244">
        <v>0</v>
      </c>
      <c r="L154" s="244">
        <v>2.5509511221432791E-2</v>
      </c>
      <c r="M154" s="244">
        <v>0</v>
      </c>
      <c r="N154" s="244">
        <v>1.5305706732859675E-2</v>
      </c>
      <c r="O154" s="276">
        <v>100</v>
      </c>
      <c r="P154" s="317">
        <v>60063.370901000002</v>
      </c>
      <c r="Q154" s="1">
        <v>0.87593524526194722</v>
      </c>
      <c r="R154" s="311">
        <v>87.593524526194727</v>
      </c>
      <c r="S154" s="335">
        <v>3.5935245261947273</v>
      </c>
      <c r="T154" s="311" t="s">
        <v>235</v>
      </c>
    </row>
    <row r="155" spans="1:20" x14ac:dyDescent="0.55000000000000004">
      <c r="A155" s="256">
        <v>244</v>
      </c>
      <c r="B155" s="240">
        <v>150</v>
      </c>
      <c r="C155" s="94" t="s">
        <v>575</v>
      </c>
      <c r="D155" s="95">
        <v>49426.497750000002</v>
      </c>
      <c r="E155" s="96">
        <v>83</v>
      </c>
      <c r="F155" s="96">
        <v>0</v>
      </c>
      <c r="G155" s="96">
        <v>0</v>
      </c>
      <c r="H155" s="96">
        <v>0</v>
      </c>
      <c r="I155" s="96">
        <v>17</v>
      </c>
      <c r="J155" s="244">
        <v>0.15261680851656464</v>
      </c>
      <c r="K155" s="244">
        <v>0</v>
      </c>
      <c r="L155" s="244">
        <v>0</v>
      </c>
      <c r="M155" s="244">
        <v>0</v>
      </c>
      <c r="N155" s="244">
        <v>3.1258864394959021E-2</v>
      </c>
      <c r="O155" s="276">
        <v>100</v>
      </c>
      <c r="P155" s="317">
        <v>42381.610870999997</v>
      </c>
      <c r="Q155" s="1">
        <v>0.85746740716622993</v>
      </c>
      <c r="R155" s="311">
        <v>85.746740716622995</v>
      </c>
      <c r="S155" s="335">
        <v>2.7467407166229947</v>
      </c>
      <c r="T155" s="311" t="s">
        <v>235</v>
      </c>
    </row>
    <row r="156" spans="1:20" x14ac:dyDescent="0.55000000000000004">
      <c r="A156" s="256">
        <v>194</v>
      </c>
      <c r="B156" s="245">
        <v>151</v>
      </c>
      <c r="C156" s="204" t="s">
        <v>568</v>
      </c>
      <c r="D156" s="205">
        <v>138361.93794900001</v>
      </c>
      <c r="E156" s="206">
        <v>82.89810401203313</v>
      </c>
      <c r="F156" s="206">
        <v>0</v>
      </c>
      <c r="G156" s="206">
        <v>13.042375796172301</v>
      </c>
      <c r="H156" s="206">
        <v>4.2643023136194295E-4</v>
      </c>
      <c r="I156" s="206">
        <v>4.0590937615632043</v>
      </c>
      <c r="J156" s="244">
        <v>0.42670297491835385</v>
      </c>
      <c r="K156" s="244">
        <v>0</v>
      </c>
      <c r="L156" s="244">
        <v>6.713326702166833E-2</v>
      </c>
      <c r="M156" s="244">
        <v>2.1949723758561547E-6</v>
      </c>
      <c r="N156" s="244">
        <v>2.089344990664849E-2</v>
      </c>
      <c r="O156" s="276">
        <v>99.999999999999986</v>
      </c>
      <c r="P156" s="317">
        <v>118347.122101</v>
      </c>
      <c r="Q156" s="1">
        <v>0.85534449614765118</v>
      </c>
      <c r="R156" s="311">
        <v>85.534449614765123</v>
      </c>
      <c r="S156" s="335">
        <v>2.6363456027319927</v>
      </c>
      <c r="T156" s="311" t="s">
        <v>235</v>
      </c>
    </row>
    <row r="157" spans="1:20" x14ac:dyDescent="0.55000000000000004">
      <c r="A157" s="256">
        <v>168</v>
      </c>
      <c r="B157" s="240">
        <v>152</v>
      </c>
      <c r="C157" s="94" t="s">
        <v>559</v>
      </c>
      <c r="D157" s="95">
        <v>203169.757679</v>
      </c>
      <c r="E157" s="96">
        <v>82.467701453422109</v>
      </c>
      <c r="F157" s="96">
        <v>0.42989220566694131</v>
      </c>
      <c r="G157" s="96">
        <v>13.976502960634059</v>
      </c>
      <c r="H157" s="96">
        <v>1.3363787049307223E-3</v>
      </c>
      <c r="I157" s="96">
        <v>3.1245670015719642</v>
      </c>
      <c r="J157" s="244">
        <v>0.62331472881387662</v>
      </c>
      <c r="K157" s="244">
        <v>3.2492495713104357E-3</v>
      </c>
      <c r="L157" s="244">
        <v>0.10563844995236563</v>
      </c>
      <c r="M157" s="244">
        <v>1.0100736595975138E-5</v>
      </c>
      <c r="N157" s="244">
        <v>2.3616380703245593E-2</v>
      </c>
      <c r="O157" s="276">
        <v>100.00000000000001</v>
      </c>
      <c r="P157" s="317">
        <v>180192.70088300001</v>
      </c>
      <c r="Q157" s="1">
        <v>0.88690710143828189</v>
      </c>
      <c r="R157" s="311">
        <v>88.690710143828184</v>
      </c>
      <c r="S157" s="335">
        <v>6.2230086904060755</v>
      </c>
      <c r="T157" s="311" t="s">
        <v>235</v>
      </c>
    </row>
    <row r="158" spans="1:20" x14ac:dyDescent="0.55000000000000004">
      <c r="A158" s="256">
        <v>21</v>
      </c>
      <c r="B158" s="245">
        <v>153</v>
      </c>
      <c r="C158" s="204" t="s">
        <v>520</v>
      </c>
      <c r="D158" s="205">
        <v>739678.91059900005</v>
      </c>
      <c r="E158" s="206">
        <v>79.205261454824708</v>
      </c>
      <c r="F158" s="206">
        <v>6.102177124194301E-2</v>
      </c>
      <c r="G158" s="206">
        <v>7.5205534412769532</v>
      </c>
      <c r="H158" s="206">
        <v>0.99429151782236391</v>
      </c>
      <c r="I158" s="206">
        <v>12.218871814834031</v>
      </c>
      <c r="J158" s="244">
        <v>2.1795242478076799</v>
      </c>
      <c r="K158" s="244">
        <v>1.6791615559762375E-3</v>
      </c>
      <c r="L158" s="244">
        <v>0.2069462088897398</v>
      </c>
      <c r="M158" s="244">
        <v>2.736033481461778E-2</v>
      </c>
      <c r="N158" s="244">
        <v>0.33623179713223944</v>
      </c>
      <c r="O158" s="276">
        <v>100</v>
      </c>
      <c r="P158" s="317">
        <v>611710.58894499997</v>
      </c>
      <c r="Q158" s="1">
        <v>0.82699476783734449</v>
      </c>
      <c r="R158" s="311">
        <v>82.699476783734454</v>
      </c>
      <c r="S158" s="335">
        <v>3.4942153289097462</v>
      </c>
      <c r="T158" s="311" t="s">
        <v>235</v>
      </c>
    </row>
    <row r="159" spans="1:20" x14ac:dyDescent="0.55000000000000004">
      <c r="A159" s="256">
        <v>137</v>
      </c>
      <c r="B159" s="240">
        <v>154</v>
      </c>
      <c r="C159" s="94" t="s">
        <v>547</v>
      </c>
      <c r="D159" s="95">
        <v>8668.2121659999993</v>
      </c>
      <c r="E159" s="96">
        <v>78.837071317313928</v>
      </c>
      <c r="F159" s="96">
        <v>0</v>
      </c>
      <c r="G159" s="96">
        <v>12.594906720255516</v>
      </c>
      <c r="H159" s="96">
        <v>0.30206384353855559</v>
      </c>
      <c r="I159" s="96">
        <v>8.2659581188919926</v>
      </c>
      <c r="J159" s="244">
        <v>2.5422862692637795E-2</v>
      </c>
      <c r="K159" s="244">
        <v>0</v>
      </c>
      <c r="L159" s="244">
        <v>4.061523073160077E-3</v>
      </c>
      <c r="M159" s="244">
        <v>9.7407570960904245E-5</v>
      </c>
      <c r="N159" s="244">
        <v>2.6655520653966068E-3</v>
      </c>
      <c r="O159" s="276">
        <v>100</v>
      </c>
      <c r="P159" s="317">
        <v>7829.8419029999995</v>
      </c>
      <c r="Q159" s="1">
        <v>0.90328221703105005</v>
      </c>
      <c r="R159" s="311">
        <v>90.328221703105001</v>
      </c>
      <c r="S159" s="335">
        <v>11.491150385791073</v>
      </c>
      <c r="T159" s="311" t="s">
        <v>235</v>
      </c>
    </row>
    <row r="160" spans="1:20" x14ac:dyDescent="0.55000000000000004">
      <c r="A160" s="256">
        <v>20</v>
      </c>
      <c r="B160" s="245">
        <v>155</v>
      </c>
      <c r="C160" s="204" t="s">
        <v>515</v>
      </c>
      <c r="D160" s="205">
        <v>1750944.3272160001</v>
      </c>
      <c r="E160" s="206">
        <v>77</v>
      </c>
      <c r="F160" s="206">
        <v>17</v>
      </c>
      <c r="G160" s="206">
        <v>5</v>
      </c>
      <c r="H160" s="206">
        <v>0</v>
      </c>
      <c r="I160" s="206">
        <v>1</v>
      </c>
      <c r="J160" s="244">
        <v>5.015653190318182</v>
      </c>
      <c r="K160" s="244">
        <v>1.1073520030572608</v>
      </c>
      <c r="L160" s="244">
        <v>0.32569176560507673</v>
      </c>
      <c r="M160" s="244">
        <v>0</v>
      </c>
      <c r="N160" s="244">
        <v>6.5138353121015347E-2</v>
      </c>
      <c r="O160" s="276">
        <v>100</v>
      </c>
      <c r="P160" s="317">
        <v>1397015.3731770001</v>
      </c>
      <c r="Q160" s="1">
        <v>0.79786395915754404</v>
      </c>
      <c r="R160" s="311">
        <v>79.786395915754412</v>
      </c>
      <c r="S160" s="335">
        <v>2.7863959157544116</v>
      </c>
      <c r="T160" s="311" t="s">
        <v>235</v>
      </c>
    </row>
    <row r="161" spans="1:20" x14ac:dyDescent="0.55000000000000004">
      <c r="A161" s="256">
        <v>9</v>
      </c>
      <c r="B161" s="240">
        <v>156</v>
      </c>
      <c r="C161" s="94" t="s">
        <v>533</v>
      </c>
      <c r="D161" s="95">
        <v>2593162.9826250002</v>
      </c>
      <c r="E161" s="96">
        <v>74</v>
      </c>
      <c r="F161" s="96">
        <v>14</v>
      </c>
      <c r="G161" s="96">
        <v>10</v>
      </c>
      <c r="H161" s="96">
        <v>0</v>
      </c>
      <c r="I161" s="96">
        <v>2</v>
      </c>
      <c r="J161" s="244">
        <v>7.1388124078763999</v>
      </c>
      <c r="K161" s="244">
        <v>1.3505861312198595</v>
      </c>
      <c r="L161" s="244">
        <v>0.96470437944275678</v>
      </c>
      <c r="M161" s="244">
        <v>0</v>
      </c>
      <c r="N161" s="244">
        <v>0.19294087588855136</v>
      </c>
      <c r="O161" s="276">
        <v>100</v>
      </c>
      <c r="P161" s="317">
        <v>1965422.1595040001</v>
      </c>
      <c r="Q161" s="1">
        <v>0.75792465520792207</v>
      </c>
      <c r="R161" s="311">
        <v>75.792465520792206</v>
      </c>
      <c r="S161" s="335">
        <v>1.7924655207922058</v>
      </c>
      <c r="T161" s="311" t="s">
        <v>235</v>
      </c>
    </row>
    <row r="162" spans="1:20" x14ac:dyDescent="0.55000000000000004">
      <c r="A162" s="256">
        <v>126</v>
      </c>
      <c r="B162" s="245">
        <v>157</v>
      </c>
      <c r="C162" s="204" t="s">
        <v>543</v>
      </c>
      <c r="D162" s="205">
        <v>412777.93995000003</v>
      </c>
      <c r="E162" s="206">
        <v>74</v>
      </c>
      <c r="F162" s="206">
        <v>17</v>
      </c>
      <c r="G162" s="206">
        <v>7</v>
      </c>
      <c r="H162" s="206">
        <v>0</v>
      </c>
      <c r="I162" s="206">
        <v>2</v>
      </c>
      <c r="J162" s="244">
        <v>1.1363513589993472</v>
      </c>
      <c r="K162" s="244">
        <v>0.26105369058093114</v>
      </c>
      <c r="L162" s="244">
        <v>0.10749269612155987</v>
      </c>
      <c r="M162" s="244">
        <v>0</v>
      </c>
      <c r="N162" s="244">
        <v>3.0712198891874251E-2</v>
      </c>
      <c r="O162" s="276">
        <v>100</v>
      </c>
      <c r="P162" s="317">
        <v>309790.41479900002</v>
      </c>
      <c r="Q162" s="1">
        <v>0.75050138298700042</v>
      </c>
      <c r="R162" s="311">
        <v>75.050138298700048</v>
      </c>
      <c r="S162" s="335">
        <v>1.0501382987000483</v>
      </c>
      <c r="T162" s="311" t="s">
        <v>235</v>
      </c>
    </row>
    <row r="163" spans="1:20" x14ac:dyDescent="0.55000000000000004">
      <c r="A163" s="256">
        <v>169</v>
      </c>
      <c r="B163" s="240">
        <v>158</v>
      </c>
      <c r="C163" s="94" t="s">
        <v>560</v>
      </c>
      <c r="D163" s="95">
        <v>305142.23978599999</v>
      </c>
      <c r="E163" s="96">
        <v>72.611522305044431</v>
      </c>
      <c r="F163" s="96">
        <v>17.89161799948376</v>
      </c>
      <c r="G163" s="96">
        <v>5.1242197450563038</v>
      </c>
      <c r="H163" s="96">
        <v>5.4761336382144386E-2</v>
      </c>
      <c r="I163" s="96">
        <v>4.3178786140333649</v>
      </c>
      <c r="J163" s="244">
        <v>0.82427534197594032</v>
      </c>
      <c r="K163" s="244">
        <v>0.20310302107524919</v>
      </c>
      <c r="L163" s="244">
        <v>5.816939032033927E-2</v>
      </c>
      <c r="M163" s="244">
        <v>6.2164265175192082E-4</v>
      </c>
      <c r="N163" s="244">
        <v>4.9015924170284109E-2</v>
      </c>
      <c r="O163" s="276">
        <v>100</v>
      </c>
      <c r="P163" s="317">
        <v>223786.45266099999</v>
      </c>
      <c r="Q163" s="1">
        <v>0.73338405334490619</v>
      </c>
      <c r="R163" s="311">
        <v>73.338405334490616</v>
      </c>
      <c r="S163" s="335">
        <v>0.72688302944618499</v>
      </c>
      <c r="T163" s="311" t="s">
        <v>48</v>
      </c>
    </row>
    <row r="164" spans="1:20" x14ac:dyDescent="0.55000000000000004">
      <c r="A164" s="256">
        <v>240</v>
      </c>
      <c r="B164" s="245">
        <v>159</v>
      </c>
      <c r="C164" s="204" t="s">
        <v>574</v>
      </c>
      <c r="D164" s="205">
        <v>108573.10085</v>
      </c>
      <c r="E164" s="206">
        <v>72.381610474389689</v>
      </c>
      <c r="F164" s="206">
        <v>24.997228847177023</v>
      </c>
      <c r="G164" s="206">
        <v>0.44259828908387094</v>
      </c>
      <c r="H164" s="206">
        <v>2.5405262793764604E-2</v>
      </c>
      <c r="I164" s="206">
        <v>2.1531571265556546</v>
      </c>
      <c r="J164" s="244">
        <v>0.29235795806815723</v>
      </c>
      <c r="K164" s="244">
        <v>0.10096678887393508</v>
      </c>
      <c r="L164" s="244">
        <v>1.7877072807989569E-3</v>
      </c>
      <c r="M164" s="244">
        <v>1.0261488665270783E-4</v>
      </c>
      <c r="N164" s="244">
        <v>8.6968584533282985E-3</v>
      </c>
      <c r="O164" s="276">
        <v>100.00000000000001</v>
      </c>
      <c r="P164" s="317">
        <v>85489.493094999998</v>
      </c>
      <c r="Q164" s="1">
        <v>0.78739109803181051</v>
      </c>
      <c r="R164" s="311">
        <v>78.739109803181051</v>
      </c>
      <c r="S164" s="335">
        <v>6.3574993287913628</v>
      </c>
      <c r="T164" s="311" t="s">
        <v>235</v>
      </c>
    </row>
    <row r="165" spans="1:20" x14ac:dyDescent="0.55000000000000004">
      <c r="A165" s="256">
        <v>61</v>
      </c>
      <c r="B165" s="240">
        <v>160</v>
      </c>
      <c r="C165" s="94" t="s">
        <v>529</v>
      </c>
      <c r="D165" s="95">
        <v>101869.851026</v>
      </c>
      <c r="E165" s="96">
        <v>68.718924343629055</v>
      </c>
      <c r="F165" s="96">
        <v>25.484046487305566</v>
      </c>
      <c r="G165" s="96">
        <v>0.1744201596589397</v>
      </c>
      <c r="H165" s="96">
        <v>6.5125405307404932E-2</v>
      </c>
      <c r="I165" s="96">
        <v>5.5574836040990228</v>
      </c>
      <c r="J165" s="244">
        <v>0.26042727133327215</v>
      </c>
      <c r="K165" s="244">
        <v>9.6578064232091559E-2</v>
      </c>
      <c r="L165" s="244">
        <v>6.6100810918328322E-4</v>
      </c>
      <c r="M165" s="244">
        <v>2.4680874679979285E-4</v>
      </c>
      <c r="N165" s="244">
        <v>2.1061451475252735E-2</v>
      </c>
      <c r="O165" s="276">
        <v>99.999999999999972</v>
      </c>
      <c r="P165" s="317">
        <v>72624.486623000004</v>
      </c>
      <c r="Q165" s="1">
        <v>0.71291442847466446</v>
      </c>
      <c r="R165" s="311">
        <v>71.291442847466442</v>
      </c>
      <c r="S165" s="335">
        <v>2.5725185038373866</v>
      </c>
      <c r="T165" s="311" t="s">
        <v>235</v>
      </c>
    </row>
    <row r="166" spans="1:20" x14ac:dyDescent="0.55000000000000004">
      <c r="A166" s="256">
        <v>43</v>
      </c>
      <c r="B166" s="245">
        <v>161</v>
      </c>
      <c r="C166" s="204" t="s">
        <v>526</v>
      </c>
      <c r="D166" s="205">
        <v>701714.56872400001</v>
      </c>
      <c r="E166" s="206">
        <v>64</v>
      </c>
      <c r="F166" s="206">
        <v>30</v>
      </c>
      <c r="G166" s="206">
        <v>5</v>
      </c>
      <c r="H166" s="206">
        <v>0</v>
      </c>
      <c r="I166" s="206">
        <v>1</v>
      </c>
      <c r="J166" s="244">
        <v>1.6707247409655861</v>
      </c>
      <c r="K166" s="244">
        <v>0.7831522223276185</v>
      </c>
      <c r="L166" s="244">
        <v>0.13052537038793641</v>
      </c>
      <c r="M166" s="244">
        <v>0</v>
      </c>
      <c r="N166" s="244">
        <v>2.6105074077587283E-2</v>
      </c>
      <c r="O166" s="276">
        <v>100</v>
      </c>
      <c r="P166" s="317">
        <v>458218.04343800002</v>
      </c>
      <c r="Q166" s="1">
        <v>0.65299776271030707</v>
      </c>
      <c r="R166" s="311">
        <v>65.299776271030709</v>
      </c>
      <c r="S166" s="335">
        <v>1.2997762710307086</v>
      </c>
      <c r="T166" s="311" t="s">
        <v>235</v>
      </c>
    </row>
    <row r="167" spans="1:20" x14ac:dyDescent="0.55000000000000004">
      <c r="A167" s="256">
        <v>141</v>
      </c>
      <c r="B167" s="240">
        <v>162</v>
      </c>
      <c r="C167" s="94" t="s">
        <v>548</v>
      </c>
      <c r="D167" s="95">
        <v>455590.87473799998</v>
      </c>
      <c r="E167" s="96">
        <v>62.764785037351089</v>
      </c>
      <c r="F167" s="96">
        <v>31.498456526544423</v>
      </c>
      <c r="G167" s="96">
        <v>0</v>
      </c>
      <c r="H167" s="96">
        <v>5.1482610951391434E-3</v>
      </c>
      <c r="I167" s="96">
        <v>5.7316101750093456</v>
      </c>
      <c r="J167" s="244">
        <v>1.0637890097176066</v>
      </c>
      <c r="K167" s="244">
        <v>0.53386165277337383</v>
      </c>
      <c r="L167" s="244">
        <v>0</v>
      </c>
      <c r="M167" s="244">
        <v>8.7256947807701538E-5</v>
      </c>
      <c r="N167" s="244">
        <v>9.714402604154726E-2</v>
      </c>
      <c r="O167" s="276">
        <v>100.00000000000001</v>
      </c>
      <c r="P167" s="317">
        <v>63691.200227000001</v>
      </c>
      <c r="Q167" s="1">
        <v>0.13979911310477272</v>
      </c>
      <c r="R167" s="311">
        <v>13.979911310477272</v>
      </c>
      <c r="S167" s="335">
        <v>-48.784873726873819</v>
      </c>
      <c r="T167" s="311" t="s">
        <v>235</v>
      </c>
    </row>
    <row r="168" spans="1:20" x14ac:dyDescent="0.55000000000000004">
      <c r="A168" s="258"/>
      <c r="B168" s="147"/>
      <c r="C168" s="100" t="s">
        <v>201</v>
      </c>
      <c r="D168" s="101">
        <v>26880389.867442001</v>
      </c>
      <c r="E168" s="104">
        <v>88.214922978223541</v>
      </c>
      <c r="F168" s="104">
        <v>4.8087965433554185</v>
      </c>
      <c r="G168" s="104">
        <v>4.068320668342535</v>
      </c>
      <c r="H168" s="104">
        <v>0.1217587084484717</v>
      </c>
      <c r="I168" s="104">
        <v>2.7862011016300254</v>
      </c>
      <c r="J168" s="254">
        <v>88.214922978223541</v>
      </c>
      <c r="K168" s="254">
        <v>4.8087965433554185</v>
      </c>
      <c r="L168" s="254">
        <v>4.068320668342535</v>
      </c>
      <c r="M168" s="254">
        <v>0.1217587084484717</v>
      </c>
      <c r="N168" s="254">
        <v>2.7862011016300254</v>
      </c>
      <c r="O168" s="276">
        <v>99.999999999999986</v>
      </c>
      <c r="P168" s="317"/>
      <c r="Q168" s="1">
        <v>0</v>
      </c>
      <c r="R168" s="311">
        <v>0</v>
      </c>
      <c r="S168" s="335">
        <v>-88.214922978223541</v>
      </c>
      <c r="T168" s="311" t="e">
        <v>#N/A</v>
      </c>
    </row>
    <row r="169" spans="1:20" ht="21.75" x14ac:dyDescent="0.55000000000000004">
      <c r="A169" s="258"/>
      <c r="B169" s="417" t="s">
        <v>57</v>
      </c>
      <c r="C169" s="417"/>
      <c r="D169" s="97">
        <v>1530342188.9674163</v>
      </c>
      <c r="E169" s="98">
        <v>11.245091029149185</v>
      </c>
      <c r="F169" s="98">
        <v>30.741273863469601</v>
      </c>
      <c r="G169" s="98">
        <v>56.196446649319419</v>
      </c>
      <c r="H169" s="99">
        <v>5.4657265598261728E-2</v>
      </c>
      <c r="I169" s="104">
        <v>1.7625311924635616</v>
      </c>
      <c r="J169" s="254">
        <v>11.245091029149185</v>
      </c>
      <c r="K169" s="254">
        <v>30.741273863469601</v>
      </c>
      <c r="L169" s="254">
        <v>56.196446649319419</v>
      </c>
      <c r="M169" s="254">
        <v>5.4657265598261728E-2</v>
      </c>
      <c r="N169" s="254">
        <v>1.7625311924635616</v>
      </c>
      <c r="O169" s="276">
        <v>100.00000000000003</v>
      </c>
      <c r="P169" s="317"/>
      <c r="Q169" s="1">
        <v>0</v>
      </c>
      <c r="R169" s="311">
        <v>0</v>
      </c>
      <c r="S169" s="335">
        <v>-11.245091029149185</v>
      </c>
      <c r="T169" s="311" t="e">
        <v>#N/A</v>
      </c>
    </row>
    <row r="170" spans="1:20" s="312" customFormat="1" ht="21" x14ac:dyDescent="0.55000000000000004">
      <c r="A170" s="259"/>
      <c r="B170" s="63"/>
      <c r="C170" s="418" t="s">
        <v>58</v>
      </c>
      <c r="D170" s="418"/>
      <c r="E170" s="418"/>
      <c r="F170" s="418"/>
      <c r="G170" s="418"/>
      <c r="H170" s="418"/>
      <c r="I170" s="418"/>
      <c r="J170" s="92"/>
      <c r="K170" s="92"/>
      <c r="L170" s="92"/>
      <c r="M170" s="92"/>
      <c r="N170" s="92"/>
      <c r="O170" s="277"/>
      <c r="P170" s="317"/>
      <c r="Q170" s="1" t="e">
        <v>#DIV/0!</v>
      </c>
      <c r="R170" s="311" t="e">
        <v>#DIV/0!</v>
      </c>
      <c r="S170" s="335" t="e">
        <v>#DIV/0!</v>
      </c>
      <c r="T170" s="311" t="e">
        <v>#N/A</v>
      </c>
    </row>
    <row r="171" spans="1:20" s="312" customFormat="1" ht="42" customHeight="1" x14ac:dyDescent="0.55000000000000004">
      <c r="A171" s="259"/>
      <c r="B171" s="63"/>
      <c r="C171" s="416" t="s">
        <v>59</v>
      </c>
      <c r="D171" s="416"/>
      <c r="E171" s="416"/>
      <c r="F171" s="416"/>
      <c r="G171" s="416"/>
      <c r="H171" s="416"/>
      <c r="I171" s="416"/>
      <c r="J171" s="92"/>
      <c r="K171" s="92"/>
      <c r="L171" s="92"/>
      <c r="M171" s="92"/>
      <c r="N171" s="92"/>
      <c r="O171" s="277"/>
      <c r="P171" s="317"/>
      <c r="Q171" s="1" t="e">
        <v>#DIV/0!</v>
      </c>
      <c r="R171" s="311" t="e">
        <v>#DIV/0!</v>
      </c>
      <c r="S171" s="335" t="e">
        <v>#DIV/0!</v>
      </c>
      <c r="T171" s="311" t="e">
        <v>#N/A</v>
      </c>
    </row>
    <row r="173" spans="1:20" x14ac:dyDescent="0.55000000000000004">
      <c r="E173" s="47"/>
      <c r="F173" s="49"/>
      <c r="G173" s="49"/>
      <c r="H173" s="51"/>
      <c r="I173" s="51"/>
    </row>
  </sheetData>
  <sortState ref="A4:T79">
    <sortCondition descending="1" ref="E4:E79"/>
  </sortState>
  <mergeCells count="9">
    <mergeCell ref="C1:D1"/>
    <mergeCell ref="A2:A3"/>
    <mergeCell ref="B2:B3"/>
    <mergeCell ref="D2:D3"/>
    <mergeCell ref="C171:I171"/>
    <mergeCell ref="B169:C169"/>
    <mergeCell ref="C170:I170"/>
    <mergeCell ref="C2:C3"/>
    <mergeCell ref="E2:I2"/>
  </mergeCells>
  <printOptions horizontalCentered="1" verticalCentered="1"/>
  <pageMargins left="0.5" right="0.5" top="0" bottom="0" header="0" footer="0"/>
  <pageSetup paperSize="9" scale="60" fitToHeight="0" orientation="portrait" r:id="rId1"/>
  <rowBreaks count="2" manualBreakCount="2">
    <brk id="66" max="8" man="1"/>
    <brk id="121" max="8" man="1"/>
  </rowBreaks>
  <colBreaks count="1" manualBreakCount="1">
    <brk id="9" max="18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rightToLeft="1" view="pageBreakPreview" zoomScale="90" zoomScaleNormal="100" zoomScaleSheetLayoutView="90" workbookViewId="0">
      <pane ySplit="4" topLeftCell="A26" activePane="bottomLeft" state="frozen"/>
      <selection activeCell="B1" sqref="B1"/>
      <selection pane="bottomLeft" sqref="A1:XFD1048576"/>
    </sheetView>
  </sheetViews>
  <sheetFormatPr defaultColWidth="9.140625" defaultRowHeight="15.75" x14ac:dyDescent="0.4"/>
  <cols>
    <col min="1" max="1" width="3.5703125" style="330" hidden="1" customWidth="1"/>
    <col min="2" max="2" width="4" style="14" bestFit="1" customWidth="1"/>
    <col min="3" max="3" width="26" style="68" bestFit="1" customWidth="1"/>
    <col min="4" max="4" width="10.5703125" style="15" bestFit="1" customWidth="1"/>
    <col min="5" max="5" width="10.42578125" style="15" bestFit="1" customWidth="1"/>
    <col min="6" max="6" width="12.28515625" style="25" customWidth="1"/>
    <col min="7" max="7" width="10.5703125" style="15" bestFit="1" customWidth="1"/>
    <col min="8" max="9" width="9.85546875" style="15" bestFit="1" customWidth="1"/>
    <col min="10" max="10" width="12.28515625" style="15" bestFit="1" customWidth="1"/>
    <col min="11" max="11" width="11.28515625" style="15" customWidth="1"/>
    <col min="12" max="12" width="14.42578125" style="68" customWidth="1"/>
    <col min="13" max="13" width="12.140625" style="68" bestFit="1" customWidth="1"/>
    <col min="14" max="14" width="13.5703125" style="68" bestFit="1" customWidth="1"/>
    <col min="15" max="15" width="11" style="68" bestFit="1" customWidth="1"/>
    <col min="16" max="16" width="11.5703125" style="68" bestFit="1" customWidth="1"/>
    <col min="17" max="17" width="12.28515625" style="68" bestFit="1" customWidth="1"/>
    <col min="18" max="16384" width="9.140625" style="13"/>
  </cols>
  <sheetData>
    <row r="1" spans="1:17" ht="21" x14ac:dyDescent="0.4">
      <c r="A1" s="326"/>
      <c r="B1" s="421" t="s">
        <v>252</v>
      </c>
      <c r="C1" s="421"/>
      <c r="D1" s="421"/>
      <c r="E1" s="421"/>
      <c r="F1" s="421"/>
      <c r="G1" s="421"/>
      <c r="H1" s="421"/>
      <c r="I1" s="421"/>
      <c r="J1" s="421"/>
      <c r="K1" s="179" t="s">
        <v>416</v>
      </c>
      <c r="L1" s="179" t="s">
        <v>330</v>
      </c>
      <c r="M1" s="178"/>
      <c r="N1" s="178"/>
      <c r="O1" s="178"/>
      <c r="P1" s="178"/>
      <c r="Q1" s="178"/>
    </row>
    <row r="2" spans="1:17" x14ac:dyDescent="0.4">
      <c r="A2" s="424" t="s">
        <v>166</v>
      </c>
      <c r="B2" s="428" t="s">
        <v>50</v>
      </c>
      <c r="C2" s="422" t="s">
        <v>60</v>
      </c>
      <c r="D2" s="422" t="s">
        <v>61</v>
      </c>
      <c r="E2" s="422"/>
      <c r="F2" s="422"/>
      <c r="G2" s="422"/>
      <c r="H2" s="422"/>
      <c r="I2" s="422"/>
      <c r="J2" s="422"/>
      <c r="K2" s="422"/>
      <c r="L2" s="422" t="s">
        <v>62</v>
      </c>
      <c r="M2" s="422"/>
      <c r="N2" s="422"/>
      <c r="O2" s="422"/>
      <c r="P2" s="422"/>
      <c r="Q2" s="422"/>
    </row>
    <row r="3" spans="1:17" x14ac:dyDescent="0.4">
      <c r="A3" s="424"/>
      <c r="B3" s="428"/>
      <c r="C3" s="422"/>
      <c r="D3" s="423" t="s">
        <v>263</v>
      </c>
      <c r="E3" s="423"/>
      <c r="F3" s="423"/>
      <c r="G3" s="186" t="s">
        <v>416</v>
      </c>
      <c r="H3" s="423" t="s">
        <v>262</v>
      </c>
      <c r="I3" s="423"/>
      <c r="J3" s="176" t="s">
        <v>416</v>
      </c>
      <c r="K3" s="185"/>
      <c r="L3" s="423" t="s">
        <v>263</v>
      </c>
      <c r="M3" s="423"/>
      <c r="N3" s="186" t="s">
        <v>416</v>
      </c>
      <c r="O3" s="174" t="s">
        <v>262</v>
      </c>
      <c r="P3" s="176" t="s">
        <v>416</v>
      </c>
      <c r="Q3" s="177"/>
    </row>
    <row r="4" spans="1:17" s="233" customFormat="1" ht="31.5" x14ac:dyDescent="0.4">
      <c r="A4" s="424"/>
      <c r="B4" s="428"/>
      <c r="C4" s="422"/>
      <c r="D4" s="175" t="s">
        <v>63</v>
      </c>
      <c r="E4" s="232" t="s">
        <v>64</v>
      </c>
      <c r="F4" s="363" t="s">
        <v>65</v>
      </c>
      <c r="G4" s="232" t="s">
        <v>66</v>
      </c>
      <c r="H4" s="232" t="s">
        <v>67</v>
      </c>
      <c r="I4" s="232" t="s">
        <v>64</v>
      </c>
      <c r="J4" s="157" t="s">
        <v>65</v>
      </c>
      <c r="K4" s="232" t="s">
        <v>66</v>
      </c>
      <c r="L4" s="232" t="s">
        <v>68</v>
      </c>
      <c r="M4" s="232" t="s">
        <v>69</v>
      </c>
      <c r="N4" s="157" t="s">
        <v>65</v>
      </c>
      <c r="O4" s="232" t="s">
        <v>68</v>
      </c>
      <c r="P4" s="232" t="s">
        <v>69</v>
      </c>
      <c r="Q4" s="157" t="s">
        <v>65</v>
      </c>
    </row>
    <row r="5" spans="1:17" s="233" customFormat="1" x14ac:dyDescent="0.4">
      <c r="A5" s="327">
        <v>104</v>
      </c>
      <c r="B5" s="130">
        <v>1</v>
      </c>
      <c r="C5" s="131" t="s">
        <v>429</v>
      </c>
      <c r="D5" s="188">
        <v>26776870.781861998</v>
      </c>
      <c r="E5" s="188">
        <v>28589332.820044</v>
      </c>
      <c r="F5" s="364">
        <v>-1812462.0381820016</v>
      </c>
      <c r="G5" s="132">
        <v>55366203.601906002</v>
      </c>
      <c r="H5" s="132">
        <v>45210.051137000002</v>
      </c>
      <c r="I5" s="132">
        <v>1752703.8393590001</v>
      </c>
      <c r="J5" s="132">
        <v>-1707493.788222</v>
      </c>
      <c r="K5" s="132">
        <v>1797913.8904960002</v>
      </c>
      <c r="L5" s="133">
        <v>385147172</v>
      </c>
      <c r="M5" s="133">
        <v>424601367</v>
      </c>
      <c r="N5" s="133">
        <v>-39454195</v>
      </c>
      <c r="O5" s="133">
        <v>25382623</v>
      </c>
      <c r="P5" s="133">
        <v>22964177</v>
      </c>
      <c r="Q5" s="133">
        <v>2418446</v>
      </c>
    </row>
    <row r="6" spans="1:17" s="233" customFormat="1" x14ac:dyDescent="0.4">
      <c r="A6" s="327">
        <v>123</v>
      </c>
      <c r="B6" s="207">
        <v>2</v>
      </c>
      <c r="C6" s="72" t="s">
        <v>440</v>
      </c>
      <c r="D6" s="208">
        <v>7428886.0100069996</v>
      </c>
      <c r="E6" s="208">
        <v>2273696.198386</v>
      </c>
      <c r="F6" s="22">
        <v>5155189.8116209991</v>
      </c>
      <c r="G6" s="22">
        <v>9702582.2083930001</v>
      </c>
      <c r="H6" s="22">
        <v>701946.56213199999</v>
      </c>
      <c r="I6" s="22">
        <v>515261.63267199998</v>
      </c>
      <c r="J6" s="22">
        <v>186684.92946000001</v>
      </c>
      <c r="K6" s="22">
        <v>1217208.194804</v>
      </c>
      <c r="L6" s="67">
        <v>139255386</v>
      </c>
      <c r="M6" s="67">
        <v>187805493</v>
      </c>
      <c r="N6" s="67">
        <v>-48550107</v>
      </c>
      <c r="O6" s="67">
        <v>10334844</v>
      </c>
      <c r="P6" s="67">
        <v>10910786</v>
      </c>
      <c r="Q6" s="67">
        <v>-575942</v>
      </c>
    </row>
    <row r="7" spans="1:17" s="233" customFormat="1" x14ac:dyDescent="0.4">
      <c r="A7" s="327">
        <v>5</v>
      </c>
      <c r="B7" s="130">
        <v>3</v>
      </c>
      <c r="C7" s="131" t="s">
        <v>422</v>
      </c>
      <c r="D7" s="188">
        <v>6749801.0676199999</v>
      </c>
      <c r="E7" s="188">
        <v>2382873.169855</v>
      </c>
      <c r="F7" s="364">
        <v>4366927.8977649994</v>
      </c>
      <c r="G7" s="132">
        <v>9132674.2374750003</v>
      </c>
      <c r="H7" s="132">
        <v>412805.25766200002</v>
      </c>
      <c r="I7" s="132">
        <v>77675.439735000007</v>
      </c>
      <c r="J7" s="132">
        <v>335129.817927</v>
      </c>
      <c r="K7" s="132">
        <v>490480.69739700004</v>
      </c>
      <c r="L7" s="133">
        <v>105888242</v>
      </c>
      <c r="M7" s="133">
        <v>93693881</v>
      </c>
      <c r="N7" s="133">
        <v>12194361</v>
      </c>
      <c r="O7" s="133">
        <v>9596907</v>
      </c>
      <c r="P7" s="133">
        <v>7151333</v>
      </c>
      <c r="Q7" s="133">
        <v>2445574</v>
      </c>
    </row>
    <row r="8" spans="1:17" s="233" customFormat="1" x14ac:dyDescent="0.4">
      <c r="A8" s="327">
        <v>107</v>
      </c>
      <c r="B8" s="207">
        <v>4</v>
      </c>
      <c r="C8" s="72" t="s">
        <v>433</v>
      </c>
      <c r="D8" s="208">
        <v>5380708.3112580003</v>
      </c>
      <c r="E8" s="208">
        <v>579207.83278099995</v>
      </c>
      <c r="F8" s="22">
        <v>4801500.4784770003</v>
      </c>
      <c r="G8" s="22">
        <v>5959916.1440390004</v>
      </c>
      <c r="H8" s="22">
        <v>747019.41327899997</v>
      </c>
      <c r="I8" s="22">
        <v>35642.852895999997</v>
      </c>
      <c r="J8" s="22">
        <v>711376.56038299995</v>
      </c>
      <c r="K8" s="22">
        <v>782662.266175</v>
      </c>
      <c r="L8" s="67">
        <v>54814300</v>
      </c>
      <c r="M8" s="67">
        <v>56922732</v>
      </c>
      <c r="N8" s="67">
        <v>-2108432</v>
      </c>
      <c r="O8" s="67">
        <v>3312629</v>
      </c>
      <c r="P8" s="67">
        <v>4354061</v>
      </c>
      <c r="Q8" s="67">
        <v>-1041432</v>
      </c>
    </row>
    <row r="9" spans="1:17" s="233" customFormat="1" x14ac:dyDescent="0.4">
      <c r="A9" s="327">
        <v>183</v>
      </c>
      <c r="B9" s="130">
        <v>5</v>
      </c>
      <c r="C9" s="131" t="s">
        <v>452</v>
      </c>
      <c r="D9" s="188">
        <v>5152369.1004969999</v>
      </c>
      <c r="E9" s="188">
        <v>5101335.6509720003</v>
      </c>
      <c r="F9" s="364">
        <v>51033.449524999596</v>
      </c>
      <c r="G9" s="132">
        <v>10253704.751469001</v>
      </c>
      <c r="H9" s="132">
        <v>811066.33925700001</v>
      </c>
      <c r="I9" s="132">
        <v>600074.020166</v>
      </c>
      <c r="J9" s="132">
        <v>210992.31909100001</v>
      </c>
      <c r="K9" s="132">
        <v>1411140.3594229999</v>
      </c>
      <c r="L9" s="133">
        <v>30501811.413972002</v>
      </c>
      <c r="M9" s="133">
        <v>25250871.094643999</v>
      </c>
      <c r="N9" s="133">
        <v>5250940.3193280026</v>
      </c>
      <c r="O9" s="133">
        <v>3379974.6881610001</v>
      </c>
      <c r="P9" s="133">
        <v>1826062.3197389999</v>
      </c>
      <c r="Q9" s="133">
        <v>1553912.3684220002</v>
      </c>
    </row>
    <row r="10" spans="1:17" s="233" customFormat="1" x14ac:dyDescent="0.4">
      <c r="A10" s="327">
        <v>130</v>
      </c>
      <c r="B10" s="207">
        <v>6</v>
      </c>
      <c r="C10" s="72" t="s">
        <v>441</v>
      </c>
      <c r="D10" s="208">
        <v>4920062.1332280003</v>
      </c>
      <c r="E10" s="208">
        <v>5020557.7371269995</v>
      </c>
      <c r="F10" s="22">
        <v>-100495.60389899928</v>
      </c>
      <c r="G10" s="22">
        <v>9940619.8703549989</v>
      </c>
      <c r="H10" s="22">
        <v>296930.609344</v>
      </c>
      <c r="I10" s="22">
        <v>340704.71299799997</v>
      </c>
      <c r="J10" s="22">
        <v>-43774.103653999977</v>
      </c>
      <c r="K10" s="22">
        <v>637635.32234199997</v>
      </c>
      <c r="L10" s="67">
        <v>89507895</v>
      </c>
      <c r="M10" s="67">
        <v>81378077</v>
      </c>
      <c r="N10" s="67">
        <v>8129818</v>
      </c>
      <c r="O10" s="67">
        <v>4568973</v>
      </c>
      <c r="P10" s="67">
        <v>6471947</v>
      </c>
      <c r="Q10" s="67">
        <v>-1902974</v>
      </c>
    </row>
    <row r="11" spans="1:17" s="233" customFormat="1" x14ac:dyDescent="0.4">
      <c r="A11" s="327">
        <v>16</v>
      </c>
      <c r="B11" s="130">
        <v>7</v>
      </c>
      <c r="C11" s="131" t="s">
        <v>427</v>
      </c>
      <c r="D11" s="188">
        <v>4471101.031157</v>
      </c>
      <c r="E11" s="188">
        <v>5682060.2810620004</v>
      </c>
      <c r="F11" s="364">
        <v>-1210959.2499050004</v>
      </c>
      <c r="G11" s="132">
        <v>10153161.312219001</v>
      </c>
      <c r="H11" s="132">
        <v>330578.41788800003</v>
      </c>
      <c r="I11" s="132">
        <v>299331.83887500002</v>
      </c>
      <c r="J11" s="132">
        <v>31246.57901300001</v>
      </c>
      <c r="K11" s="132">
        <v>629910.25676300004</v>
      </c>
      <c r="L11" s="133">
        <v>11371799</v>
      </c>
      <c r="M11" s="133">
        <v>13177182</v>
      </c>
      <c r="N11" s="133">
        <v>-1805383</v>
      </c>
      <c r="O11" s="133">
        <v>2660582</v>
      </c>
      <c r="P11" s="133">
        <v>727333</v>
      </c>
      <c r="Q11" s="133">
        <v>1933249</v>
      </c>
    </row>
    <row r="12" spans="1:17" s="233" customFormat="1" x14ac:dyDescent="0.4">
      <c r="A12" s="327">
        <v>132</v>
      </c>
      <c r="B12" s="207">
        <v>8</v>
      </c>
      <c r="C12" s="72" t="s">
        <v>442</v>
      </c>
      <c r="D12" s="208">
        <v>3788277.3644320001</v>
      </c>
      <c r="E12" s="208">
        <v>1284637.2261870001</v>
      </c>
      <c r="F12" s="22">
        <v>2503640.138245</v>
      </c>
      <c r="G12" s="22">
        <v>5072914.5906189997</v>
      </c>
      <c r="H12" s="22">
        <v>169786.90233700001</v>
      </c>
      <c r="I12" s="22">
        <v>215434.42540099999</v>
      </c>
      <c r="J12" s="22">
        <v>-45647.523063999979</v>
      </c>
      <c r="K12" s="22">
        <v>385221.32773799996</v>
      </c>
      <c r="L12" s="67">
        <v>74080637</v>
      </c>
      <c r="M12" s="67">
        <v>46993647</v>
      </c>
      <c r="N12" s="67">
        <v>27086990</v>
      </c>
      <c r="O12" s="67">
        <v>4160382</v>
      </c>
      <c r="P12" s="67">
        <v>11691571</v>
      </c>
      <c r="Q12" s="67">
        <v>-7531189</v>
      </c>
    </row>
    <row r="13" spans="1:17" s="233" customFormat="1" x14ac:dyDescent="0.4">
      <c r="A13" s="327">
        <v>208</v>
      </c>
      <c r="B13" s="130">
        <v>9</v>
      </c>
      <c r="C13" s="131" t="s">
        <v>459</v>
      </c>
      <c r="D13" s="188">
        <v>3250112.889579</v>
      </c>
      <c r="E13" s="188">
        <v>3559041.5177259999</v>
      </c>
      <c r="F13" s="364">
        <v>-308928.62814699998</v>
      </c>
      <c r="G13" s="132">
        <v>6809154.4073050003</v>
      </c>
      <c r="H13" s="132">
        <v>141893.75171499999</v>
      </c>
      <c r="I13" s="132">
        <v>58558.877047000002</v>
      </c>
      <c r="J13" s="132">
        <v>83334.874667999989</v>
      </c>
      <c r="K13" s="132">
        <v>200452.62876200001</v>
      </c>
      <c r="L13" s="133">
        <v>16114439.065896999</v>
      </c>
      <c r="M13" s="133">
        <v>52662472.939822003</v>
      </c>
      <c r="N13" s="133">
        <v>-36548033.873925</v>
      </c>
      <c r="O13" s="133">
        <v>0</v>
      </c>
      <c r="P13" s="133">
        <v>1942658.8480849999</v>
      </c>
      <c r="Q13" s="133">
        <v>-1942658.8480849999</v>
      </c>
    </row>
    <row r="14" spans="1:17" s="233" customFormat="1" x14ac:dyDescent="0.4">
      <c r="A14" s="327">
        <v>214</v>
      </c>
      <c r="B14" s="207">
        <v>10</v>
      </c>
      <c r="C14" s="72" t="s">
        <v>461</v>
      </c>
      <c r="D14" s="208">
        <v>3048165.381908</v>
      </c>
      <c r="E14" s="208">
        <v>3233365.9252999998</v>
      </c>
      <c r="F14" s="22">
        <v>-185200.54339199979</v>
      </c>
      <c r="G14" s="22">
        <v>6281531.3072079998</v>
      </c>
      <c r="H14" s="22">
        <v>522344.03167300002</v>
      </c>
      <c r="I14" s="22">
        <v>855723.75056299998</v>
      </c>
      <c r="J14" s="22">
        <v>-333379.71888999996</v>
      </c>
      <c r="K14" s="22">
        <v>1378067.7822360001</v>
      </c>
      <c r="L14" s="67">
        <v>61888788.461103</v>
      </c>
      <c r="M14" s="67">
        <v>56068984.395173997</v>
      </c>
      <c r="N14" s="67">
        <v>5819804.0659290031</v>
      </c>
      <c r="O14" s="67">
        <v>3359091.2487969999</v>
      </c>
      <c r="P14" s="67">
        <v>3207812.3329139999</v>
      </c>
      <c r="Q14" s="67">
        <v>151278.91588300001</v>
      </c>
    </row>
    <row r="15" spans="1:17" s="233" customFormat="1" x14ac:dyDescent="0.4">
      <c r="A15" s="327">
        <v>113</v>
      </c>
      <c r="B15" s="130">
        <v>11</v>
      </c>
      <c r="C15" s="131" t="s">
        <v>435</v>
      </c>
      <c r="D15" s="188">
        <v>2884189.5227660001</v>
      </c>
      <c r="E15" s="188">
        <v>2808862.228693</v>
      </c>
      <c r="F15" s="364">
        <v>75327.294073000085</v>
      </c>
      <c r="G15" s="132">
        <v>5693051.7514590006</v>
      </c>
      <c r="H15" s="132">
        <v>261728.37261600001</v>
      </c>
      <c r="I15" s="132">
        <v>157552.64915799999</v>
      </c>
      <c r="J15" s="132">
        <v>104175.72345800002</v>
      </c>
      <c r="K15" s="132">
        <v>419281.02177400002</v>
      </c>
      <c r="L15" s="133">
        <v>63762592</v>
      </c>
      <c r="M15" s="133">
        <v>55400113</v>
      </c>
      <c r="N15" s="133">
        <v>8362479</v>
      </c>
      <c r="O15" s="133">
        <v>4373790</v>
      </c>
      <c r="P15" s="133">
        <v>4886904</v>
      </c>
      <c r="Q15" s="133">
        <v>-513114</v>
      </c>
    </row>
    <row r="16" spans="1:17" s="233" customFormat="1" x14ac:dyDescent="0.4">
      <c r="A16" s="327">
        <v>210</v>
      </c>
      <c r="B16" s="207">
        <v>12</v>
      </c>
      <c r="C16" s="72" t="s">
        <v>460</v>
      </c>
      <c r="D16" s="208">
        <v>2868213.8091699998</v>
      </c>
      <c r="E16" s="208">
        <v>3278342.8327049999</v>
      </c>
      <c r="F16" s="22">
        <v>-410129.02353500016</v>
      </c>
      <c r="G16" s="22">
        <v>6146556.6418749997</v>
      </c>
      <c r="H16" s="22">
        <v>77132.025253</v>
      </c>
      <c r="I16" s="22">
        <v>137457.14342800001</v>
      </c>
      <c r="J16" s="22">
        <v>-60325.118175000011</v>
      </c>
      <c r="K16" s="22">
        <v>214589.16868100001</v>
      </c>
      <c r="L16" s="67">
        <v>58527321</v>
      </c>
      <c r="M16" s="67">
        <v>48472567</v>
      </c>
      <c r="N16" s="67">
        <v>10054754</v>
      </c>
      <c r="O16" s="67">
        <v>3980314</v>
      </c>
      <c r="P16" s="67">
        <v>5080183</v>
      </c>
      <c r="Q16" s="67">
        <v>-1099869</v>
      </c>
    </row>
    <row r="17" spans="1:17" s="233" customFormat="1" x14ac:dyDescent="0.4">
      <c r="A17" s="327">
        <v>248</v>
      </c>
      <c r="B17" s="130">
        <v>13</v>
      </c>
      <c r="C17" s="131" t="s">
        <v>481</v>
      </c>
      <c r="D17" s="188">
        <v>2558771.9387830002</v>
      </c>
      <c r="E17" s="188">
        <v>1883431.3882160001</v>
      </c>
      <c r="F17" s="364">
        <v>675340.55056700017</v>
      </c>
      <c r="G17" s="132">
        <v>4442203.3269990003</v>
      </c>
      <c r="H17" s="132">
        <v>0</v>
      </c>
      <c r="I17" s="132">
        <v>160045.82665500001</v>
      </c>
      <c r="J17" s="132">
        <v>-160045.82665500001</v>
      </c>
      <c r="K17" s="132">
        <v>160045.82665500001</v>
      </c>
      <c r="L17" s="133">
        <v>34953577.654729001</v>
      </c>
      <c r="M17" s="133">
        <v>24613001.094567999</v>
      </c>
      <c r="N17" s="133">
        <v>10340576.560161002</v>
      </c>
      <c r="O17" s="133">
        <v>382345.51891400001</v>
      </c>
      <c r="P17" s="133">
        <v>921142.68800700002</v>
      </c>
      <c r="Q17" s="133">
        <v>-538797.169093</v>
      </c>
    </row>
    <row r="18" spans="1:17" s="233" customFormat="1" x14ac:dyDescent="0.4">
      <c r="A18" s="327">
        <v>195</v>
      </c>
      <c r="B18" s="207">
        <v>14</v>
      </c>
      <c r="C18" s="72" t="s">
        <v>454</v>
      </c>
      <c r="D18" s="208">
        <v>2545454.8051209999</v>
      </c>
      <c r="E18" s="208">
        <v>1438165.8632380001</v>
      </c>
      <c r="F18" s="22">
        <v>1107288.9418829998</v>
      </c>
      <c r="G18" s="22">
        <v>3983620.6683590002</v>
      </c>
      <c r="H18" s="22">
        <v>364190.97662700003</v>
      </c>
      <c r="I18" s="22">
        <v>166287.63060999999</v>
      </c>
      <c r="J18" s="22">
        <v>197903.34601700003</v>
      </c>
      <c r="K18" s="22">
        <v>530478.60723700002</v>
      </c>
      <c r="L18" s="67">
        <v>20035595</v>
      </c>
      <c r="M18" s="67">
        <v>10080749</v>
      </c>
      <c r="N18" s="67">
        <v>9954846</v>
      </c>
      <c r="O18" s="67">
        <v>1227275</v>
      </c>
      <c r="P18" s="67">
        <v>3466151</v>
      </c>
      <c r="Q18" s="67">
        <v>-2238876</v>
      </c>
    </row>
    <row r="19" spans="1:17" s="233" customFormat="1" x14ac:dyDescent="0.4">
      <c r="A19" s="327">
        <v>11</v>
      </c>
      <c r="B19" s="130">
        <v>15</v>
      </c>
      <c r="C19" s="131" t="s">
        <v>418</v>
      </c>
      <c r="D19" s="188">
        <v>2541530.8935019998</v>
      </c>
      <c r="E19" s="188">
        <v>1731956.0581060001</v>
      </c>
      <c r="F19" s="364">
        <v>809574.83539599972</v>
      </c>
      <c r="G19" s="132">
        <v>4273486.9516080003</v>
      </c>
      <c r="H19" s="132">
        <v>39499.985359999999</v>
      </c>
      <c r="I19" s="132">
        <v>882.56204300000002</v>
      </c>
      <c r="J19" s="132">
        <v>38617.423317000001</v>
      </c>
      <c r="K19" s="132">
        <v>40382.547402999997</v>
      </c>
      <c r="L19" s="133">
        <v>22922353</v>
      </c>
      <c r="M19" s="133">
        <v>20943255</v>
      </c>
      <c r="N19" s="133">
        <v>1979098</v>
      </c>
      <c r="O19" s="133">
        <v>1575550</v>
      </c>
      <c r="P19" s="133">
        <v>1506017</v>
      </c>
      <c r="Q19" s="133">
        <v>69533</v>
      </c>
    </row>
    <row r="20" spans="1:17" s="233" customFormat="1" x14ac:dyDescent="0.4">
      <c r="A20" s="327">
        <v>115</v>
      </c>
      <c r="B20" s="207">
        <v>16</v>
      </c>
      <c r="C20" s="72" t="s">
        <v>437</v>
      </c>
      <c r="D20" s="208">
        <v>2515994.1486140001</v>
      </c>
      <c r="E20" s="208">
        <v>1531523.4234199999</v>
      </c>
      <c r="F20" s="22">
        <v>984470.72519400017</v>
      </c>
      <c r="G20" s="22">
        <v>4047517.572034</v>
      </c>
      <c r="H20" s="22">
        <v>350119.18674700003</v>
      </c>
      <c r="I20" s="22">
        <v>270152.77481199999</v>
      </c>
      <c r="J20" s="22">
        <v>79966.41193500004</v>
      </c>
      <c r="K20" s="22">
        <v>620271.96155899996</v>
      </c>
      <c r="L20" s="67">
        <v>32510243</v>
      </c>
      <c r="M20" s="67">
        <v>24666478</v>
      </c>
      <c r="N20" s="67">
        <v>7843765</v>
      </c>
      <c r="O20" s="67">
        <v>2076578</v>
      </c>
      <c r="P20" s="67">
        <v>2298369</v>
      </c>
      <c r="Q20" s="67">
        <v>-221791</v>
      </c>
    </row>
    <row r="21" spans="1:17" s="233" customFormat="1" x14ac:dyDescent="0.4">
      <c r="A21" s="327">
        <v>196</v>
      </c>
      <c r="B21" s="130">
        <v>17</v>
      </c>
      <c r="C21" s="131" t="s">
        <v>455</v>
      </c>
      <c r="D21" s="188">
        <v>2511175.654416</v>
      </c>
      <c r="E21" s="188">
        <v>3036026.2465030001</v>
      </c>
      <c r="F21" s="364">
        <v>-524850.59208700014</v>
      </c>
      <c r="G21" s="132">
        <v>5547201.9009189997</v>
      </c>
      <c r="H21" s="132">
        <v>111257.65835300001</v>
      </c>
      <c r="I21" s="132">
        <v>151020.149955</v>
      </c>
      <c r="J21" s="132">
        <v>-39762.491601999995</v>
      </c>
      <c r="K21" s="132">
        <v>262277.80830799998</v>
      </c>
      <c r="L21" s="133">
        <v>33806595.943117999</v>
      </c>
      <c r="M21" s="133">
        <v>29782709.753926001</v>
      </c>
      <c r="N21" s="133">
        <v>4023886.1891919971</v>
      </c>
      <c r="O21" s="133">
        <v>3954366.948603</v>
      </c>
      <c r="P21" s="133">
        <v>1792756.4032950001</v>
      </c>
      <c r="Q21" s="133">
        <v>2161610.5453079999</v>
      </c>
    </row>
    <row r="22" spans="1:17" s="233" customFormat="1" x14ac:dyDescent="0.4">
      <c r="A22" s="327">
        <v>250</v>
      </c>
      <c r="B22" s="207">
        <v>18</v>
      </c>
      <c r="C22" s="72" t="s">
        <v>482</v>
      </c>
      <c r="D22" s="208">
        <v>2171814.7158059999</v>
      </c>
      <c r="E22" s="208">
        <v>563469.97190899996</v>
      </c>
      <c r="F22" s="22">
        <v>1608344.7438969999</v>
      </c>
      <c r="G22" s="22">
        <v>2735284.687715</v>
      </c>
      <c r="H22" s="22">
        <v>258468.223979</v>
      </c>
      <c r="I22" s="22">
        <v>159135.34435199999</v>
      </c>
      <c r="J22" s="22">
        <v>99332.879627000017</v>
      </c>
      <c r="K22" s="22">
        <v>417603.56833099999</v>
      </c>
      <c r="L22" s="67">
        <v>45865642</v>
      </c>
      <c r="M22" s="67">
        <v>15432654</v>
      </c>
      <c r="N22" s="67">
        <v>30432988</v>
      </c>
      <c r="O22" s="67">
        <v>2100457</v>
      </c>
      <c r="P22" s="67">
        <v>5735797</v>
      </c>
      <c r="Q22" s="67">
        <v>-3635340</v>
      </c>
    </row>
    <row r="23" spans="1:17" s="233" customFormat="1" x14ac:dyDescent="0.4">
      <c r="A23" s="327">
        <v>105</v>
      </c>
      <c r="B23" s="130">
        <v>19</v>
      </c>
      <c r="C23" s="131" t="s">
        <v>430</v>
      </c>
      <c r="D23" s="188">
        <v>2001445.3912160001</v>
      </c>
      <c r="E23" s="188">
        <v>32633.624121000001</v>
      </c>
      <c r="F23" s="364">
        <v>1968811.767095</v>
      </c>
      <c r="G23" s="132">
        <v>2034079.0153370001</v>
      </c>
      <c r="H23" s="132">
        <v>105656.27901899999</v>
      </c>
      <c r="I23" s="132">
        <v>9414.5998639999998</v>
      </c>
      <c r="J23" s="132">
        <v>96241.679154999991</v>
      </c>
      <c r="K23" s="132">
        <v>115070.878883</v>
      </c>
      <c r="L23" s="133">
        <v>54004888</v>
      </c>
      <c r="M23" s="133">
        <v>43603670</v>
      </c>
      <c r="N23" s="133">
        <v>10401218</v>
      </c>
      <c r="O23" s="133">
        <v>1605880</v>
      </c>
      <c r="P23" s="133">
        <v>1918597</v>
      </c>
      <c r="Q23" s="133">
        <v>-312717</v>
      </c>
    </row>
    <row r="24" spans="1:17" s="233" customFormat="1" x14ac:dyDescent="0.4">
      <c r="A24" s="327">
        <v>118</v>
      </c>
      <c r="B24" s="207">
        <v>20</v>
      </c>
      <c r="C24" s="72" t="s">
        <v>438</v>
      </c>
      <c r="D24" s="208">
        <v>1859500.88582</v>
      </c>
      <c r="E24" s="208">
        <v>970252.96194199997</v>
      </c>
      <c r="F24" s="22">
        <v>889247.923878</v>
      </c>
      <c r="G24" s="22">
        <v>2829753.8477619998</v>
      </c>
      <c r="H24" s="22">
        <v>136311.53855999999</v>
      </c>
      <c r="I24" s="22">
        <v>286119.52213699999</v>
      </c>
      <c r="J24" s="22">
        <v>-149807.98357700001</v>
      </c>
      <c r="K24" s="22">
        <v>422431.06069700001</v>
      </c>
      <c r="L24" s="67">
        <v>47627348.950672001</v>
      </c>
      <c r="M24" s="67">
        <v>24523343.755311999</v>
      </c>
      <c r="N24" s="67">
        <v>23104005.195360001</v>
      </c>
      <c r="O24" s="67">
        <v>4018220.5248730001</v>
      </c>
      <c r="P24" s="67">
        <v>1851131.903197</v>
      </c>
      <c r="Q24" s="67">
        <v>2167088.6216759998</v>
      </c>
    </row>
    <row r="25" spans="1:17" s="233" customFormat="1" x14ac:dyDescent="0.4">
      <c r="A25" s="327">
        <v>1</v>
      </c>
      <c r="B25" s="130">
        <v>21</v>
      </c>
      <c r="C25" s="131" t="s">
        <v>425</v>
      </c>
      <c r="D25" s="188">
        <v>1631180.161108</v>
      </c>
      <c r="E25" s="188">
        <v>5579130.56384</v>
      </c>
      <c r="F25" s="364">
        <v>-3947950.4027319998</v>
      </c>
      <c r="G25" s="132">
        <v>7210310.7249480002</v>
      </c>
      <c r="H25" s="132">
        <v>0</v>
      </c>
      <c r="I25" s="132">
        <v>1687789.461997</v>
      </c>
      <c r="J25" s="132">
        <v>-1687789.461997</v>
      </c>
      <c r="K25" s="132">
        <v>1687789.461997</v>
      </c>
      <c r="L25" s="133">
        <v>59102848</v>
      </c>
      <c r="M25" s="133">
        <v>102041703</v>
      </c>
      <c r="N25" s="133">
        <v>-42938855</v>
      </c>
      <c r="O25" s="133">
        <v>4168391</v>
      </c>
      <c r="P25" s="133">
        <v>48302</v>
      </c>
      <c r="Q25" s="133">
        <v>4120089</v>
      </c>
    </row>
    <row r="26" spans="1:17" s="233" customFormat="1" x14ac:dyDescent="0.4">
      <c r="A26" s="327">
        <v>42</v>
      </c>
      <c r="B26" s="207">
        <v>22</v>
      </c>
      <c r="C26" s="72" t="s">
        <v>424</v>
      </c>
      <c r="D26" s="208">
        <v>1565522.7091320001</v>
      </c>
      <c r="E26" s="208">
        <v>1168090.942854</v>
      </c>
      <c r="F26" s="22">
        <v>397431.76627800008</v>
      </c>
      <c r="G26" s="22">
        <v>2733613.6519860001</v>
      </c>
      <c r="H26" s="22">
        <v>142308.12837600001</v>
      </c>
      <c r="I26" s="22">
        <v>242822.66712699999</v>
      </c>
      <c r="J26" s="22">
        <v>-100514.53875099999</v>
      </c>
      <c r="K26" s="22">
        <v>385130.79550300003</v>
      </c>
      <c r="L26" s="67">
        <v>9012957</v>
      </c>
      <c r="M26" s="67">
        <v>5175487</v>
      </c>
      <c r="N26" s="67">
        <v>3837470</v>
      </c>
      <c r="O26" s="67">
        <v>340284</v>
      </c>
      <c r="P26" s="67">
        <v>674730</v>
      </c>
      <c r="Q26" s="67">
        <v>-334446</v>
      </c>
    </row>
    <row r="27" spans="1:17" s="233" customFormat="1" x14ac:dyDescent="0.4">
      <c r="A27" s="327">
        <v>121</v>
      </c>
      <c r="B27" s="130">
        <v>23</v>
      </c>
      <c r="C27" s="131" t="s">
        <v>439</v>
      </c>
      <c r="D27" s="188">
        <v>1408686.9715479999</v>
      </c>
      <c r="E27" s="188">
        <v>1260391.8701220001</v>
      </c>
      <c r="F27" s="364">
        <v>148295.10142599978</v>
      </c>
      <c r="G27" s="132">
        <v>2669078.84167</v>
      </c>
      <c r="H27" s="132">
        <v>89883.280071000001</v>
      </c>
      <c r="I27" s="132">
        <v>162733.42121299999</v>
      </c>
      <c r="J27" s="132">
        <v>-72850.141141999993</v>
      </c>
      <c r="K27" s="132">
        <v>252616.70128400001</v>
      </c>
      <c r="L27" s="133">
        <v>54613683.462151997</v>
      </c>
      <c r="M27" s="133">
        <v>50702984.966536999</v>
      </c>
      <c r="N27" s="133">
        <v>3910698.495614998</v>
      </c>
      <c r="O27" s="133">
        <v>3782054.327329</v>
      </c>
      <c r="P27" s="133">
        <v>2776758.0909429998</v>
      </c>
      <c r="Q27" s="133">
        <v>1005296.2363860002</v>
      </c>
    </row>
    <row r="28" spans="1:17" s="233" customFormat="1" x14ac:dyDescent="0.4">
      <c r="A28" s="327">
        <v>138</v>
      </c>
      <c r="B28" s="207">
        <v>24</v>
      </c>
      <c r="C28" s="72" t="s">
        <v>444</v>
      </c>
      <c r="D28" s="208">
        <v>1158272.7747490001</v>
      </c>
      <c r="E28" s="208">
        <v>125845.046389</v>
      </c>
      <c r="F28" s="22">
        <v>1032427.7283600001</v>
      </c>
      <c r="G28" s="22">
        <v>1284117.8211380001</v>
      </c>
      <c r="H28" s="22">
        <v>8242.993821</v>
      </c>
      <c r="I28" s="22">
        <v>0</v>
      </c>
      <c r="J28" s="22">
        <v>8242.993821</v>
      </c>
      <c r="K28" s="22">
        <v>8242.993821</v>
      </c>
      <c r="L28" s="67">
        <v>37216977.751376003</v>
      </c>
      <c r="M28" s="67">
        <v>23792256.654647999</v>
      </c>
      <c r="N28" s="67">
        <v>13424721.096728005</v>
      </c>
      <c r="O28" s="67">
        <v>1923428.3604850001</v>
      </c>
      <c r="P28" s="67">
        <v>1756680.2088240001</v>
      </c>
      <c r="Q28" s="67">
        <v>166748.15166099998</v>
      </c>
    </row>
    <row r="29" spans="1:17" s="233" customFormat="1" x14ac:dyDescent="0.4">
      <c r="A29" s="327">
        <v>154</v>
      </c>
      <c r="B29" s="130">
        <v>25</v>
      </c>
      <c r="C29" s="131" t="s">
        <v>447</v>
      </c>
      <c r="D29" s="188">
        <v>1119300.82238</v>
      </c>
      <c r="E29" s="188">
        <v>721010.22860200005</v>
      </c>
      <c r="F29" s="364">
        <v>398290.59377799998</v>
      </c>
      <c r="G29" s="132">
        <v>1840311.0509820001</v>
      </c>
      <c r="H29" s="132">
        <v>131704.92124299999</v>
      </c>
      <c r="I29" s="132">
        <v>91507.573615999994</v>
      </c>
      <c r="J29" s="132">
        <v>40197.347626999996</v>
      </c>
      <c r="K29" s="132">
        <v>223212.49485899997</v>
      </c>
      <c r="L29" s="133">
        <v>11372545</v>
      </c>
      <c r="M29" s="133">
        <v>10290917</v>
      </c>
      <c r="N29" s="133">
        <v>1081628</v>
      </c>
      <c r="O29" s="133">
        <v>1403543</v>
      </c>
      <c r="P29" s="133">
        <v>730597</v>
      </c>
      <c r="Q29" s="133">
        <v>672946</v>
      </c>
    </row>
    <row r="30" spans="1:17" s="233" customFormat="1" x14ac:dyDescent="0.4">
      <c r="A30" s="327">
        <v>218</v>
      </c>
      <c r="B30" s="207">
        <v>26</v>
      </c>
      <c r="C30" s="72" t="s">
        <v>465</v>
      </c>
      <c r="D30" s="208">
        <v>1102088.7403810001</v>
      </c>
      <c r="E30" s="208">
        <v>1596707.851425</v>
      </c>
      <c r="F30" s="22">
        <v>-494619.1110439999</v>
      </c>
      <c r="G30" s="22">
        <v>2698796.5918060001</v>
      </c>
      <c r="H30" s="22">
        <v>14266.495865999999</v>
      </c>
      <c r="I30" s="22">
        <v>66617.685366999998</v>
      </c>
      <c r="J30" s="22">
        <v>-52351.189501000001</v>
      </c>
      <c r="K30" s="22">
        <v>80884.181232999996</v>
      </c>
      <c r="L30" s="67">
        <v>25908876.130481001</v>
      </c>
      <c r="M30" s="67">
        <v>18360761.407225002</v>
      </c>
      <c r="N30" s="67">
        <v>7548114.7232559994</v>
      </c>
      <c r="O30" s="67">
        <v>2027641.8428150001</v>
      </c>
      <c r="P30" s="67">
        <v>1083052.4021910001</v>
      </c>
      <c r="Q30" s="67">
        <v>944589.44062400004</v>
      </c>
    </row>
    <row r="31" spans="1:17" s="233" customFormat="1" x14ac:dyDescent="0.4">
      <c r="A31" s="327">
        <v>3</v>
      </c>
      <c r="B31" s="130">
        <v>27</v>
      </c>
      <c r="C31" s="131" t="s">
        <v>426</v>
      </c>
      <c r="D31" s="188">
        <v>1002443.115449</v>
      </c>
      <c r="E31" s="188">
        <v>807902.85164000001</v>
      </c>
      <c r="F31" s="364">
        <v>194540.26380900003</v>
      </c>
      <c r="G31" s="132">
        <v>1810345.9670890002</v>
      </c>
      <c r="H31" s="132">
        <v>101217.32156</v>
      </c>
      <c r="I31" s="132">
        <v>63273.002200000003</v>
      </c>
      <c r="J31" s="132">
        <v>37944.319359999994</v>
      </c>
      <c r="K31" s="132">
        <v>164490.32376</v>
      </c>
      <c r="L31" s="133">
        <v>9124705</v>
      </c>
      <c r="M31" s="133">
        <v>7043980</v>
      </c>
      <c r="N31" s="133">
        <v>2080725</v>
      </c>
      <c r="O31" s="133">
        <v>500197</v>
      </c>
      <c r="P31" s="133">
        <v>677704</v>
      </c>
      <c r="Q31" s="133">
        <v>-177507</v>
      </c>
    </row>
    <row r="32" spans="1:17" s="233" customFormat="1" x14ac:dyDescent="0.4">
      <c r="A32" s="327">
        <v>136</v>
      </c>
      <c r="B32" s="207">
        <v>28</v>
      </c>
      <c r="C32" s="72" t="s">
        <v>443</v>
      </c>
      <c r="D32" s="208">
        <v>919391.51458199997</v>
      </c>
      <c r="E32" s="208">
        <v>841871.721318</v>
      </c>
      <c r="F32" s="22">
        <v>77519.793263999978</v>
      </c>
      <c r="G32" s="22">
        <v>1761263.2359</v>
      </c>
      <c r="H32" s="22">
        <v>72251.574949000002</v>
      </c>
      <c r="I32" s="22">
        <v>9583.9631489999992</v>
      </c>
      <c r="J32" s="22">
        <v>62667.611799999999</v>
      </c>
      <c r="K32" s="22">
        <v>81835.538098000005</v>
      </c>
      <c r="L32" s="67">
        <v>12699709</v>
      </c>
      <c r="M32" s="67">
        <v>9108570</v>
      </c>
      <c r="N32" s="67">
        <v>3591139</v>
      </c>
      <c r="O32" s="67">
        <v>500249</v>
      </c>
      <c r="P32" s="67">
        <v>1672047</v>
      </c>
      <c r="Q32" s="67">
        <v>-1171798</v>
      </c>
    </row>
    <row r="33" spans="1:17" s="233" customFormat="1" x14ac:dyDescent="0.4">
      <c r="A33" s="327">
        <v>7</v>
      </c>
      <c r="B33" s="130">
        <v>29</v>
      </c>
      <c r="C33" s="131" t="s">
        <v>417</v>
      </c>
      <c r="D33" s="188">
        <v>717685.01503000001</v>
      </c>
      <c r="E33" s="188">
        <v>540280.22727300005</v>
      </c>
      <c r="F33" s="364">
        <v>177404.78775699995</v>
      </c>
      <c r="G33" s="132">
        <v>1257965.2423030001</v>
      </c>
      <c r="H33" s="132">
        <v>0</v>
      </c>
      <c r="I33" s="132">
        <v>23207.478256999999</v>
      </c>
      <c r="J33" s="132">
        <v>-23207.478256999999</v>
      </c>
      <c r="K33" s="132">
        <v>23207.478256999999</v>
      </c>
      <c r="L33" s="133">
        <v>7843049</v>
      </c>
      <c r="M33" s="133">
        <v>6902250</v>
      </c>
      <c r="N33" s="133">
        <v>940799</v>
      </c>
      <c r="O33" s="133">
        <v>1020920</v>
      </c>
      <c r="P33" s="133">
        <v>356745</v>
      </c>
      <c r="Q33" s="133">
        <v>664175</v>
      </c>
    </row>
    <row r="34" spans="1:17" s="233" customFormat="1" x14ac:dyDescent="0.4">
      <c r="A34" s="327">
        <v>56</v>
      </c>
      <c r="B34" s="207">
        <v>30</v>
      </c>
      <c r="C34" s="72" t="s">
        <v>421</v>
      </c>
      <c r="D34" s="208">
        <v>684724.232816</v>
      </c>
      <c r="E34" s="208">
        <v>690807.64711300004</v>
      </c>
      <c r="F34" s="22">
        <v>-6083.4142970000394</v>
      </c>
      <c r="G34" s="22">
        <v>1375531.879929</v>
      </c>
      <c r="H34" s="22">
        <v>0</v>
      </c>
      <c r="I34" s="22">
        <v>0</v>
      </c>
      <c r="J34" s="22">
        <v>0</v>
      </c>
      <c r="K34" s="22">
        <v>0</v>
      </c>
      <c r="L34" s="67">
        <v>93401.276188000003</v>
      </c>
      <c r="M34" s="67">
        <v>88394.886121999996</v>
      </c>
      <c r="N34" s="67">
        <v>5006.3900660000072</v>
      </c>
      <c r="O34" s="67">
        <v>0</v>
      </c>
      <c r="P34" s="67">
        <v>0</v>
      </c>
      <c r="Q34" s="67">
        <v>0</v>
      </c>
    </row>
    <row r="35" spans="1:17" s="233" customFormat="1" x14ac:dyDescent="0.4">
      <c r="A35" s="327">
        <v>243</v>
      </c>
      <c r="B35" s="130">
        <v>31</v>
      </c>
      <c r="C35" s="131" t="s">
        <v>477</v>
      </c>
      <c r="D35" s="188">
        <v>638153.35551000002</v>
      </c>
      <c r="E35" s="188">
        <v>557005.65767800005</v>
      </c>
      <c r="F35" s="364">
        <v>81147.697831999976</v>
      </c>
      <c r="G35" s="132">
        <v>1195159.0131880001</v>
      </c>
      <c r="H35" s="132">
        <v>25773.479498000001</v>
      </c>
      <c r="I35" s="132">
        <v>740.20381899999995</v>
      </c>
      <c r="J35" s="132">
        <v>25033.275679000002</v>
      </c>
      <c r="K35" s="132">
        <v>26513.683316999999</v>
      </c>
      <c r="L35" s="133">
        <v>5178695.4000000004</v>
      </c>
      <c r="M35" s="133">
        <v>0</v>
      </c>
      <c r="N35" s="133">
        <v>5178695.4000000004</v>
      </c>
      <c r="O35" s="133">
        <v>304600</v>
      </c>
      <c r="P35" s="133">
        <v>0</v>
      </c>
      <c r="Q35" s="133">
        <v>304600</v>
      </c>
    </row>
    <row r="36" spans="1:17" s="233" customFormat="1" x14ac:dyDescent="0.4">
      <c r="A36" s="327">
        <v>217</v>
      </c>
      <c r="B36" s="207">
        <v>32</v>
      </c>
      <c r="C36" s="72" t="s">
        <v>464</v>
      </c>
      <c r="D36" s="208">
        <v>635650.70962199999</v>
      </c>
      <c r="E36" s="208">
        <v>237192.061789</v>
      </c>
      <c r="F36" s="22">
        <v>398458.647833</v>
      </c>
      <c r="G36" s="22">
        <v>872842.77141100005</v>
      </c>
      <c r="H36" s="22">
        <v>22951.449779999999</v>
      </c>
      <c r="I36" s="22">
        <v>5860.9517169999999</v>
      </c>
      <c r="J36" s="22">
        <v>17090.498062999999</v>
      </c>
      <c r="K36" s="22">
        <v>28812.401496999999</v>
      </c>
      <c r="L36" s="67">
        <v>6562439</v>
      </c>
      <c r="M36" s="67">
        <v>4116937</v>
      </c>
      <c r="N36" s="67">
        <v>2445502</v>
      </c>
      <c r="O36" s="67">
        <v>430062</v>
      </c>
      <c r="P36" s="67">
        <v>485565</v>
      </c>
      <c r="Q36" s="67">
        <v>-55503</v>
      </c>
    </row>
    <row r="37" spans="1:17" s="233" customFormat="1" x14ac:dyDescent="0.4">
      <c r="A37" s="327">
        <v>114</v>
      </c>
      <c r="B37" s="130">
        <v>33</v>
      </c>
      <c r="C37" s="131" t="s">
        <v>436</v>
      </c>
      <c r="D37" s="188">
        <v>471925.51322700002</v>
      </c>
      <c r="E37" s="188">
        <v>552638.33429499995</v>
      </c>
      <c r="F37" s="364">
        <v>-80712.821067999932</v>
      </c>
      <c r="G37" s="132">
        <v>1024563.847522</v>
      </c>
      <c r="H37" s="132">
        <v>0</v>
      </c>
      <c r="I37" s="132">
        <v>132756.47988200001</v>
      </c>
      <c r="J37" s="132">
        <v>-132756.47988200001</v>
      </c>
      <c r="K37" s="132">
        <v>132756.47988200001</v>
      </c>
      <c r="L37" s="133">
        <v>4977708.2489329996</v>
      </c>
      <c r="M37" s="133">
        <v>8295128.6281289998</v>
      </c>
      <c r="N37" s="133">
        <v>-3317420.3791960003</v>
      </c>
      <c r="O37" s="133">
        <v>60598.031066000003</v>
      </c>
      <c r="P37" s="133">
        <v>242371.263905</v>
      </c>
      <c r="Q37" s="133">
        <v>-181773.232839</v>
      </c>
    </row>
    <row r="38" spans="1:17" s="233" customFormat="1" x14ac:dyDescent="0.4">
      <c r="A38" s="327">
        <v>254</v>
      </c>
      <c r="B38" s="207">
        <v>34</v>
      </c>
      <c r="C38" s="72" t="s">
        <v>483</v>
      </c>
      <c r="D38" s="208">
        <v>426546.99899300002</v>
      </c>
      <c r="E38" s="208">
        <v>77811.157558999999</v>
      </c>
      <c r="F38" s="22">
        <v>348735.841434</v>
      </c>
      <c r="G38" s="22">
        <v>504358.15655200003</v>
      </c>
      <c r="H38" s="22">
        <v>8911.5564219999997</v>
      </c>
      <c r="I38" s="22">
        <v>16553.554484</v>
      </c>
      <c r="J38" s="22">
        <v>-7641.9980620000006</v>
      </c>
      <c r="K38" s="22">
        <v>25465.110906000002</v>
      </c>
      <c r="L38" s="67">
        <v>7332425</v>
      </c>
      <c r="M38" s="67">
        <v>335774</v>
      </c>
      <c r="N38" s="67">
        <v>6996651</v>
      </c>
      <c r="O38" s="67">
        <v>32234</v>
      </c>
      <c r="P38" s="67">
        <v>645503</v>
      </c>
      <c r="Q38" s="67">
        <v>-613269</v>
      </c>
    </row>
    <row r="39" spans="1:17" s="233" customFormat="1" x14ac:dyDescent="0.4">
      <c r="A39" s="327">
        <v>263</v>
      </c>
      <c r="B39" s="130">
        <v>35</v>
      </c>
      <c r="C39" s="131" t="s">
        <v>488</v>
      </c>
      <c r="D39" s="188">
        <v>356456.20045499998</v>
      </c>
      <c r="E39" s="188">
        <v>262949.81774299999</v>
      </c>
      <c r="F39" s="364">
        <v>93506.382711999991</v>
      </c>
      <c r="G39" s="132">
        <v>619406.01819800003</v>
      </c>
      <c r="H39" s="132">
        <v>363.35065800000001</v>
      </c>
      <c r="I39" s="132">
        <v>172787.54011999999</v>
      </c>
      <c r="J39" s="132">
        <v>-172424.18946199998</v>
      </c>
      <c r="K39" s="132">
        <v>173150.890778</v>
      </c>
      <c r="L39" s="133">
        <v>3435551</v>
      </c>
      <c r="M39" s="133">
        <v>3085707</v>
      </c>
      <c r="N39" s="133">
        <v>349844</v>
      </c>
      <c r="O39" s="133">
        <v>907716</v>
      </c>
      <c r="P39" s="133">
        <v>2412</v>
      </c>
      <c r="Q39" s="133">
        <v>905304</v>
      </c>
    </row>
    <row r="40" spans="1:17" s="233" customFormat="1" x14ac:dyDescent="0.4">
      <c r="A40" s="327">
        <v>262</v>
      </c>
      <c r="B40" s="207">
        <v>36</v>
      </c>
      <c r="C40" s="72" t="s">
        <v>486</v>
      </c>
      <c r="D40" s="208">
        <v>333557.980423</v>
      </c>
      <c r="E40" s="208">
        <v>326421.89972500002</v>
      </c>
      <c r="F40" s="22">
        <v>7136.0806979999761</v>
      </c>
      <c r="G40" s="22">
        <v>659979.88014800008</v>
      </c>
      <c r="H40" s="22">
        <v>45183.644794</v>
      </c>
      <c r="I40" s="22">
        <v>70870.529985999994</v>
      </c>
      <c r="J40" s="22">
        <v>-25686.885191999994</v>
      </c>
      <c r="K40" s="22">
        <v>116054.17478</v>
      </c>
      <c r="L40" s="67">
        <v>1776769</v>
      </c>
      <c r="M40" s="67">
        <v>1258222</v>
      </c>
      <c r="N40" s="67">
        <v>518547</v>
      </c>
      <c r="O40" s="67">
        <v>238580</v>
      </c>
      <c r="P40" s="67">
        <v>272850</v>
      </c>
      <c r="Q40" s="67">
        <v>-34270</v>
      </c>
    </row>
    <row r="41" spans="1:17" s="233" customFormat="1" x14ac:dyDescent="0.4">
      <c r="A41" s="327">
        <v>172</v>
      </c>
      <c r="B41" s="130">
        <v>37</v>
      </c>
      <c r="C41" s="131" t="s">
        <v>449</v>
      </c>
      <c r="D41" s="188">
        <v>325450.65869299998</v>
      </c>
      <c r="E41" s="188">
        <v>225637.248807</v>
      </c>
      <c r="F41" s="364">
        <v>99813.409885999979</v>
      </c>
      <c r="G41" s="132">
        <v>551087.90749999997</v>
      </c>
      <c r="H41" s="132">
        <v>45926.723247000002</v>
      </c>
      <c r="I41" s="132">
        <v>46.605044999999997</v>
      </c>
      <c r="J41" s="132">
        <v>45880.118202000005</v>
      </c>
      <c r="K41" s="132">
        <v>45973.328291999998</v>
      </c>
      <c r="L41" s="133">
        <v>68949926.956082001</v>
      </c>
      <c r="M41" s="133">
        <v>64175673.381462999</v>
      </c>
      <c r="N41" s="133">
        <v>4774253.5746190026</v>
      </c>
      <c r="O41" s="133">
        <v>10432905.397389</v>
      </c>
      <c r="P41" s="133">
        <v>9424190.2384580001</v>
      </c>
      <c r="Q41" s="133">
        <v>1008715.1589310002</v>
      </c>
    </row>
    <row r="42" spans="1:17" s="233" customFormat="1" x14ac:dyDescent="0.4">
      <c r="A42" s="327">
        <v>255</v>
      </c>
      <c r="B42" s="207">
        <v>38</v>
      </c>
      <c r="C42" s="72" t="s">
        <v>484</v>
      </c>
      <c r="D42" s="208">
        <v>318905.62023499998</v>
      </c>
      <c r="E42" s="208">
        <v>355395.162587</v>
      </c>
      <c r="F42" s="22">
        <v>-36489.542352000019</v>
      </c>
      <c r="G42" s="22">
        <v>674300.78282199998</v>
      </c>
      <c r="H42" s="22">
        <v>10.08156</v>
      </c>
      <c r="I42" s="22">
        <v>0</v>
      </c>
      <c r="J42" s="22">
        <v>10.08156</v>
      </c>
      <c r="K42" s="22">
        <v>10.08156</v>
      </c>
      <c r="L42" s="67">
        <v>3850869</v>
      </c>
      <c r="M42" s="67">
        <v>3587061</v>
      </c>
      <c r="N42" s="67">
        <v>263808</v>
      </c>
      <c r="O42" s="67">
        <v>236361</v>
      </c>
      <c r="P42" s="67">
        <v>273022</v>
      </c>
      <c r="Q42" s="67">
        <v>-36661</v>
      </c>
    </row>
    <row r="43" spans="1:17" s="233" customFormat="1" x14ac:dyDescent="0.4">
      <c r="A43" s="327">
        <v>219</v>
      </c>
      <c r="B43" s="130">
        <v>39</v>
      </c>
      <c r="C43" s="131" t="s">
        <v>467</v>
      </c>
      <c r="D43" s="188">
        <v>311099.01585600001</v>
      </c>
      <c r="E43" s="188">
        <v>190524.76538699999</v>
      </c>
      <c r="F43" s="364">
        <v>120574.25046900002</v>
      </c>
      <c r="G43" s="132">
        <v>501623.781243</v>
      </c>
      <c r="H43" s="132">
        <v>58838.690578000002</v>
      </c>
      <c r="I43" s="132">
        <v>31160.573950000002</v>
      </c>
      <c r="J43" s="132">
        <v>27678.116628</v>
      </c>
      <c r="K43" s="132">
        <v>89999.264528</v>
      </c>
      <c r="L43" s="133">
        <v>3083603</v>
      </c>
      <c r="M43" s="133">
        <v>3524229</v>
      </c>
      <c r="N43" s="133">
        <v>-440626</v>
      </c>
      <c r="O43" s="133">
        <v>330054</v>
      </c>
      <c r="P43" s="133">
        <v>386242</v>
      </c>
      <c r="Q43" s="133">
        <v>-56188</v>
      </c>
    </row>
    <row r="44" spans="1:17" s="233" customFormat="1" x14ac:dyDescent="0.4">
      <c r="A44" s="327">
        <v>178</v>
      </c>
      <c r="B44" s="207">
        <v>40</v>
      </c>
      <c r="C44" s="72" t="s">
        <v>451</v>
      </c>
      <c r="D44" s="208">
        <v>294171.36783599999</v>
      </c>
      <c r="E44" s="208">
        <v>22876.053249000001</v>
      </c>
      <c r="F44" s="22">
        <v>271295.314587</v>
      </c>
      <c r="G44" s="22">
        <v>317047.42108499998</v>
      </c>
      <c r="H44" s="22">
        <v>15649.542358999999</v>
      </c>
      <c r="I44" s="22">
        <v>10782.195051999999</v>
      </c>
      <c r="J44" s="22">
        <v>4867.347307</v>
      </c>
      <c r="K44" s="22">
        <v>26431.737410999998</v>
      </c>
      <c r="L44" s="67">
        <v>8509926</v>
      </c>
      <c r="M44" s="67">
        <v>3959918</v>
      </c>
      <c r="N44" s="67">
        <v>4550008</v>
      </c>
      <c r="O44" s="67">
        <v>695972</v>
      </c>
      <c r="P44" s="67">
        <v>1508685</v>
      </c>
      <c r="Q44" s="67">
        <v>-812713</v>
      </c>
    </row>
    <row r="45" spans="1:17" s="233" customFormat="1" x14ac:dyDescent="0.4">
      <c r="A45" s="327">
        <v>201</v>
      </c>
      <c r="B45" s="130">
        <v>41</v>
      </c>
      <c r="C45" s="131" t="s">
        <v>457</v>
      </c>
      <c r="D45" s="188">
        <v>286713.09084899997</v>
      </c>
      <c r="E45" s="188">
        <v>248858.013595</v>
      </c>
      <c r="F45" s="364">
        <v>37855.077253999974</v>
      </c>
      <c r="G45" s="132">
        <v>535571.10444399994</v>
      </c>
      <c r="H45" s="132">
        <v>147338.953634</v>
      </c>
      <c r="I45" s="132">
        <v>89176.153886999993</v>
      </c>
      <c r="J45" s="132">
        <v>58162.799747000012</v>
      </c>
      <c r="K45" s="132">
        <v>236515.107521</v>
      </c>
      <c r="L45" s="133">
        <v>0</v>
      </c>
      <c r="M45" s="133">
        <v>12374</v>
      </c>
      <c r="N45" s="133">
        <v>-12374</v>
      </c>
      <c r="O45" s="133">
        <v>0</v>
      </c>
      <c r="P45" s="133">
        <v>0</v>
      </c>
      <c r="Q45" s="133">
        <v>0</v>
      </c>
    </row>
    <row r="46" spans="1:17" s="233" customFormat="1" x14ac:dyDescent="0.4">
      <c r="A46" s="327">
        <v>231</v>
      </c>
      <c r="B46" s="207">
        <v>42</v>
      </c>
      <c r="C46" s="72" t="s">
        <v>473</v>
      </c>
      <c r="D46" s="208">
        <v>286425.70620800002</v>
      </c>
      <c r="E46" s="208">
        <v>8693.0038019999993</v>
      </c>
      <c r="F46" s="22">
        <v>277732.702406</v>
      </c>
      <c r="G46" s="22">
        <v>295118.71001000004</v>
      </c>
      <c r="H46" s="22">
        <v>60703.738069999999</v>
      </c>
      <c r="I46" s="22">
        <v>0</v>
      </c>
      <c r="J46" s="22">
        <v>60703.738069999999</v>
      </c>
      <c r="K46" s="22">
        <v>60703.738069999999</v>
      </c>
      <c r="L46" s="67">
        <v>794168</v>
      </c>
      <c r="M46" s="67">
        <v>32380</v>
      </c>
      <c r="N46" s="67">
        <v>761788</v>
      </c>
      <c r="O46" s="67">
        <v>0</v>
      </c>
      <c r="P46" s="67">
        <v>504272</v>
      </c>
      <c r="Q46" s="67">
        <v>-504272</v>
      </c>
    </row>
    <row r="47" spans="1:17" s="233" customFormat="1" x14ac:dyDescent="0.4">
      <c r="A47" s="327">
        <v>212</v>
      </c>
      <c r="B47" s="130">
        <v>43</v>
      </c>
      <c r="C47" s="131" t="s">
        <v>462</v>
      </c>
      <c r="D47" s="188">
        <v>278934.37880100001</v>
      </c>
      <c r="E47" s="188">
        <v>284744.43781700003</v>
      </c>
      <c r="F47" s="364">
        <v>-5810.0590160000138</v>
      </c>
      <c r="G47" s="132">
        <v>563678.81661800004</v>
      </c>
      <c r="H47" s="132">
        <v>23627.117774999999</v>
      </c>
      <c r="I47" s="132">
        <v>36282.217518999998</v>
      </c>
      <c r="J47" s="132">
        <v>-12655.099743999999</v>
      </c>
      <c r="K47" s="132">
        <v>59909.335293999997</v>
      </c>
      <c r="L47" s="133">
        <v>6463</v>
      </c>
      <c r="M47" s="133">
        <v>30243</v>
      </c>
      <c r="N47" s="133">
        <v>-23780</v>
      </c>
      <c r="O47" s="133">
        <v>8</v>
      </c>
      <c r="P47" s="133">
        <v>338</v>
      </c>
      <c r="Q47" s="133">
        <v>-330</v>
      </c>
    </row>
    <row r="48" spans="1:17" s="233" customFormat="1" x14ac:dyDescent="0.4">
      <c r="A48" s="327">
        <v>2</v>
      </c>
      <c r="B48" s="207">
        <v>44</v>
      </c>
      <c r="C48" s="72" t="s">
        <v>423</v>
      </c>
      <c r="D48" s="208">
        <v>275669.20892300003</v>
      </c>
      <c r="E48" s="208">
        <v>766456.90687199996</v>
      </c>
      <c r="F48" s="22">
        <v>-490787.69794899994</v>
      </c>
      <c r="G48" s="22">
        <v>1042126.115795</v>
      </c>
      <c r="H48" s="22">
        <v>2282.0444910000001</v>
      </c>
      <c r="I48" s="22">
        <v>0</v>
      </c>
      <c r="J48" s="22">
        <v>2282.0444910000001</v>
      </c>
      <c r="K48" s="22">
        <v>2282.0444910000001</v>
      </c>
      <c r="L48" s="67">
        <v>3074781.0347759998</v>
      </c>
      <c r="M48" s="67">
        <v>3846456.1294720001</v>
      </c>
      <c r="N48" s="67">
        <v>-771675.09469600022</v>
      </c>
      <c r="O48" s="67">
        <v>20443.854595000001</v>
      </c>
      <c r="P48" s="67">
        <v>151333.476501</v>
      </c>
      <c r="Q48" s="67">
        <v>-130889.621906</v>
      </c>
    </row>
    <row r="49" spans="1:17" s="233" customFormat="1" x14ac:dyDescent="0.4">
      <c r="A49" s="327">
        <v>6</v>
      </c>
      <c r="B49" s="130">
        <v>45</v>
      </c>
      <c r="C49" s="131" t="s">
        <v>420</v>
      </c>
      <c r="D49" s="188">
        <v>269917.54681999999</v>
      </c>
      <c r="E49" s="188">
        <v>41557.850029000001</v>
      </c>
      <c r="F49" s="364">
        <v>228359.69679099999</v>
      </c>
      <c r="G49" s="132">
        <v>311475.39684900001</v>
      </c>
      <c r="H49" s="132">
        <v>3560.7535010000001</v>
      </c>
      <c r="I49" s="132">
        <v>0</v>
      </c>
      <c r="J49" s="132">
        <v>3560.7535010000001</v>
      </c>
      <c r="K49" s="132">
        <v>3560.7535010000001</v>
      </c>
      <c r="L49" s="133">
        <v>2318873</v>
      </c>
      <c r="M49" s="133">
        <v>948120</v>
      </c>
      <c r="N49" s="133">
        <v>1370753</v>
      </c>
      <c r="O49" s="133">
        <v>155339</v>
      </c>
      <c r="P49" s="133">
        <v>208354</v>
      </c>
      <c r="Q49" s="133">
        <v>-53015</v>
      </c>
    </row>
    <row r="50" spans="1:17" s="233" customFormat="1" x14ac:dyDescent="0.4">
      <c r="A50" s="327">
        <v>249</v>
      </c>
      <c r="B50" s="207">
        <v>46</v>
      </c>
      <c r="C50" s="72" t="s">
        <v>480</v>
      </c>
      <c r="D50" s="208">
        <v>254659.768733</v>
      </c>
      <c r="E50" s="208">
        <v>235314.965753</v>
      </c>
      <c r="F50" s="22">
        <v>19344.802980000008</v>
      </c>
      <c r="G50" s="22">
        <v>489974.73448600003</v>
      </c>
      <c r="H50" s="22">
        <v>44785.910284999998</v>
      </c>
      <c r="I50" s="22">
        <v>27400.391623</v>
      </c>
      <c r="J50" s="22">
        <v>17385.518661999999</v>
      </c>
      <c r="K50" s="22">
        <v>72186.301907999994</v>
      </c>
      <c r="L50" s="67">
        <v>114168.796518</v>
      </c>
      <c r="M50" s="67">
        <v>132908.294948</v>
      </c>
      <c r="N50" s="67">
        <v>-18739.498429999992</v>
      </c>
      <c r="O50" s="67">
        <v>3088.5574750000001</v>
      </c>
      <c r="P50" s="67">
        <v>517.84100000000001</v>
      </c>
      <c r="Q50" s="67">
        <v>2570.7164750000002</v>
      </c>
    </row>
    <row r="51" spans="1:17" s="233" customFormat="1" x14ac:dyDescent="0.4">
      <c r="A51" s="327">
        <v>247</v>
      </c>
      <c r="B51" s="130">
        <v>47</v>
      </c>
      <c r="C51" s="131" t="s">
        <v>479</v>
      </c>
      <c r="D51" s="188">
        <v>224403.186671</v>
      </c>
      <c r="E51" s="188">
        <v>463376.87090500002</v>
      </c>
      <c r="F51" s="364">
        <v>-238973.68423400001</v>
      </c>
      <c r="G51" s="132">
        <v>687780.05757599999</v>
      </c>
      <c r="H51" s="132">
        <v>0</v>
      </c>
      <c r="I51" s="132">
        <v>0</v>
      </c>
      <c r="J51" s="132">
        <v>0</v>
      </c>
      <c r="K51" s="132">
        <v>0</v>
      </c>
      <c r="L51" s="133">
        <v>682810</v>
      </c>
      <c r="M51" s="133">
        <v>1992692</v>
      </c>
      <c r="N51" s="133">
        <v>-1309882</v>
      </c>
      <c r="O51" s="133">
        <v>34055</v>
      </c>
      <c r="P51" s="133">
        <v>5876</v>
      </c>
      <c r="Q51" s="133">
        <v>28179</v>
      </c>
    </row>
    <row r="52" spans="1:17" s="233" customFormat="1" x14ac:dyDescent="0.4">
      <c r="A52" s="327">
        <v>225</v>
      </c>
      <c r="B52" s="207">
        <v>48</v>
      </c>
      <c r="C52" s="72" t="s">
        <v>470</v>
      </c>
      <c r="D52" s="208">
        <v>175983.28506699999</v>
      </c>
      <c r="E52" s="208">
        <v>146830.72902900001</v>
      </c>
      <c r="F52" s="22">
        <v>29152.556037999981</v>
      </c>
      <c r="G52" s="22">
        <v>322814.014096</v>
      </c>
      <c r="H52" s="22">
        <v>12918.850506000001</v>
      </c>
      <c r="I52" s="22">
        <v>42025.937413</v>
      </c>
      <c r="J52" s="22">
        <v>-29107.086906999997</v>
      </c>
      <c r="K52" s="22">
        <v>54944.787919000002</v>
      </c>
      <c r="L52" s="67">
        <v>811472</v>
      </c>
      <c r="M52" s="67">
        <v>431059</v>
      </c>
      <c r="N52" s="67">
        <v>380413</v>
      </c>
      <c r="O52" s="67">
        <v>20382</v>
      </c>
      <c r="P52" s="67">
        <v>226961</v>
      </c>
      <c r="Q52" s="67">
        <v>-206579</v>
      </c>
    </row>
    <row r="53" spans="1:17" s="233" customFormat="1" x14ac:dyDescent="0.4">
      <c r="A53" s="327">
        <v>102</v>
      </c>
      <c r="B53" s="130">
        <v>49</v>
      </c>
      <c r="C53" s="131" t="s">
        <v>428</v>
      </c>
      <c r="D53" s="188">
        <v>165379.07701099999</v>
      </c>
      <c r="E53" s="188">
        <v>157558.805548</v>
      </c>
      <c r="F53" s="364">
        <v>7820.2714629999828</v>
      </c>
      <c r="G53" s="132">
        <v>322937.88255899999</v>
      </c>
      <c r="H53" s="132">
        <v>0</v>
      </c>
      <c r="I53" s="132">
        <v>3857.8992920000001</v>
      </c>
      <c r="J53" s="132">
        <v>-3857.8992920000001</v>
      </c>
      <c r="K53" s="132">
        <v>3857.8992920000001</v>
      </c>
      <c r="L53" s="133">
        <v>649336.29858199996</v>
      </c>
      <c r="M53" s="133">
        <v>552621.78128200001</v>
      </c>
      <c r="N53" s="133">
        <v>96714.517299999949</v>
      </c>
      <c r="O53" s="133">
        <v>50.5426</v>
      </c>
      <c r="P53" s="133">
        <v>23637.227138999999</v>
      </c>
      <c r="Q53" s="133">
        <v>-23586.684538999998</v>
      </c>
    </row>
    <row r="54" spans="1:17" s="233" customFormat="1" x14ac:dyDescent="0.4">
      <c r="A54" s="327">
        <v>241</v>
      </c>
      <c r="B54" s="207">
        <v>50</v>
      </c>
      <c r="C54" s="72" t="s">
        <v>476</v>
      </c>
      <c r="D54" s="208">
        <v>149508.58224700001</v>
      </c>
      <c r="E54" s="208">
        <v>168058.15914199999</v>
      </c>
      <c r="F54" s="22">
        <v>-18549.576894999977</v>
      </c>
      <c r="G54" s="22">
        <v>317566.74138899997</v>
      </c>
      <c r="H54" s="22">
        <v>0</v>
      </c>
      <c r="I54" s="22">
        <v>0</v>
      </c>
      <c r="J54" s="22">
        <v>0</v>
      </c>
      <c r="K54" s="22">
        <v>0</v>
      </c>
      <c r="L54" s="67">
        <v>5119173</v>
      </c>
      <c r="M54" s="67">
        <v>1476785</v>
      </c>
      <c r="N54" s="67">
        <v>3642388</v>
      </c>
      <c r="O54" s="67">
        <v>8408</v>
      </c>
      <c r="P54" s="67">
        <v>584214</v>
      </c>
      <c r="Q54" s="67">
        <v>-575806</v>
      </c>
    </row>
    <row r="55" spans="1:17" s="233" customFormat="1" x14ac:dyDescent="0.4">
      <c r="A55" s="327">
        <v>235</v>
      </c>
      <c r="B55" s="130">
        <v>51</v>
      </c>
      <c r="C55" s="131" t="s">
        <v>474</v>
      </c>
      <c r="D55" s="188">
        <v>147823.131238</v>
      </c>
      <c r="E55" s="188">
        <v>188900.55421</v>
      </c>
      <c r="F55" s="364">
        <v>-41077.422972</v>
      </c>
      <c r="G55" s="132">
        <v>336723.68544799997</v>
      </c>
      <c r="H55" s="132">
        <v>9702.6864559999995</v>
      </c>
      <c r="I55" s="132">
        <v>0</v>
      </c>
      <c r="J55" s="132">
        <v>9702.6864559999995</v>
      </c>
      <c r="K55" s="132">
        <v>9702.6864559999995</v>
      </c>
      <c r="L55" s="133">
        <v>2077323</v>
      </c>
      <c r="M55" s="133">
        <v>1551289</v>
      </c>
      <c r="N55" s="133">
        <v>526034</v>
      </c>
      <c r="O55" s="133">
        <v>155172</v>
      </c>
      <c r="P55" s="133">
        <v>191029</v>
      </c>
      <c r="Q55" s="133">
        <v>-35857</v>
      </c>
    </row>
    <row r="56" spans="1:17" s="233" customFormat="1" x14ac:dyDescent="0.4">
      <c r="A56" s="327">
        <v>207</v>
      </c>
      <c r="B56" s="207">
        <v>52</v>
      </c>
      <c r="C56" s="72" t="s">
        <v>458</v>
      </c>
      <c r="D56" s="208">
        <v>138112.542567</v>
      </c>
      <c r="E56" s="208">
        <v>149732.573794</v>
      </c>
      <c r="F56" s="22">
        <v>-11620.031226999999</v>
      </c>
      <c r="G56" s="22">
        <v>287845.11636099999</v>
      </c>
      <c r="H56" s="22">
        <v>0</v>
      </c>
      <c r="I56" s="22">
        <v>4344.1084790000004</v>
      </c>
      <c r="J56" s="22">
        <v>-4344.1084790000004</v>
      </c>
      <c r="K56" s="22">
        <v>4344.1084790000004</v>
      </c>
      <c r="L56" s="67">
        <v>4036.3</v>
      </c>
      <c r="M56" s="67">
        <v>0</v>
      </c>
      <c r="N56" s="67">
        <v>4036.3</v>
      </c>
      <c r="O56" s="67">
        <v>2030</v>
      </c>
      <c r="P56" s="67">
        <v>0</v>
      </c>
      <c r="Q56" s="67">
        <v>2030</v>
      </c>
    </row>
    <row r="57" spans="1:17" s="233" customFormat="1" x14ac:dyDescent="0.4">
      <c r="A57" s="327">
        <v>220</v>
      </c>
      <c r="B57" s="130">
        <v>53</v>
      </c>
      <c r="C57" s="131" t="s">
        <v>466</v>
      </c>
      <c r="D57" s="188">
        <v>125252.362666</v>
      </c>
      <c r="E57" s="188">
        <v>141626.868422</v>
      </c>
      <c r="F57" s="364">
        <v>-16374.505755999999</v>
      </c>
      <c r="G57" s="132">
        <v>266879.231088</v>
      </c>
      <c r="H57" s="132">
        <v>19278.144735000002</v>
      </c>
      <c r="I57" s="132">
        <v>14456.901807</v>
      </c>
      <c r="J57" s="132">
        <v>4821.2429280000015</v>
      </c>
      <c r="K57" s="132">
        <v>33735.046542000004</v>
      </c>
      <c r="L57" s="133">
        <v>771400.28795100003</v>
      </c>
      <c r="M57" s="133">
        <v>864501.56336899998</v>
      </c>
      <c r="N57" s="133">
        <v>-93101.275417999947</v>
      </c>
      <c r="O57" s="133">
        <v>36158.547121000003</v>
      </c>
      <c r="P57" s="133">
        <v>44315.939861999999</v>
      </c>
      <c r="Q57" s="133">
        <v>-8157.392740999996</v>
      </c>
    </row>
    <row r="58" spans="1:17" s="233" customFormat="1" x14ac:dyDescent="0.4">
      <c r="A58" s="327">
        <v>108</v>
      </c>
      <c r="B58" s="207">
        <v>54</v>
      </c>
      <c r="C58" s="72" t="s">
        <v>434</v>
      </c>
      <c r="D58" s="208">
        <v>112421.22731</v>
      </c>
      <c r="E58" s="208">
        <v>32677.798368</v>
      </c>
      <c r="F58" s="22">
        <v>79743.428941999999</v>
      </c>
      <c r="G58" s="22">
        <v>145099.02567800001</v>
      </c>
      <c r="H58" s="22">
        <v>2008.3440169999999</v>
      </c>
      <c r="I58" s="22">
        <v>0</v>
      </c>
      <c r="J58" s="22">
        <v>2008.3440169999999</v>
      </c>
      <c r="K58" s="22">
        <v>2008.3440169999999</v>
      </c>
      <c r="L58" s="67">
        <v>799000</v>
      </c>
      <c r="M58" s="67">
        <v>285860</v>
      </c>
      <c r="N58" s="67">
        <v>513140</v>
      </c>
      <c r="O58" s="67">
        <v>21567</v>
      </c>
      <c r="P58" s="67">
        <v>101310</v>
      </c>
      <c r="Q58" s="67">
        <v>-79743</v>
      </c>
    </row>
    <row r="59" spans="1:17" s="233" customFormat="1" x14ac:dyDescent="0.4">
      <c r="A59" s="327">
        <v>272</v>
      </c>
      <c r="B59" s="130">
        <v>55</v>
      </c>
      <c r="C59" s="131" t="s">
        <v>491</v>
      </c>
      <c r="D59" s="188">
        <v>82662.008228999999</v>
      </c>
      <c r="E59" s="188">
        <v>7211.6559900000002</v>
      </c>
      <c r="F59" s="364">
        <v>75450.352239</v>
      </c>
      <c r="G59" s="132">
        <v>89873.664218999998</v>
      </c>
      <c r="H59" s="132">
        <v>22224.707417000001</v>
      </c>
      <c r="I59" s="132">
        <v>3631.4966180000001</v>
      </c>
      <c r="J59" s="132">
        <v>18593.210799</v>
      </c>
      <c r="K59" s="132">
        <v>25856.204035000002</v>
      </c>
      <c r="L59" s="133">
        <v>1423980.08</v>
      </c>
      <c r="M59" s="133">
        <v>0</v>
      </c>
      <c r="N59" s="133">
        <v>1423980.08</v>
      </c>
      <c r="O59" s="133">
        <v>410078.46</v>
      </c>
      <c r="P59" s="133">
        <v>0</v>
      </c>
      <c r="Q59" s="133">
        <v>410078.46</v>
      </c>
    </row>
    <row r="60" spans="1:17" s="233" customFormat="1" x14ac:dyDescent="0.4">
      <c r="A60" s="327">
        <v>230</v>
      </c>
      <c r="B60" s="207">
        <v>56</v>
      </c>
      <c r="C60" s="72" t="s">
        <v>472</v>
      </c>
      <c r="D60" s="208">
        <v>76218.819887000005</v>
      </c>
      <c r="E60" s="208">
        <v>63920.046503999998</v>
      </c>
      <c r="F60" s="22">
        <v>12298.773383000007</v>
      </c>
      <c r="G60" s="22">
        <v>140138.86639099999</v>
      </c>
      <c r="H60" s="22">
        <v>26909.816016000001</v>
      </c>
      <c r="I60" s="22">
        <v>34249.944853000001</v>
      </c>
      <c r="J60" s="22">
        <v>-7340.1288370000002</v>
      </c>
      <c r="K60" s="22">
        <v>61159.760869000005</v>
      </c>
      <c r="L60" s="67">
        <v>220653</v>
      </c>
      <c r="M60" s="67">
        <v>98054</v>
      </c>
      <c r="N60" s="67">
        <v>122599</v>
      </c>
      <c r="O60" s="67">
        <v>26544</v>
      </c>
      <c r="P60" s="67">
        <v>42089</v>
      </c>
      <c r="Q60" s="67">
        <v>-15545</v>
      </c>
    </row>
    <row r="61" spans="1:17" s="233" customFormat="1" x14ac:dyDescent="0.4">
      <c r="A61" s="327">
        <v>110</v>
      </c>
      <c r="B61" s="130">
        <v>57</v>
      </c>
      <c r="C61" s="131" t="s">
        <v>432</v>
      </c>
      <c r="D61" s="188">
        <v>60348.950991999998</v>
      </c>
      <c r="E61" s="188">
        <v>0</v>
      </c>
      <c r="F61" s="364">
        <v>60348.950991999998</v>
      </c>
      <c r="G61" s="132">
        <v>60348.950991999998</v>
      </c>
      <c r="H61" s="132">
        <v>0</v>
      </c>
      <c r="I61" s="132">
        <v>0</v>
      </c>
      <c r="J61" s="132">
        <v>0</v>
      </c>
      <c r="K61" s="132">
        <v>0</v>
      </c>
      <c r="L61" s="133">
        <v>711520</v>
      </c>
      <c r="M61" s="133">
        <v>892681</v>
      </c>
      <c r="N61" s="133">
        <v>-181161</v>
      </c>
      <c r="O61" s="133">
        <v>33490</v>
      </c>
      <c r="P61" s="133">
        <v>45261</v>
      </c>
      <c r="Q61" s="133">
        <v>-11771</v>
      </c>
    </row>
    <row r="62" spans="1:17" s="233" customFormat="1" x14ac:dyDescent="0.4">
      <c r="A62" s="327">
        <v>271</v>
      </c>
      <c r="B62" s="207">
        <v>58</v>
      </c>
      <c r="C62" s="72" t="s">
        <v>490</v>
      </c>
      <c r="D62" s="208">
        <v>55285.678465999998</v>
      </c>
      <c r="E62" s="208">
        <v>12988.418788000001</v>
      </c>
      <c r="F62" s="22">
        <v>42297.259677999995</v>
      </c>
      <c r="G62" s="22">
        <v>68274.097253999993</v>
      </c>
      <c r="H62" s="22">
        <v>21042.810362</v>
      </c>
      <c r="I62" s="22">
        <v>12967.668716</v>
      </c>
      <c r="J62" s="22">
        <v>8075.141646</v>
      </c>
      <c r="K62" s="22">
        <v>34010.479078000004</v>
      </c>
      <c r="L62" s="67">
        <v>48990</v>
      </c>
      <c r="M62" s="67">
        <v>22478</v>
      </c>
      <c r="N62" s="67">
        <v>26512</v>
      </c>
      <c r="O62" s="67">
        <v>62</v>
      </c>
      <c r="P62" s="67">
        <v>0</v>
      </c>
      <c r="Q62" s="67">
        <v>62</v>
      </c>
    </row>
    <row r="63" spans="1:17" s="233" customFormat="1" x14ac:dyDescent="0.4">
      <c r="A63" s="327">
        <v>253</v>
      </c>
      <c r="B63" s="130">
        <v>59</v>
      </c>
      <c r="C63" s="131" t="s">
        <v>489</v>
      </c>
      <c r="D63" s="188">
        <v>50162.880640000003</v>
      </c>
      <c r="E63" s="188">
        <v>0</v>
      </c>
      <c r="F63" s="364">
        <v>50162.880640000003</v>
      </c>
      <c r="G63" s="132">
        <v>50162.880640000003</v>
      </c>
      <c r="H63" s="132">
        <v>0</v>
      </c>
      <c r="I63" s="132">
        <v>0</v>
      </c>
      <c r="J63" s="132">
        <v>0</v>
      </c>
      <c r="K63" s="132">
        <v>0</v>
      </c>
      <c r="L63" s="133">
        <v>673947</v>
      </c>
      <c r="M63" s="133">
        <v>0</v>
      </c>
      <c r="N63" s="133">
        <v>673947</v>
      </c>
      <c r="O63" s="133">
        <v>49144</v>
      </c>
      <c r="P63" s="133">
        <v>0</v>
      </c>
      <c r="Q63" s="133">
        <v>49144</v>
      </c>
    </row>
    <row r="64" spans="1:17" s="233" customFormat="1" x14ac:dyDescent="0.4">
      <c r="A64" s="327">
        <v>139</v>
      </c>
      <c r="B64" s="207">
        <v>60</v>
      </c>
      <c r="C64" s="72" t="s">
        <v>445</v>
      </c>
      <c r="D64" s="208">
        <v>47307.738271000002</v>
      </c>
      <c r="E64" s="208">
        <v>2498364.3745320002</v>
      </c>
      <c r="F64" s="22">
        <v>-2451056.6362610003</v>
      </c>
      <c r="G64" s="22">
        <v>2545672.112803</v>
      </c>
      <c r="H64" s="22">
        <v>0</v>
      </c>
      <c r="I64" s="22">
        <v>0</v>
      </c>
      <c r="J64" s="22">
        <v>0</v>
      </c>
      <c r="K64" s="22">
        <v>0</v>
      </c>
      <c r="L64" s="67">
        <v>5806543</v>
      </c>
      <c r="M64" s="67">
        <v>30747708</v>
      </c>
      <c r="N64" s="67">
        <v>-24941165</v>
      </c>
      <c r="O64" s="67">
        <v>1548</v>
      </c>
      <c r="P64" s="67">
        <v>0</v>
      </c>
      <c r="Q64" s="67">
        <v>1548</v>
      </c>
    </row>
    <row r="65" spans="1:17" s="233" customFormat="1" x14ac:dyDescent="0.4">
      <c r="A65" s="327">
        <v>261</v>
      </c>
      <c r="B65" s="130">
        <v>61</v>
      </c>
      <c r="C65" s="131" t="s">
        <v>487</v>
      </c>
      <c r="D65" s="188">
        <v>45235.531183999999</v>
      </c>
      <c r="E65" s="188">
        <v>50014.690361000001</v>
      </c>
      <c r="F65" s="364">
        <v>-4779.1591770000014</v>
      </c>
      <c r="G65" s="132">
        <v>95250.221545000008</v>
      </c>
      <c r="H65" s="132">
        <v>0</v>
      </c>
      <c r="I65" s="132">
        <v>32579.532168999998</v>
      </c>
      <c r="J65" s="132">
        <v>-32579.532168999998</v>
      </c>
      <c r="K65" s="132">
        <v>32579.532168999998</v>
      </c>
      <c r="L65" s="133">
        <v>2037663.539386</v>
      </c>
      <c r="M65" s="133">
        <v>2004038.6803009999</v>
      </c>
      <c r="N65" s="133">
        <v>33624.85908500012</v>
      </c>
      <c r="O65" s="133">
        <v>152197.596131</v>
      </c>
      <c r="P65" s="133">
        <v>131232.74406500001</v>
      </c>
      <c r="Q65" s="133">
        <v>20964.852065999992</v>
      </c>
    </row>
    <row r="66" spans="1:17" s="233" customFormat="1" x14ac:dyDescent="0.4">
      <c r="A66" s="327">
        <v>53</v>
      </c>
      <c r="B66" s="207">
        <v>62</v>
      </c>
      <c r="C66" s="72" t="s">
        <v>419</v>
      </c>
      <c r="D66" s="208">
        <v>38364.012513000001</v>
      </c>
      <c r="E66" s="208">
        <v>29066.858690000001</v>
      </c>
      <c r="F66" s="22">
        <v>9297.1538230000006</v>
      </c>
      <c r="G66" s="22">
        <v>67430.871203000002</v>
      </c>
      <c r="H66" s="22">
        <v>2456.9594609999999</v>
      </c>
      <c r="I66" s="22">
        <v>9256.9804430000004</v>
      </c>
      <c r="J66" s="22">
        <v>-6800.020982</v>
      </c>
      <c r="K66" s="22">
        <v>11713.939904000001</v>
      </c>
      <c r="L66" s="67">
        <v>54812.477826000002</v>
      </c>
      <c r="M66" s="67">
        <v>13197.892526</v>
      </c>
      <c r="N66" s="67">
        <v>41614.585300000006</v>
      </c>
      <c r="O66" s="67">
        <v>10503.02303</v>
      </c>
      <c r="P66" s="67">
        <v>198.939965</v>
      </c>
      <c r="Q66" s="67">
        <v>10304.083065000001</v>
      </c>
    </row>
    <row r="67" spans="1:17" s="233" customFormat="1" x14ac:dyDescent="0.4">
      <c r="A67" s="327">
        <v>259</v>
      </c>
      <c r="B67" s="130">
        <v>63</v>
      </c>
      <c r="C67" s="131" t="s">
        <v>485</v>
      </c>
      <c r="D67" s="188">
        <v>36066.305696000003</v>
      </c>
      <c r="E67" s="188">
        <v>94197.618707000001</v>
      </c>
      <c r="F67" s="364">
        <v>-58131.313010999998</v>
      </c>
      <c r="G67" s="132">
        <v>130263.92440300001</v>
      </c>
      <c r="H67" s="132">
        <v>6397.5343409999996</v>
      </c>
      <c r="I67" s="132">
        <v>10641.554533</v>
      </c>
      <c r="J67" s="132">
        <v>-4244.0201920000009</v>
      </c>
      <c r="K67" s="132">
        <v>17039.088874000001</v>
      </c>
      <c r="L67" s="133">
        <v>0</v>
      </c>
      <c r="M67" s="133">
        <v>138261</v>
      </c>
      <c r="N67" s="133">
        <v>-138261</v>
      </c>
      <c r="O67" s="133">
        <v>12114</v>
      </c>
      <c r="P67" s="133">
        <v>0</v>
      </c>
      <c r="Q67" s="133">
        <v>12114</v>
      </c>
    </row>
    <row r="68" spans="1:17" s="233" customFormat="1" x14ac:dyDescent="0.4">
      <c r="A68" s="327">
        <v>106</v>
      </c>
      <c r="B68" s="207">
        <v>64</v>
      </c>
      <c r="C68" s="72" t="s">
        <v>431</v>
      </c>
      <c r="D68" s="208">
        <v>31115.833543000001</v>
      </c>
      <c r="E68" s="208">
        <v>41745.904984000001</v>
      </c>
      <c r="F68" s="22">
        <v>-10630.071441</v>
      </c>
      <c r="G68" s="22">
        <v>72861.738527000009</v>
      </c>
      <c r="H68" s="22">
        <v>0</v>
      </c>
      <c r="I68" s="22">
        <v>0</v>
      </c>
      <c r="J68" s="22">
        <v>0</v>
      </c>
      <c r="K68" s="22">
        <v>0</v>
      </c>
      <c r="L68" s="67">
        <v>299008</v>
      </c>
      <c r="M68" s="67">
        <v>347255</v>
      </c>
      <c r="N68" s="67">
        <v>-48247</v>
      </c>
      <c r="O68" s="67">
        <v>0</v>
      </c>
      <c r="P68" s="67">
        <v>0</v>
      </c>
      <c r="Q68" s="67">
        <v>0</v>
      </c>
    </row>
    <row r="69" spans="1:17" s="233" customFormat="1" x14ac:dyDescent="0.4">
      <c r="A69" s="327">
        <v>246</v>
      </c>
      <c r="B69" s="130">
        <v>65</v>
      </c>
      <c r="C69" s="131" t="s">
        <v>478</v>
      </c>
      <c r="D69" s="188">
        <v>30668.353066</v>
      </c>
      <c r="E69" s="188">
        <v>101027.34295400001</v>
      </c>
      <c r="F69" s="364">
        <v>-70358.989888000011</v>
      </c>
      <c r="G69" s="132">
        <v>131695.69602</v>
      </c>
      <c r="H69" s="132">
        <v>0</v>
      </c>
      <c r="I69" s="132">
        <v>302.36840999999998</v>
      </c>
      <c r="J69" s="132">
        <v>-302.36840999999998</v>
      </c>
      <c r="K69" s="132">
        <v>302.36840999999998</v>
      </c>
      <c r="L69" s="133">
        <v>26052</v>
      </c>
      <c r="M69" s="133">
        <v>144465</v>
      </c>
      <c r="N69" s="133">
        <v>-118413</v>
      </c>
      <c r="O69" s="133">
        <v>513</v>
      </c>
      <c r="P69" s="133">
        <v>202</v>
      </c>
      <c r="Q69" s="133">
        <v>311</v>
      </c>
    </row>
    <row r="70" spans="1:17" s="233" customFormat="1" x14ac:dyDescent="0.4">
      <c r="A70" s="327">
        <v>215</v>
      </c>
      <c r="B70" s="207">
        <v>66</v>
      </c>
      <c r="C70" s="72" t="s">
        <v>463</v>
      </c>
      <c r="D70" s="208">
        <v>23278.922509</v>
      </c>
      <c r="E70" s="208">
        <v>35650.096250000002</v>
      </c>
      <c r="F70" s="22">
        <v>-12371.173741000002</v>
      </c>
      <c r="G70" s="22">
        <v>58929.018758999999</v>
      </c>
      <c r="H70" s="22">
        <v>10.081561000000001</v>
      </c>
      <c r="I70" s="22">
        <v>0</v>
      </c>
      <c r="J70" s="22">
        <v>10.081561000000001</v>
      </c>
      <c r="K70" s="22">
        <v>10.081561000000001</v>
      </c>
      <c r="L70" s="67">
        <v>86679.459398000006</v>
      </c>
      <c r="M70" s="67">
        <v>38248.439761000001</v>
      </c>
      <c r="N70" s="67">
        <v>48431.019637000005</v>
      </c>
      <c r="O70" s="67">
        <v>9203.7183089999999</v>
      </c>
      <c r="P70" s="67">
        <v>2543.2841090000002</v>
      </c>
      <c r="Q70" s="67">
        <v>6660.4341999999997</v>
      </c>
    </row>
    <row r="71" spans="1:17" s="233" customFormat="1" x14ac:dyDescent="0.4">
      <c r="A71" s="327">
        <v>197</v>
      </c>
      <c r="B71" s="130">
        <v>67</v>
      </c>
      <c r="C71" s="131" t="s">
        <v>456</v>
      </c>
      <c r="D71" s="188">
        <v>21458.553307999999</v>
      </c>
      <c r="E71" s="188">
        <v>21737.998748999998</v>
      </c>
      <c r="F71" s="364">
        <v>-279.44544099999985</v>
      </c>
      <c r="G71" s="132">
        <v>43196.552056999994</v>
      </c>
      <c r="H71" s="132">
        <v>0.60694000000000004</v>
      </c>
      <c r="I71" s="132">
        <v>1.0997680000000001</v>
      </c>
      <c r="J71" s="132">
        <v>-0.49282800000000004</v>
      </c>
      <c r="K71" s="132">
        <v>1.7067080000000001</v>
      </c>
      <c r="L71" s="133">
        <v>204745</v>
      </c>
      <c r="M71" s="133">
        <v>127866</v>
      </c>
      <c r="N71" s="133">
        <v>76879</v>
      </c>
      <c r="O71" s="133">
        <v>4530</v>
      </c>
      <c r="P71" s="133">
        <v>0</v>
      </c>
      <c r="Q71" s="133">
        <v>4530</v>
      </c>
    </row>
    <row r="72" spans="1:17" s="233" customFormat="1" x14ac:dyDescent="0.4">
      <c r="A72" s="327">
        <v>224</v>
      </c>
      <c r="B72" s="207">
        <v>68</v>
      </c>
      <c r="C72" s="72" t="s">
        <v>469</v>
      </c>
      <c r="D72" s="208">
        <v>15187.844722</v>
      </c>
      <c r="E72" s="208">
        <v>1194065.4458610001</v>
      </c>
      <c r="F72" s="22">
        <v>-1178877.6011390002</v>
      </c>
      <c r="G72" s="22">
        <v>1209253.2905830001</v>
      </c>
      <c r="H72" s="22">
        <v>0</v>
      </c>
      <c r="I72" s="22">
        <v>0</v>
      </c>
      <c r="J72" s="22">
        <v>0</v>
      </c>
      <c r="K72" s="22">
        <v>0</v>
      </c>
      <c r="L72" s="67">
        <v>0</v>
      </c>
      <c r="M72" s="67">
        <v>0</v>
      </c>
      <c r="N72" s="67">
        <v>0</v>
      </c>
      <c r="O72" s="67">
        <v>0</v>
      </c>
      <c r="P72" s="67">
        <v>0</v>
      </c>
      <c r="Q72" s="67">
        <v>0</v>
      </c>
    </row>
    <row r="73" spans="1:17" s="233" customFormat="1" x14ac:dyDescent="0.4">
      <c r="A73" s="327">
        <v>191</v>
      </c>
      <c r="B73" s="130">
        <v>69</v>
      </c>
      <c r="C73" s="131" t="s">
        <v>453</v>
      </c>
      <c r="D73" s="188">
        <v>14410.898668</v>
      </c>
      <c r="E73" s="188">
        <v>606.760175</v>
      </c>
      <c r="F73" s="364">
        <v>13804.138493</v>
      </c>
      <c r="G73" s="132">
        <v>15017.658842999999</v>
      </c>
      <c r="H73" s="132">
        <v>0</v>
      </c>
      <c r="I73" s="132">
        <v>0</v>
      </c>
      <c r="J73" s="132">
        <v>0</v>
      </c>
      <c r="K73" s="132">
        <v>0</v>
      </c>
      <c r="L73" s="133">
        <v>4788063</v>
      </c>
      <c r="M73" s="133">
        <v>3269238</v>
      </c>
      <c r="N73" s="133">
        <v>1518825</v>
      </c>
      <c r="O73" s="133">
        <v>0</v>
      </c>
      <c r="P73" s="133">
        <v>0</v>
      </c>
      <c r="Q73" s="133">
        <v>0</v>
      </c>
    </row>
    <row r="74" spans="1:17" s="233" customFormat="1" x14ac:dyDescent="0.4">
      <c r="A74" s="327">
        <v>223</v>
      </c>
      <c r="B74" s="207">
        <v>70</v>
      </c>
      <c r="C74" s="72" t="s">
        <v>468</v>
      </c>
      <c r="D74" s="208">
        <v>13990.324989000001</v>
      </c>
      <c r="E74" s="208">
        <v>8509.2410689999997</v>
      </c>
      <c r="F74" s="22">
        <v>5481.0839200000009</v>
      </c>
      <c r="G74" s="22">
        <v>22499.566058</v>
      </c>
      <c r="H74" s="22">
        <v>0</v>
      </c>
      <c r="I74" s="22">
        <v>0</v>
      </c>
      <c r="J74" s="22">
        <v>0</v>
      </c>
      <c r="K74" s="22">
        <v>0</v>
      </c>
      <c r="L74" s="67">
        <v>134515</v>
      </c>
      <c r="M74" s="67">
        <v>378064</v>
      </c>
      <c r="N74" s="67">
        <v>-243549</v>
      </c>
      <c r="O74" s="67">
        <v>612</v>
      </c>
      <c r="P74" s="67">
        <v>2786</v>
      </c>
      <c r="Q74" s="67">
        <v>-2174</v>
      </c>
    </row>
    <row r="75" spans="1:17" s="233" customFormat="1" x14ac:dyDescent="0.4">
      <c r="A75" s="327">
        <v>242</v>
      </c>
      <c r="B75" s="130">
        <v>71</v>
      </c>
      <c r="C75" s="131" t="s">
        <v>475</v>
      </c>
      <c r="D75" s="188">
        <v>11934.601896</v>
      </c>
      <c r="E75" s="188">
        <v>20910.585121</v>
      </c>
      <c r="F75" s="364">
        <v>-8975.9832249999999</v>
      </c>
      <c r="G75" s="132">
        <v>32845.187017000004</v>
      </c>
      <c r="H75" s="132">
        <v>0</v>
      </c>
      <c r="I75" s="132">
        <v>0</v>
      </c>
      <c r="J75" s="132">
        <v>0</v>
      </c>
      <c r="K75" s="132">
        <v>0</v>
      </c>
      <c r="L75" s="133">
        <v>155</v>
      </c>
      <c r="M75" s="133">
        <v>31598</v>
      </c>
      <c r="N75" s="133">
        <v>-31443</v>
      </c>
      <c r="O75" s="133">
        <v>0</v>
      </c>
      <c r="P75" s="133">
        <v>0</v>
      </c>
      <c r="Q75" s="133">
        <v>0</v>
      </c>
    </row>
    <row r="76" spans="1:17" s="233" customFormat="1" x14ac:dyDescent="0.4">
      <c r="A76" s="327">
        <v>175</v>
      </c>
      <c r="B76" s="207">
        <v>72</v>
      </c>
      <c r="C76" s="72" t="s">
        <v>450</v>
      </c>
      <c r="D76" s="208">
        <v>7310.0367880000003</v>
      </c>
      <c r="E76" s="208">
        <v>8165.6589620000004</v>
      </c>
      <c r="F76" s="22">
        <v>-855.62217400000009</v>
      </c>
      <c r="G76" s="22">
        <v>15475.695750000001</v>
      </c>
      <c r="H76" s="22">
        <v>0</v>
      </c>
      <c r="I76" s="22">
        <v>0</v>
      </c>
      <c r="J76" s="22">
        <v>0</v>
      </c>
      <c r="K76" s="22">
        <v>0</v>
      </c>
      <c r="L76" s="67">
        <v>4784</v>
      </c>
      <c r="M76" s="67">
        <v>408</v>
      </c>
      <c r="N76" s="67">
        <v>4376</v>
      </c>
      <c r="O76" s="67">
        <v>0</v>
      </c>
      <c r="P76" s="67">
        <v>0</v>
      </c>
      <c r="Q76" s="67">
        <v>0</v>
      </c>
    </row>
    <row r="77" spans="1:17" s="233" customFormat="1" x14ac:dyDescent="0.4">
      <c r="A77" s="327">
        <v>227</v>
      </c>
      <c r="B77" s="130">
        <v>73</v>
      </c>
      <c r="C77" s="131" t="s">
        <v>471</v>
      </c>
      <c r="D77" s="188">
        <v>2620.21992</v>
      </c>
      <c r="E77" s="188">
        <v>12526.210804</v>
      </c>
      <c r="F77" s="364">
        <v>-9905.9908840000007</v>
      </c>
      <c r="G77" s="132">
        <v>15146.430724</v>
      </c>
      <c r="H77" s="132">
        <v>10.055953000000001</v>
      </c>
      <c r="I77" s="132">
        <v>0</v>
      </c>
      <c r="J77" s="132">
        <v>10.055953000000001</v>
      </c>
      <c r="K77" s="132">
        <v>10.055953000000001</v>
      </c>
      <c r="L77" s="133">
        <v>50336</v>
      </c>
      <c r="M77" s="133">
        <v>51594</v>
      </c>
      <c r="N77" s="133">
        <v>-1258</v>
      </c>
      <c r="O77" s="133">
        <v>51594</v>
      </c>
      <c r="P77" s="133">
        <v>50099</v>
      </c>
      <c r="Q77" s="133">
        <v>1495</v>
      </c>
    </row>
    <row r="78" spans="1:17" s="233" customFormat="1" x14ac:dyDescent="0.4">
      <c r="A78" s="327">
        <v>164</v>
      </c>
      <c r="B78" s="207">
        <v>74</v>
      </c>
      <c r="C78" s="72" t="s">
        <v>448</v>
      </c>
      <c r="D78" s="208">
        <v>1051.972726</v>
      </c>
      <c r="E78" s="208">
        <v>745.485906</v>
      </c>
      <c r="F78" s="22">
        <v>306.48681999999997</v>
      </c>
      <c r="G78" s="22">
        <v>1797.4586319999999</v>
      </c>
      <c r="H78" s="22">
        <v>10.055953000000001</v>
      </c>
      <c r="I78" s="22">
        <v>0</v>
      </c>
      <c r="J78" s="22">
        <v>10.055953000000001</v>
      </c>
      <c r="K78" s="22">
        <v>10.055953000000001</v>
      </c>
      <c r="L78" s="67">
        <v>15508</v>
      </c>
      <c r="M78" s="67">
        <v>4049</v>
      </c>
      <c r="N78" s="67">
        <v>11459</v>
      </c>
      <c r="O78" s="67">
        <v>5</v>
      </c>
      <c r="P78" s="67">
        <v>105</v>
      </c>
      <c r="Q78" s="67">
        <v>-100</v>
      </c>
    </row>
    <row r="79" spans="1:17" s="233" customFormat="1" x14ac:dyDescent="0.4">
      <c r="A79" s="327">
        <v>150</v>
      </c>
      <c r="B79" s="130">
        <v>75</v>
      </c>
      <c r="C79" s="131" t="s">
        <v>446</v>
      </c>
      <c r="D79" s="188">
        <v>0</v>
      </c>
      <c r="E79" s="188">
        <v>0</v>
      </c>
      <c r="F79" s="364">
        <v>0</v>
      </c>
      <c r="G79" s="132">
        <v>0</v>
      </c>
      <c r="H79" s="132">
        <v>0</v>
      </c>
      <c r="I79" s="132">
        <v>0</v>
      </c>
      <c r="J79" s="132">
        <v>0</v>
      </c>
      <c r="K79" s="132">
        <v>0</v>
      </c>
      <c r="L79" s="133">
        <v>0</v>
      </c>
      <c r="M79" s="133">
        <v>0</v>
      </c>
      <c r="N79" s="133">
        <v>0</v>
      </c>
      <c r="O79" s="133">
        <v>0</v>
      </c>
      <c r="P79" s="133">
        <v>0</v>
      </c>
      <c r="Q79" s="133">
        <v>0</v>
      </c>
    </row>
    <row r="80" spans="1:17" ht="26.25" customHeight="1" x14ac:dyDescent="0.4">
      <c r="A80" s="328"/>
      <c r="B80" s="426" t="s">
        <v>25</v>
      </c>
      <c r="C80" s="426"/>
      <c r="D80" s="134">
        <v>114401541.897911</v>
      </c>
      <c r="E80" s="134">
        <v>98357105.99938108</v>
      </c>
      <c r="F80" s="134">
        <v>16044435.89852998</v>
      </c>
      <c r="G80" s="134">
        <v>212758647.89729208</v>
      </c>
      <c r="H80" s="134">
        <v>7072697.9891939992</v>
      </c>
      <c r="I80" s="134">
        <v>9359447.7352370024</v>
      </c>
      <c r="J80" s="134">
        <v>-2286749.7460429994</v>
      </c>
      <c r="K80" s="134">
        <v>16432145.724431003</v>
      </c>
      <c r="L80" s="134">
        <v>1757044249.98914</v>
      </c>
      <c r="M80" s="134">
        <v>1712385696.7392287</v>
      </c>
      <c r="N80" s="134">
        <v>44658553.249911003</v>
      </c>
      <c r="O80" s="134">
        <v>122605415.187693</v>
      </c>
      <c r="P80" s="134">
        <v>126038922.15219899</v>
      </c>
      <c r="Q80" s="134">
        <v>-3433506.9645060003</v>
      </c>
    </row>
    <row r="81" spans="1:17" s="233" customFormat="1" x14ac:dyDescent="0.4">
      <c r="A81" s="327">
        <v>17</v>
      </c>
      <c r="B81" s="130">
        <v>76</v>
      </c>
      <c r="C81" s="131" t="s">
        <v>495</v>
      </c>
      <c r="D81" s="188">
        <v>1444608.5588440001</v>
      </c>
      <c r="E81" s="188">
        <v>3130479.3374470002</v>
      </c>
      <c r="F81" s="364">
        <v>-1685870.7786030001</v>
      </c>
      <c r="G81" s="132">
        <v>4575087.8962910008</v>
      </c>
      <c r="H81" s="132">
        <v>16592.56453</v>
      </c>
      <c r="I81" s="132">
        <v>15781.759470000001</v>
      </c>
      <c r="J81" s="132">
        <v>810.80505999999878</v>
      </c>
      <c r="K81" s="132">
        <v>32374.324000000001</v>
      </c>
      <c r="L81" s="133">
        <v>1859708</v>
      </c>
      <c r="M81" s="133">
        <v>7324492</v>
      </c>
      <c r="N81" s="133">
        <v>-5464784</v>
      </c>
      <c r="O81" s="133">
        <v>3818</v>
      </c>
      <c r="P81" s="133">
        <v>0</v>
      </c>
      <c r="Q81" s="133">
        <v>3818</v>
      </c>
    </row>
    <row r="82" spans="1:17" s="233" customFormat="1" x14ac:dyDescent="0.4">
      <c r="A82" s="327">
        <v>140</v>
      </c>
      <c r="B82" s="207">
        <v>77</v>
      </c>
      <c r="C82" s="72" t="s">
        <v>508</v>
      </c>
      <c r="D82" s="208">
        <v>1358859.2915159999</v>
      </c>
      <c r="E82" s="208">
        <v>1377096.7654639999</v>
      </c>
      <c r="F82" s="22">
        <v>-18237.473947999999</v>
      </c>
      <c r="G82" s="22">
        <v>2735956.0569799999</v>
      </c>
      <c r="H82" s="22">
        <v>138071.95097999999</v>
      </c>
      <c r="I82" s="22">
        <v>150836.12904699999</v>
      </c>
      <c r="J82" s="22">
        <v>-12764.178067000001</v>
      </c>
      <c r="K82" s="22">
        <v>288908.08002699999</v>
      </c>
      <c r="L82" s="67">
        <v>707.37147900000002</v>
      </c>
      <c r="M82" s="67">
        <v>411.953575</v>
      </c>
      <c r="N82" s="67">
        <v>295.41790400000002</v>
      </c>
      <c r="O82" s="67">
        <v>508.56548400000003</v>
      </c>
      <c r="P82" s="67">
        <v>105.608064</v>
      </c>
      <c r="Q82" s="67">
        <v>402.95742000000001</v>
      </c>
    </row>
    <row r="83" spans="1:17" s="233" customFormat="1" x14ac:dyDescent="0.4">
      <c r="A83" s="327">
        <v>204</v>
      </c>
      <c r="B83" s="130">
        <v>78</v>
      </c>
      <c r="C83" s="131" t="s">
        <v>510</v>
      </c>
      <c r="D83" s="188">
        <v>624065.64610400004</v>
      </c>
      <c r="E83" s="188">
        <v>545381.69530200004</v>
      </c>
      <c r="F83" s="364">
        <v>78683.950802000007</v>
      </c>
      <c r="G83" s="132">
        <v>1169447.3414060001</v>
      </c>
      <c r="H83" s="132">
        <v>17355.755105</v>
      </c>
      <c r="I83" s="132">
        <v>39547.302127000003</v>
      </c>
      <c r="J83" s="132">
        <v>-22191.547022000002</v>
      </c>
      <c r="K83" s="132">
        <v>56903.057232000006</v>
      </c>
      <c r="L83" s="133">
        <v>345738</v>
      </c>
      <c r="M83" s="133">
        <v>0</v>
      </c>
      <c r="N83" s="133">
        <v>345738</v>
      </c>
      <c r="O83" s="133">
        <v>0</v>
      </c>
      <c r="P83" s="133">
        <v>0</v>
      </c>
      <c r="Q83" s="133">
        <v>0</v>
      </c>
    </row>
    <row r="84" spans="1:17" s="233" customFormat="1" x14ac:dyDescent="0.4">
      <c r="A84" s="327">
        <v>179</v>
      </c>
      <c r="B84" s="207">
        <v>79</v>
      </c>
      <c r="C84" s="72" t="s">
        <v>506</v>
      </c>
      <c r="D84" s="208">
        <v>481062.74285400001</v>
      </c>
      <c r="E84" s="208">
        <v>535926.34786900005</v>
      </c>
      <c r="F84" s="22">
        <v>-54863.605015000037</v>
      </c>
      <c r="G84" s="22">
        <v>1016989.090723</v>
      </c>
      <c r="H84" s="22">
        <v>48919.679886999998</v>
      </c>
      <c r="I84" s="22">
        <v>43982.386512999998</v>
      </c>
      <c r="J84" s="22">
        <v>4937.2933740000008</v>
      </c>
      <c r="K84" s="22">
        <v>92902.066399999996</v>
      </c>
      <c r="L84" s="67">
        <v>1094</v>
      </c>
      <c r="M84" s="67">
        <v>35</v>
      </c>
      <c r="N84" s="67">
        <v>1059</v>
      </c>
      <c r="O84" s="67">
        <v>0</v>
      </c>
      <c r="P84" s="67">
        <v>0</v>
      </c>
      <c r="Q84" s="67">
        <v>0</v>
      </c>
    </row>
    <row r="85" spans="1:17" s="233" customFormat="1" x14ac:dyDescent="0.4">
      <c r="A85" s="327">
        <v>213</v>
      </c>
      <c r="B85" s="130">
        <v>80</v>
      </c>
      <c r="C85" s="131" t="s">
        <v>511</v>
      </c>
      <c r="D85" s="188">
        <v>464670.49423000001</v>
      </c>
      <c r="E85" s="188">
        <v>438070.36761900003</v>
      </c>
      <c r="F85" s="364">
        <v>26600.126610999985</v>
      </c>
      <c r="G85" s="132">
        <v>902740.86184899998</v>
      </c>
      <c r="H85" s="132">
        <v>48832.379225999997</v>
      </c>
      <c r="I85" s="132">
        <v>73027.379986</v>
      </c>
      <c r="J85" s="132">
        <v>-24195.000760000003</v>
      </c>
      <c r="K85" s="132">
        <v>121859.759212</v>
      </c>
      <c r="L85" s="133">
        <v>50818</v>
      </c>
      <c r="M85" s="133">
        <v>61124</v>
      </c>
      <c r="N85" s="133">
        <v>-10306</v>
      </c>
      <c r="O85" s="133">
        <v>0</v>
      </c>
      <c r="P85" s="133">
        <v>0</v>
      </c>
      <c r="Q85" s="133">
        <v>0</v>
      </c>
    </row>
    <row r="86" spans="1:17" s="233" customFormat="1" x14ac:dyDescent="0.4">
      <c r="A86" s="327">
        <v>145</v>
      </c>
      <c r="B86" s="207">
        <v>81</v>
      </c>
      <c r="C86" s="72" t="s">
        <v>502</v>
      </c>
      <c r="D86" s="208">
        <v>452864.76904899999</v>
      </c>
      <c r="E86" s="208">
        <v>334008.60356600001</v>
      </c>
      <c r="F86" s="22">
        <v>118856.16548299999</v>
      </c>
      <c r="G86" s="22">
        <v>786873.372615</v>
      </c>
      <c r="H86" s="22">
        <v>78831.154995000004</v>
      </c>
      <c r="I86" s="22">
        <v>53828.768246</v>
      </c>
      <c r="J86" s="22">
        <v>25002.386749000005</v>
      </c>
      <c r="K86" s="22">
        <v>132659.92324100001</v>
      </c>
      <c r="L86" s="67">
        <v>874245</v>
      </c>
      <c r="M86" s="67">
        <v>658856</v>
      </c>
      <c r="N86" s="67">
        <v>215389</v>
      </c>
      <c r="O86" s="67">
        <v>85422</v>
      </c>
      <c r="P86" s="67">
        <v>24044</v>
      </c>
      <c r="Q86" s="67">
        <v>61378</v>
      </c>
    </row>
    <row r="87" spans="1:17" s="233" customFormat="1" x14ac:dyDescent="0.4">
      <c r="A87" s="327">
        <v>153</v>
      </c>
      <c r="B87" s="130">
        <v>82</v>
      </c>
      <c r="C87" s="131" t="s">
        <v>504</v>
      </c>
      <c r="D87" s="188">
        <v>352009.779416</v>
      </c>
      <c r="E87" s="188">
        <v>391486.79888000002</v>
      </c>
      <c r="F87" s="364">
        <v>-39477.019464000012</v>
      </c>
      <c r="G87" s="132">
        <v>743496.57829600002</v>
      </c>
      <c r="H87" s="132">
        <v>12783.013358</v>
      </c>
      <c r="I87" s="132">
        <v>13341.385837</v>
      </c>
      <c r="J87" s="132">
        <v>-558.37247899999966</v>
      </c>
      <c r="K87" s="132">
        <v>26124.399194999998</v>
      </c>
      <c r="L87" s="133">
        <v>87.455494999999999</v>
      </c>
      <c r="M87" s="133">
        <v>991.34664799999996</v>
      </c>
      <c r="N87" s="133">
        <v>-903.89115299999992</v>
      </c>
      <c r="O87" s="133">
        <v>0</v>
      </c>
      <c r="P87" s="133">
        <v>150.85449499999999</v>
      </c>
      <c r="Q87" s="133">
        <v>-150.85449499999999</v>
      </c>
    </row>
    <row r="88" spans="1:17" s="233" customFormat="1" x14ac:dyDescent="0.4">
      <c r="A88" s="327">
        <v>143</v>
      </c>
      <c r="B88" s="207">
        <v>83</v>
      </c>
      <c r="C88" s="72" t="s">
        <v>501</v>
      </c>
      <c r="D88" s="208">
        <v>331204.73155899998</v>
      </c>
      <c r="E88" s="208">
        <v>363874.37757100002</v>
      </c>
      <c r="F88" s="22">
        <v>-32669.646012000041</v>
      </c>
      <c r="G88" s="22">
        <v>695079.10913</v>
      </c>
      <c r="H88" s="22">
        <v>24479.402109999999</v>
      </c>
      <c r="I88" s="22">
        <v>11977.604221</v>
      </c>
      <c r="J88" s="22">
        <v>12501.797888999999</v>
      </c>
      <c r="K88" s="22">
        <v>36457.006330999997</v>
      </c>
      <c r="L88" s="67">
        <v>0</v>
      </c>
      <c r="M88" s="67">
        <v>6556.2</v>
      </c>
      <c r="N88" s="67">
        <v>-6556.2</v>
      </c>
      <c r="O88" s="67">
        <v>0</v>
      </c>
      <c r="P88" s="67">
        <v>0</v>
      </c>
      <c r="Q88" s="67">
        <v>0</v>
      </c>
    </row>
    <row r="89" spans="1:17" s="233" customFormat="1" x14ac:dyDescent="0.4">
      <c r="A89" s="327">
        <v>165</v>
      </c>
      <c r="B89" s="130">
        <v>84</v>
      </c>
      <c r="C89" s="131" t="s">
        <v>509</v>
      </c>
      <c r="D89" s="188">
        <v>230028.20759800001</v>
      </c>
      <c r="E89" s="188">
        <v>267061.14088999998</v>
      </c>
      <c r="F89" s="364">
        <v>-37032.933291999972</v>
      </c>
      <c r="G89" s="132">
        <v>497089.34848799999</v>
      </c>
      <c r="H89" s="132">
        <v>55047.853133999997</v>
      </c>
      <c r="I89" s="132">
        <v>56473.669855</v>
      </c>
      <c r="J89" s="132">
        <v>-1425.8167210000029</v>
      </c>
      <c r="K89" s="132">
        <v>111521.52298899999</v>
      </c>
      <c r="L89" s="133">
        <v>66780</v>
      </c>
      <c r="M89" s="133">
        <v>80251</v>
      </c>
      <c r="N89" s="133">
        <v>-13471</v>
      </c>
      <c r="O89" s="133">
        <v>747</v>
      </c>
      <c r="P89" s="133">
        <v>114</v>
      </c>
      <c r="Q89" s="133">
        <v>633</v>
      </c>
    </row>
    <row r="90" spans="1:17" s="233" customFormat="1" x14ac:dyDescent="0.4">
      <c r="A90" s="327">
        <v>65</v>
      </c>
      <c r="B90" s="207">
        <v>85</v>
      </c>
      <c r="C90" s="72" t="s">
        <v>32</v>
      </c>
      <c r="D90" s="208">
        <v>211860.50536000001</v>
      </c>
      <c r="E90" s="208">
        <v>248709.028754</v>
      </c>
      <c r="F90" s="22">
        <v>-36848.523393999989</v>
      </c>
      <c r="G90" s="22">
        <v>460569.53411400004</v>
      </c>
      <c r="H90" s="22">
        <v>10926.476860999999</v>
      </c>
      <c r="I90" s="22">
        <v>15495.589239000001</v>
      </c>
      <c r="J90" s="22">
        <v>-4569.1123780000016</v>
      </c>
      <c r="K90" s="22">
        <v>26422.0661</v>
      </c>
      <c r="L90" s="67">
        <v>12868</v>
      </c>
      <c r="M90" s="67">
        <v>6273</v>
      </c>
      <c r="N90" s="67">
        <v>6595</v>
      </c>
      <c r="O90" s="67">
        <v>419</v>
      </c>
      <c r="P90" s="67">
        <v>5650</v>
      </c>
      <c r="Q90" s="67">
        <v>-5231</v>
      </c>
    </row>
    <row r="91" spans="1:17" s="233" customFormat="1" x14ac:dyDescent="0.4">
      <c r="A91" s="327">
        <v>10</v>
      </c>
      <c r="B91" s="130">
        <v>86</v>
      </c>
      <c r="C91" s="131" t="s">
        <v>492</v>
      </c>
      <c r="D91" s="188">
        <v>201579.03374899999</v>
      </c>
      <c r="E91" s="188">
        <v>268894.04521499999</v>
      </c>
      <c r="F91" s="364">
        <v>-67315.011465999996</v>
      </c>
      <c r="G91" s="132">
        <v>470473.07896399999</v>
      </c>
      <c r="H91" s="132">
        <v>11249.405357</v>
      </c>
      <c r="I91" s="132">
        <v>24751.316672000001</v>
      </c>
      <c r="J91" s="132">
        <v>-13501.911315000001</v>
      </c>
      <c r="K91" s="132">
        <v>36000.722028999997</v>
      </c>
      <c r="L91" s="133">
        <v>1076247.739234</v>
      </c>
      <c r="M91" s="133">
        <v>309576.31608299998</v>
      </c>
      <c r="N91" s="133">
        <v>766671.42315099994</v>
      </c>
      <c r="O91" s="133">
        <v>100868.176639</v>
      </c>
      <c r="P91" s="133">
        <v>13279.169962</v>
      </c>
      <c r="Q91" s="133">
        <v>87589.006676999998</v>
      </c>
    </row>
    <row r="92" spans="1:17" s="233" customFormat="1" x14ac:dyDescent="0.4">
      <c r="A92" s="327">
        <v>101</v>
      </c>
      <c r="B92" s="207">
        <v>87</v>
      </c>
      <c r="C92" s="72" t="s">
        <v>496</v>
      </c>
      <c r="D92" s="208">
        <v>189470.85325799999</v>
      </c>
      <c r="E92" s="208">
        <v>259591.61561099999</v>
      </c>
      <c r="F92" s="22">
        <v>-70120.762352999998</v>
      </c>
      <c r="G92" s="22">
        <v>449062.46886899997</v>
      </c>
      <c r="H92" s="22">
        <v>22596.719119000001</v>
      </c>
      <c r="I92" s="22">
        <v>12380.328058999999</v>
      </c>
      <c r="J92" s="22">
        <v>10216.391060000002</v>
      </c>
      <c r="K92" s="22">
        <v>34977.047178000001</v>
      </c>
      <c r="L92" s="67">
        <v>89890</v>
      </c>
      <c r="M92" s="67">
        <v>106692</v>
      </c>
      <c r="N92" s="67">
        <v>-16802</v>
      </c>
      <c r="O92" s="67">
        <v>518</v>
      </c>
      <c r="P92" s="67">
        <v>1256</v>
      </c>
      <c r="Q92" s="67">
        <v>-738</v>
      </c>
    </row>
    <row r="93" spans="1:17" s="233" customFormat="1" x14ac:dyDescent="0.4">
      <c r="A93" s="327">
        <v>151</v>
      </c>
      <c r="B93" s="130">
        <v>88</v>
      </c>
      <c r="C93" s="131" t="s">
        <v>503</v>
      </c>
      <c r="D93" s="188">
        <v>162829.14692500001</v>
      </c>
      <c r="E93" s="188">
        <v>133070.63154199999</v>
      </c>
      <c r="F93" s="364">
        <v>29758.51538300002</v>
      </c>
      <c r="G93" s="132">
        <v>295899.778467</v>
      </c>
      <c r="H93" s="132">
        <v>3722.4045350000001</v>
      </c>
      <c r="I93" s="132">
        <v>10902.958334999999</v>
      </c>
      <c r="J93" s="132">
        <v>-7180.5537999999997</v>
      </c>
      <c r="K93" s="132">
        <v>14625.362869999999</v>
      </c>
      <c r="L93" s="133">
        <v>0</v>
      </c>
      <c r="M93" s="133">
        <v>0</v>
      </c>
      <c r="N93" s="133">
        <v>0</v>
      </c>
      <c r="O93" s="133">
        <v>0</v>
      </c>
      <c r="P93" s="133">
        <v>0</v>
      </c>
      <c r="Q93" s="133">
        <v>0</v>
      </c>
    </row>
    <row r="94" spans="1:17" s="233" customFormat="1" x14ac:dyDescent="0.4">
      <c r="A94" s="327">
        <v>180</v>
      </c>
      <c r="B94" s="207">
        <v>89</v>
      </c>
      <c r="C94" s="72" t="s">
        <v>507</v>
      </c>
      <c r="D94" s="208">
        <v>161715.38527500001</v>
      </c>
      <c r="E94" s="208">
        <v>176985.840452</v>
      </c>
      <c r="F94" s="22">
        <v>-15270.455176999996</v>
      </c>
      <c r="G94" s="22">
        <v>338701.22572700004</v>
      </c>
      <c r="H94" s="22">
        <v>23489.038784</v>
      </c>
      <c r="I94" s="22">
        <v>11639.462637000001</v>
      </c>
      <c r="J94" s="22">
        <v>11849.576147</v>
      </c>
      <c r="K94" s="22">
        <v>35128.501421000001</v>
      </c>
      <c r="L94" s="67">
        <v>42532</v>
      </c>
      <c r="M94" s="67">
        <v>93394</v>
      </c>
      <c r="N94" s="67">
        <v>-50862</v>
      </c>
      <c r="O94" s="67">
        <v>1421</v>
      </c>
      <c r="P94" s="67">
        <v>0</v>
      </c>
      <c r="Q94" s="67">
        <v>1421</v>
      </c>
    </row>
    <row r="95" spans="1:17" s="233" customFormat="1" x14ac:dyDescent="0.4">
      <c r="A95" s="327">
        <v>128</v>
      </c>
      <c r="B95" s="130">
        <v>90</v>
      </c>
      <c r="C95" s="131" t="s">
        <v>499</v>
      </c>
      <c r="D95" s="188">
        <v>134051.081595</v>
      </c>
      <c r="E95" s="188">
        <v>183304.15163899999</v>
      </c>
      <c r="F95" s="364">
        <v>-49253.070043999993</v>
      </c>
      <c r="G95" s="132">
        <v>317355.23323399998</v>
      </c>
      <c r="H95" s="132">
        <v>12848.117582999999</v>
      </c>
      <c r="I95" s="132">
        <v>10481.429158000001</v>
      </c>
      <c r="J95" s="132">
        <v>2366.6884249999985</v>
      </c>
      <c r="K95" s="132">
        <v>23329.546740999998</v>
      </c>
      <c r="L95" s="133">
        <v>24627.315853</v>
      </c>
      <c r="M95" s="133">
        <v>34653.696491000002</v>
      </c>
      <c r="N95" s="133">
        <v>-10026.380638000002</v>
      </c>
      <c r="O95" s="133">
        <v>21036.090915000001</v>
      </c>
      <c r="P95" s="133">
        <v>0</v>
      </c>
      <c r="Q95" s="133">
        <v>21036.090915000001</v>
      </c>
    </row>
    <row r="96" spans="1:17" s="233" customFormat="1" x14ac:dyDescent="0.4">
      <c r="A96" s="327">
        <v>32</v>
      </c>
      <c r="B96" s="207">
        <v>91</v>
      </c>
      <c r="C96" s="72" t="s">
        <v>493</v>
      </c>
      <c r="D96" s="208">
        <v>119445.028768</v>
      </c>
      <c r="E96" s="208">
        <v>188958.469534</v>
      </c>
      <c r="F96" s="22">
        <v>-69513.440766</v>
      </c>
      <c r="G96" s="22">
        <v>308403.49830199999</v>
      </c>
      <c r="H96" s="22">
        <v>8121.7003709999999</v>
      </c>
      <c r="I96" s="22">
        <v>8183.1337199999998</v>
      </c>
      <c r="J96" s="22">
        <v>-61.433348999999907</v>
      </c>
      <c r="K96" s="22">
        <v>16304.834091000001</v>
      </c>
      <c r="L96" s="67">
        <v>17343.564715</v>
      </c>
      <c r="M96" s="67">
        <v>124164.89548000001</v>
      </c>
      <c r="N96" s="67">
        <v>-106821.33076500001</v>
      </c>
      <c r="O96" s="67">
        <v>0</v>
      </c>
      <c r="P96" s="67">
        <v>132.47073900000001</v>
      </c>
      <c r="Q96" s="67">
        <v>-132.47073900000001</v>
      </c>
    </row>
    <row r="97" spans="1:17" s="233" customFormat="1" x14ac:dyDescent="0.4">
      <c r="A97" s="327">
        <v>135</v>
      </c>
      <c r="B97" s="130">
        <v>92</v>
      </c>
      <c r="C97" s="131" t="s">
        <v>500</v>
      </c>
      <c r="D97" s="188">
        <v>102194.007401</v>
      </c>
      <c r="E97" s="188">
        <v>140511.365391</v>
      </c>
      <c r="F97" s="364">
        <v>-38317.357990000004</v>
      </c>
      <c r="G97" s="132">
        <v>242705.37279200001</v>
      </c>
      <c r="H97" s="132">
        <v>9849.4268840000004</v>
      </c>
      <c r="I97" s="132">
        <v>1345.304251</v>
      </c>
      <c r="J97" s="132">
        <v>8504.1226330000009</v>
      </c>
      <c r="K97" s="132">
        <v>11194.731135</v>
      </c>
      <c r="L97" s="133">
        <v>97320.542635000005</v>
      </c>
      <c r="M97" s="133">
        <v>127708.304695</v>
      </c>
      <c r="N97" s="133">
        <v>-30387.762059999994</v>
      </c>
      <c r="O97" s="133">
        <v>34546.561725</v>
      </c>
      <c r="P97" s="133">
        <v>1220.421319</v>
      </c>
      <c r="Q97" s="133">
        <v>33326.140405999999</v>
      </c>
    </row>
    <row r="98" spans="1:17" s="233" customFormat="1" x14ac:dyDescent="0.4">
      <c r="A98" s="327">
        <v>166</v>
      </c>
      <c r="B98" s="207">
        <v>93</v>
      </c>
      <c r="C98" s="72" t="s">
        <v>505</v>
      </c>
      <c r="D98" s="208">
        <v>40075.514157999998</v>
      </c>
      <c r="E98" s="208">
        <v>80867.302702999994</v>
      </c>
      <c r="F98" s="22">
        <v>-40791.788544999996</v>
      </c>
      <c r="G98" s="22">
        <v>120942.816861</v>
      </c>
      <c r="H98" s="22">
        <v>5470.6267280000002</v>
      </c>
      <c r="I98" s="22">
        <v>4705.6252350000004</v>
      </c>
      <c r="J98" s="22">
        <v>765.00149299999975</v>
      </c>
      <c r="K98" s="22">
        <v>10176.251963000001</v>
      </c>
      <c r="L98" s="67">
        <v>37009</v>
      </c>
      <c r="M98" s="67">
        <v>109192</v>
      </c>
      <c r="N98" s="67">
        <v>-72183</v>
      </c>
      <c r="O98" s="67">
        <v>0</v>
      </c>
      <c r="P98" s="67">
        <v>0</v>
      </c>
      <c r="Q98" s="67">
        <v>0</v>
      </c>
    </row>
    <row r="99" spans="1:17" s="233" customFormat="1" x14ac:dyDescent="0.4">
      <c r="A99" s="327">
        <v>37</v>
      </c>
      <c r="B99" s="130">
        <v>94</v>
      </c>
      <c r="C99" s="131" t="s">
        <v>494</v>
      </c>
      <c r="D99" s="188">
        <v>13638.730592</v>
      </c>
      <c r="E99" s="188">
        <v>15151.689903</v>
      </c>
      <c r="F99" s="364">
        <v>-1512.9593110000005</v>
      </c>
      <c r="G99" s="132">
        <v>28790.420494999998</v>
      </c>
      <c r="H99" s="132">
        <v>1324.9146189999999</v>
      </c>
      <c r="I99" s="132">
        <v>921.59418000000005</v>
      </c>
      <c r="J99" s="132">
        <v>403.32043899999985</v>
      </c>
      <c r="K99" s="132">
        <v>2246.5087990000002</v>
      </c>
      <c r="L99" s="133">
        <v>65189</v>
      </c>
      <c r="M99" s="133">
        <v>10597</v>
      </c>
      <c r="N99" s="133">
        <v>54592</v>
      </c>
      <c r="O99" s="133">
        <v>691</v>
      </c>
      <c r="P99" s="133">
        <v>0</v>
      </c>
      <c r="Q99" s="133">
        <v>691</v>
      </c>
    </row>
    <row r="100" spans="1:17" s="233" customFormat="1" x14ac:dyDescent="0.4">
      <c r="A100" s="327">
        <v>111</v>
      </c>
      <c r="B100" s="207">
        <v>95</v>
      </c>
      <c r="C100" s="72" t="s">
        <v>497</v>
      </c>
      <c r="D100" s="208">
        <v>2516.6666150000001</v>
      </c>
      <c r="E100" s="208">
        <v>2726.1152670000001</v>
      </c>
      <c r="F100" s="22">
        <v>-209.44865200000004</v>
      </c>
      <c r="G100" s="22">
        <v>5242.7818820000002</v>
      </c>
      <c r="H100" s="22">
        <v>0</v>
      </c>
      <c r="I100" s="22">
        <v>0</v>
      </c>
      <c r="J100" s="22">
        <v>0</v>
      </c>
      <c r="K100" s="22">
        <v>0</v>
      </c>
      <c r="L100" s="67">
        <v>0</v>
      </c>
      <c r="M100" s="67">
        <v>0</v>
      </c>
      <c r="N100" s="67">
        <v>0</v>
      </c>
      <c r="O100" s="67">
        <v>0</v>
      </c>
      <c r="P100" s="67">
        <v>0</v>
      </c>
      <c r="Q100" s="67">
        <v>0</v>
      </c>
    </row>
    <row r="101" spans="1:17" s="233" customFormat="1" x14ac:dyDescent="0.4">
      <c r="A101" s="327">
        <v>112</v>
      </c>
      <c r="B101" s="130">
        <v>96</v>
      </c>
      <c r="C101" s="131" t="s">
        <v>498</v>
      </c>
      <c r="D101" s="188">
        <v>0</v>
      </c>
      <c r="E101" s="188">
        <v>0</v>
      </c>
      <c r="F101" s="364">
        <v>0</v>
      </c>
      <c r="G101" s="132">
        <v>0</v>
      </c>
      <c r="H101" s="132">
        <v>0</v>
      </c>
      <c r="I101" s="132">
        <v>0</v>
      </c>
      <c r="J101" s="132">
        <v>0</v>
      </c>
      <c r="K101" s="132">
        <v>0</v>
      </c>
      <c r="L101" s="133">
        <v>0</v>
      </c>
      <c r="M101" s="133">
        <v>0</v>
      </c>
      <c r="N101" s="133">
        <v>0</v>
      </c>
      <c r="O101" s="133">
        <v>0</v>
      </c>
      <c r="P101" s="133">
        <v>0</v>
      </c>
      <c r="Q101" s="133">
        <v>0</v>
      </c>
    </row>
    <row r="102" spans="1:17" ht="17.25" x14ac:dyDescent="0.4">
      <c r="A102" s="328"/>
      <c r="B102" s="427" t="s">
        <v>28</v>
      </c>
      <c r="C102" s="427"/>
      <c r="D102" s="134">
        <v>7078750.1748660011</v>
      </c>
      <c r="E102" s="134">
        <v>9082155.6906190012</v>
      </c>
      <c r="F102" s="134">
        <v>-2003405.5157529998</v>
      </c>
      <c r="G102" s="134">
        <v>16160905.865484999</v>
      </c>
      <c r="H102" s="134">
        <v>550512.58416600002</v>
      </c>
      <c r="I102" s="134">
        <v>559603.12678800011</v>
      </c>
      <c r="J102" s="134">
        <v>-9090.542621999999</v>
      </c>
      <c r="K102" s="134">
        <v>1110115.7109539998</v>
      </c>
      <c r="L102" s="134">
        <v>4662204.9894109992</v>
      </c>
      <c r="M102" s="134">
        <v>9054968.7129720002</v>
      </c>
      <c r="N102" s="134">
        <v>-4392763.7235610001</v>
      </c>
      <c r="O102" s="134">
        <v>249995.39476300002</v>
      </c>
      <c r="P102" s="134">
        <v>45952.524578999997</v>
      </c>
      <c r="Q102" s="134">
        <v>204042.870184</v>
      </c>
    </row>
    <row r="103" spans="1:17" s="233" customFormat="1" x14ac:dyDescent="0.4">
      <c r="A103" s="327">
        <v>124</v>
      </c>
      <c r="B103" s="130">
        <v>97</v>
      </c>
      <c r="C103" s="131" t="s">
        <v>542</v>
      </c>
      <c r="D103" s="188">
        <v>2720544.3695040001</v>
      </c>
      <c r="E103" s="188">
        <v>2456222.989544</v>
      </c>
      <c r="F103" s="364">
        <v>264321.37996000005</v>
      </c>
      <c r="G103" s="132">
        <v>5176767.3590479996</v>
      </c>
      <c r="H103" s="132">
        <v>494533.39445299999</v>
      </c>
      <c r="I103" s="132">
        <v>392965.77446300001</v>
      </c>
      <c r="J103" s="132">
        <v>101567.61998999998</v>
      </c>
      <c r="K103" s="132">
        <v>887499.16891600005</v>
      </c>
      <c r="L103" s="133">
        <v>1958053</v>
      </c>
      <c r="M103" s="133">
        <v>1632014</v>
      </c>
      <c r="N103" s="133">
        <v>326039</v>
      </c>
      <c r="O103" s="133">
        <v>120088</v>
      </c>
      <c r="P103" s="133">
        <v>93165</v>
      </c>
      <c r="Q103" s="133">
        <v>26923</v>
      </c>
    </row>
    <row r="104" spans="1:17" s="233" customFormat="1" x14ac:dyDescent="0.4">
      <c r="A104" s="327">
        <v>21</v>
      </c>
      <c r="B104" s="207">
        <v>98</v>
      </c>
      <c r="C104" s="72" t="s">
        <v>520</v>
      </c>
      <c r="D104" s="208">
        <v>1813770.5554899999</v>
      </c>
      <c r="E104" s="208">
        <v>1639929.220679</v>
      </c>
      <c r="F104" s="22">
        <v>173841.33481099992</v>
      </c>
      <c r="G104" s="22">
        <v>3453699.7761690002</v>
      </c>
      <c r="H104" s="22">
        <v>443152.03292199998</v>
      </c>
      <c r="I104" s="22">
        <v>445021.76599599997</v>
      </c>
      <c r="J104" s="22">
        <v>-1869.7330739999888</v>
      </c>
      <c r="K104" s="22">
        <v>888173.79891799996</v>
      </c>
      <c r="L104" s="67">
        <v>500293</v>
      </c>
      <c r="M104" s="67">
        <v>189639</v>
      </c>
      <c r="N104" s="67">
        <v>310654</v>
      </c>
      <c r="O104" s="67">
        <v>17822</v>
      </c>
      <c r="P104" s="67">
        <v>141336</v>
      </c>
      <c r="Q104" s="67">
        <v>-123514</v>
      </c>
    </row>
    <row r="105" spans="1:17" s="233" customFormat="1" x14ac:dyDescent="0.4">
      <c r="A105" s="327">
        <v>9</v>
      </c>
      <c r="B105" s="130">
        <v>99</v>
      </c>
      <c r="C105" s="131" t="s">
        <v>533</v>
      </c>
      <c r="D105" s="188">
        <v>1785514.536876</v>
      </c>
      <c r="E105" s="188">
        <v>881730.46999600006</v>
      </c>
      <c r="F105" s="364">
        <v>903784.06687999994</v>
      </c>
      <c r="G105" s="132">
        <v>2667245.0068720002</v>
      </c>
      <c r="H105" s="132">
        <v>233812.92859200001</v>
      </c>
      <c r="I105" s="132">
        <v>86446.686102000007</v>
      </c>
      <c r="J105" s="132">
        <v>147366.24249</v>
      </c>
      <c r="K105" s="132">
        <v>320259.61469399999</v>
      </c>
      <c r="L105" s="133">
        <v>2313472.9368329998</v>
      </c>
      <c r="M105" s="133">
        <v>945084.87644400005</v>
      </c>
      <c r="N105" s="133">
        <v>1368388.0603889998</v>
      </c>
      <c r="O105" s="133">
        <v>591055.23343799997</v>
      </c>
      <c r="P105" s="133">
        <v>59551.565132999996</v>
      </c>
      <c r="Q105" s="133">
        <v>531503.66830499994</v>
      </c>
    </row>
    <row r="106" spans="1:17" s="233" customFormat="1" x14ac:dyDescent="0.4">
      <c r="A106" s="327">
        <v>245</v>
      </c>
      <c r="B106" s="207">
        <v>100</v>
      </c>
      <c r="C106" s="72" t="s">
        <v>576</v>
      </c>
      <c r="D106" s="208">
        <v>1756275.900375</v>
      </c>
      <c r="E106" s="208">
        <v>1134915.3472519999</v>
      </c>
      <c r="F106" s="22">
        <v>621360.55312300008</v>
      </c>
      <c r="G106" s="22">
        <v>2891191.2476269999</v>
      </c>
      <c r="H106" s="22">
        <v>227755.215616</v>
      </c>
      <c r="I106" s="22">
        <v>29467.321683999999</v>
      </c>
      <c r="J106" s="22">
        <v>198287.89393200001</v>
      </c>
      <c r="K106" s="22">
        <v>257222.5373</v>
      </c>
      <c r="L106" s="67">
        <v>1395127</v>
      </c>
      <c r="M106" s="67">
        <v>822089</v>
      </c>
      <c r="N106" s="67">
        <v>573038</v>
      </c>
      <c r="O106" s="67">
        <v>79536</v>
      </c>
      <c r="P106" s="67">
        <v>200506</v>
      </c>
      <c r="Q106" s="67">
        <v>-120970</v>
      </c>
    </row>
    <row r="107" spans="1:17" s="233" customFormat="1" x14ac:dyDescent="0.4">
      <c r="A107" s="327">
        <v>174</v>
      </c>
      <c r="B107" s="130">
        <v>101</v>
      </c>
      <c r="C107" s="131" t="s">
        <v>562</v>
      </c>
      <c r="D107" s="188">
        <v>1422565.2117620001</v>
      </c>
      <c r="E107" s="188">
        <v>1336840.691387</v>
      </c>
      <c r="F107" s="364">
        <v>85724.52037500008</v>
      </c>
      <c r="G107" s="132">
        <v>2759405.9031490004</v>
      </c>
      <c r="H107" s="132">
        <v>425500.21405000001</v>
      </c>
      <c r="I107" s="132">
        <v>308171.61093199998</v>
      </c>
      <c r="J107" s="132">
        <v>117328.60311800003</v>
      </c>
      <c r="K107" s="132">
        <v>733671.82498200005</v>
      </c>
      <c r="L107" s="133">
        <v>564188</v>
      </c>
      <c r="M107" s="133">
        <v>453502</v>
      </c>
      <c r="N107" s="133">
        <v>110686</v>
      </c>
      <c r="O107" s="133">
        <v>11928</v>
      </c>
      <c r="P107" s="133">
        <v>32304</v>
      </c>
      <c r="Q107" s="133">
        <v>-20376</v>
      </c>
    </row>
    <row r="108" spans="1:17" s="233" customFormat="1" x14ac:dyDescent="0.4">
      <c r="A108" s="327">
        <v>160</v>
      </c>
      <c r="B108" s="207">
        <v>102</v>
      </c>
      <c r="C108" s="72" t="s">
        <v>557</v>
      </c>
      <c r="D108" s="208">
        <v>1346085.098794</v>
      </c>
      <c r="E108" s="208">
        <v>895888.33332500001</v>
      </c>
      <c r="F108" s="22">
        <v>450196.76546899998</v>
      </c>
      <c r="G108" s="22">
        <v>2241973.4321189998</v>
      </c>
      <c r="H108" s="22">
        <v>328656.70635200001</v>
      </c>
      <c r="I108" s="22">
        <v>136813.97245599999</v>
      </c>
      <c r="J108" s="22">
        <v>191842.73389600002</v>
      </c>
      <c r="K108" s="22">
        <v>465470.678808</v>
      </c>
      <c r="L108" s="67">
        <v>904274</v>
      </c>
      <c r="M108" s="67">
        <v>401135</v>
      </c>
      <c r="N108" s="67">
        <v>503139</v>
      </c>
      <c r="O108" s="67">
        <v>37343</v>
      </c>
      <c r="P108" s="67">
        <v>248172</v>
      </c>
      <c r="Q108" s="67">
        <v>-210829</v>
      </c>
    </row>
    <row r="109" spans="1:17" s="233" customFormat="1" x14ac:dyDescent="0.4">
      <c r="A109" s="327">
        <v>36</v>
      </c>
      <c r="B109" s="130">
        <v>103</v>
      </c>
      <c r="C109" s="131" t="s">
        <v>514</v>
      </c>
      <c r="D109" s="188">
        <v>1164172.8953209999</v>
      </c>
      <c r="E109" s="188">
        <v>886131.65846299997</v>
      </c>
      <c r="F109" s="364">
        <v>278041.23685799993</v>
      </c>
      <c r="G109" s="132">
        <v>2050304.5537839998</v>
      </c>
      <c r="H109" s="132">
        <v>103175.807242</v>
      </c>
      <c r="I109" s="132">
        <v>61492.750740000003</v>
      </c>
      <c r="J109" s="132">
        <v>41683.056501999992</v>
      </c>
      <c r="K109" s="132">
        <v>164668.557982</v>
      </c>
      <c r="L109" s="133">
        <v>904587</v>
      </c>
      <c r="M109" s="133">
        <v>630895</v>
      </c>
      <c r="N109" s="133">
        <v>273692</v>
      </c>
      <c r="O109" s="133">
        <v>25090</v>
      </c>
      <c r="P109" s="133">
        <v>63239</v>
      </c>
      <c r="Q109" s="133">
        <v>-38149</v>
      </c>
    </row>
    <row r="110" spans="1:17" s="233" customFormat="1" x14ac:dyDescent="0.4">
      <c r="A110" s="327">
        <v>103</v>
      </c>
      <c r="B110" s="207">
        <v>104</v>
      </c>
      <c r="C110" s="72" t="s">
        <v>538</v>
      </c>
      <c r="D110" s="208">
        <v>1111577.0787519999</v>
      </c>
      <c r="E110" s="208">
        <v>1099846.943028</v>
      </c>
      <c r="F110" s="22">
        <v>11730.135723999934</v>
      </c>
      <c r="G110" s="22">
        <v>2211424.0217800001</v>
      </c>
      <c r="H110" s="22">
        <v>62326.367819999999</v>
      </c>
      <c r="I110" s="22">
        <v>50234.373335999997</v>
      </c>
      <c r="J110" s="22">
        <v>12091.994484000003</v>
      </c>
      <c r="K110" s="22">
        <v>112560.741156</v>
      </c>
      <c r="L110" s="67">
        <v>70530</v>
      </c>
      <c r="M110" s="67">
        <v>53385</v>
      </c>
      <c r="N110" s="67">
        <v>17145</v>
      </c>
      <c r="O110" s="67">
        <v>5576</v>
      </c>
      <c r="P110" s="67">
        <v>1242</v>
      </c>
      <c r="Q110" s="67">
        <v>4334</v>
      </c>
    </row>
    <row r="111" spans="1:17" s="233" customFormat="1" x14ac:dyDescent="0.4">
      <c r="A111" s="327">
        <v>20</v>
      </c>
      <c r="B111" s="130">
        <v>105</v>
      </c>
      <c r="C111" s="131" t="s">
        <v>515</v>
      </c>
      <c r="D111" s="188">
        <v>1018991.175856</v>
      </c>
      <c r="E111" s="188">
        <v>319071.54072500003</v>
      </c>
      <c r="F111" s="364">
        <v>699919.63513100008</v>
      </c>
      <c r="G111" s="132">
        <v>1338062.716581</v>
      </c>
      <c r="H111" s="132">
        <v>71608.104032000003</v>
      </c>
      <c r="I111" s="132">
        <v>47841.291239999999</v>
      </c>
      <c r="J111" s="132">
        <v>23766.812792000004</v>
      </c>
      <c r="K111" s="132">
        <v>119449.39527199999</v>
      </c>
      <c r="L111" s="133">
        <v>1218049.4363830001</v>
      </c>
      <c r="M111" s="133">
        <v>250249.75070999999</v>
      </c>
      <c r="N111" s="133">
        <v>967799.68567300006</v>
      </c>
      <c r="O111" s="133">
        <v>157545.28401800001</v>
      </c>
      <c r="P111" s="133">
        <v>21231.415729</v>
      </c>
      <c r="Q111" s="133">
        <v>136313.86828900001</v>
      </c>
    </row>
    <row r="112" spans="1:17" s="233" customFormat="1" x14ac:dyDescent="0.4">
      <c r="A112" s="327">
        <v>144</v>
      </c>
      <c r="B112" s="207">
        <v>106</v>
      </c>
      <c r="C112" s="72" t="s">
        <v>549</v>
      </c>
      <c r="D112" s="208">
        <v>1004098.104335</v>
      </c>
      <c r="E112" s="208">
        <v>469278.23635299999</v>
      </c>
      <c r="F112" s="22">
        <v>534819.86798200011</v>
      </c>
      <c r="G112" s="22">
        <v>1473376.340688</v>
      </c>
      <c r="H112" s="22">
        <v>163502.127496</v>
      </c>
      <c r="I112" s="22">
        <v>28782.031490000001</v>
      </c>
      <c r="J112" s="22">
        <v>134720.09600600001</v>
      </c>
      <c r="K112" s="22">
        <v>192284.15898599999</v>
      </c>
      <c r="L112" s="67">
        <v>844347</v>
      </c>
      <c r="M112" s="67">
        <v>311683</v>
      </c>
      <c r="N112" s="67">
        <v>532664</v>
      </c>
      <c r="O112" s="67">
        <v>12776</v>
      </c>
      <c r="P112" s="67">
        <v>153919</v>
      </c>
      <c r="Q112" s="67">
        <v>-141143</v>
      </c>
    </row>
    <row r="113" spans="1:17" s="233" customFormat="1" x14ac:dyDescent="0.4">
      <c r="A113" s="327">
        <v>22</v>
      </c>
      <c r="B113" s="130">
        <v>107</v>
      </c>
      <c r="C113" s="131" t="s">
        <v>519</v>
      </c>
      <c r="D113" s="188">
        <v>1002185.933862</v>
      </c>
      <c r="E113" s="188">
        <v>1215424.4779060001</v>
      </c>
      <c r="F113" s="364">
        <v>-213238.5440440001</v>
      </c>
      <c r="G113" s="132">
        <v>2217610.4117680001</v>
      </c>
      <c r="H113" s="132">
        <v>72078.714959000004</v>
      </c>
      <c r="I113" s="132">
        <v>160675.721158</v>
      </c>
      <c r="J113" s="132">
        <v>-88597.006198999996</v>
      </c>
      <c r="K113" s="132">
        <v>232754.436117</v>
      </c>
      <c r="L113" s="133">
        <v>242363</v>
      </c>
      <c r="M113" s="133">
        <v>617428</v>
      </c>
      <c r="N113" s="133">
        <v>-375065</v>
      </c>
      <c r="O113" s="133">
        <v>0</v>
      </c>
      <c r="P113" s="133">
        <v>85563</v>
      </c>
      <c r="Q113" s="133">
        <v>-85563</v>
      </c>
    </row>
    <row r="114" spans="1:17" s="233" customFormat="1" x14ac:dyDescent="0.4">
      <c r="A114" s="327">
        <v>147</v>
      </c>
      <c r="B114" s="207">
        <v>108</v>
      </c>
      <c r="C114" s="72" t="s">
        <v>551</v>
      </c>
      <c r="D114" s="208">
        <v>868675.52071199997</v>
      </c>
      <c r="E114" s="208">
        <v>684603.34805699997</v>
      </c>
      <c r="F114" s="22">
        <v>184072.172655</v>
      </c>
      <c r="G114" s="22">
        <v>1553278.8687689998</v>
      </c>
      <c r="H114" s="22">
        <v>203379.340685</v>
      </c>
      <c r="I114" s="22">
        <v>47682.099039000001</v>
      </c>
      <c r="J114" s="22">
        <v>155697.24164600001</v>
      </c>
      <c r="K114" s="22">
        <v>251061.439724</v>
      </c>
      <c r="L114" s="67">
        <v>270164</v>
      </c>
      <c r="M114" s="67">
        <v>78689</v>
      </c>
      <c r="N114" s="67">
        <v>191475</v>
      </c>
      <c r="O114" s="67">
        <v>0</v>
      </c>
      <c r="P114" s="67">
        <v>119998</v>
      </c>
      <c r="Q114" s="67">
        <v>-119998</v>
      </c>
    </row>
    <row r="115" spans="1:17" s="233" customFormat="1" x14ac:dyDescent="0.4">
      <c r="A115" s="327">
        <v>169</v>
      </c>
      <c r="B115" s="130">
        <v>109</v>
      </c>
      <c r="C115" s="131" t="s">
        <v>560</v>
      </c>
      <c r="D115" s="188">
        <v>818728.33395300002</v>
      </c>
      <c r="E115" s="188">
        <v>905880.50227399997</v>
      </c>
      <c r="F115" s="364">
        <v>-87152.168320999946</v>
      </c>
      <c r="G115" s="132">
        <v>1724608.836227</v>
      </c>
      <c r="H115" s="132">
        <v>23856.687978999998</v>
      </c>
      <c r="I115" s="132">
        <v>37821.548232000001</v>
      </c>
      <c r="J115" s="132">
        <v>-13964.860253000003</v>
      </c>
      <c r="K115" s="132">
        <v>61678.236210999996</v>
      </c>
      <c r="L115" s="133">
        <v>114110</v>
      </c>
      <c r="M115" s="133">
        <v>159518</v>
      </c>
      <c r="N115" s="133">
        <v>-45408</v>
      </c>
      <c r="O115" s="133">
        <v>0</v>
      </c>
      <c r="P115" s="133">
        <v>0</v>
      </c>
      <c r="Q115" s="133">
        <v>0</v>
      </c>
    </row>
    <row r="116" spans="1:17" s="233" customFormat="1" x14ac:dyDescent="0.4">
      <c r="A116" s="327">
        <v>168</v>
      </c>
      <c r="B116" s="207">
        <v>110</v>
      </c>
      <c r="C116" s="72" t="s">
        <v>559</v>
      </c>
      <c r="D116" s="208">
        <v>814071.70419399999</v>
      </c>
      <c r="E116" s="208">
        <v>789558.65829000005</v>
      </c>
      <c r="F116" s="22">
        <v>24513.04590399994</v>
      </c>
      <c r="G116" s="22">
        <v>1603630.3624840002</v>
      </c>
      <c r="H116" s="22">
        <v>126323.440799</v>
      </c>
      <c r="I116" s="22">
        <v>118144.35393300001</v>
      </c>
      <c r="J116" s="22">
        <v>8179.0868659999978</v>
      </c>
      <c r="K116" s="22">
        <v>244467.79473200001</v>
      </c>
      <c r="L116" s="67">
        <v>144008</v>
      </c>
      <c r="M116" s="67">
        <v>152479</v>
      </c>
      <c r="N116" s="67">
        <v>-8471</v>
      </c>
      <c r="O116" s="67">
        <v>0</v>
      </c>
      <c r="P116" s="67">
        <v>0</v>
      </c>
      <c r="Q116" s="67">
        <v>0</v>
      </c>
    </row>
    <row r="117" spans="1:17" s="233" customFormat="1" x14ac:dyDescent="0.4">
      <c r="A117" s="327">
        <v>27</v>
      </c>
      <c r="B117" s="130">
        <v>111</v>
      </c>
      <c r="C117" s="131" t="s">
        <v>518</v>
      </c>
      <c r="D117" s="188">
        <v>781307.34026299999</v>
      </c>
      <c r="E117" s="188">
        <v>726919.12492800003</v>
      </c>
      <c r="F117" s="364">
        <v>54388.215334999957</v>
      </c>
      <c r="G117" s="132">
        <v>1508226.4651910001</v>
      </c>
      <c r="H117" s="132">
        <v>96240.931381000002</v>
      </c>
      <c r="I117" s="132">
        <v>76407.872271</v>
      </c>
      <c r="J117" s="132">
        <v>19833.059110000002</v>
      </c>
      <c r="K117" s="132">
        <v>172648.803652</v>
      </c>
      <c r="L117" s="133">
        <v>100900</v>
      </c>
      <c r="M117" s="133">
        <v>52232</v>
      </c>
      <c r="N117" s="133">
        <v>48668</v>
      </c>
      <c r="O117" s="133">
        <v>4034</v>
      </c>
      <c r="P117" s="133">
        <v>4391</v>
      </c>
      <c r="Q117" s="133">
        <v>-357</v>
      </c>
    </row>
    <row r="118" spans="1:17" s="233" customFormat="1" x14ac:dyDescent="0.4">
      <c r="A118" s="327">
        <v>46</v>
      </c>
      <c r="B118" s="207">
        <v>112</v>
      </c>
      <c r="C118" s="72" t="s">
        <v>528</v>
      </c>
      <c r="D118" s="208">
        <v>733088.62058500003</v>
      </c>
      <c r="E118" s="208">
        <v>741018.40419399994</v>
      </c>
      <c r="F118" s="22">
        <v>-7929.7836089999182</v>
      </c>
      <c r="G118" s="22">
        <v>1474107.0247789999</v>
      </c>
      <c r="H118" s="22">
        <v>58949.779770000001</v>
      </c>
      <c r="I118" s="22">
        <v>47250.331625999999</v>
      </c>
      <c r="J118" s="22">
        <v>11699.448144000002</v>
      </c>
      <c r="K118" s="22">
        <v>106200.11139599999</v>
      </c>
      <c r="L118" s="67">
        <v>173006</v>
      </c>
      <c r="M118" s="67">
        <v>178570</v>
      </c>
      <c r="N118" s="67">
        <v>-5564</v>
      </c>
      <c r="O118" s="67">
        <v>2909</v>
      </c>
      <c r="P118" s="67">
        <v>4587</v>
      </c>
      <c r="Q118" s="67">
        <v>-1678</v>
      </c>
    </row>
    <row r="119" spans="1:17" s="233" customFormat="1" x14ac:dyDescent="0.4">
      <c r="A119" s="327">
        <v>167</v>
      </c>
      <c r="B119" s="130">
        <v>113</v>
      </c>
      <c r="C119" s="131" t="s">
        <v>558</v>
      </c>
      <c r="D119" s="188">
        <v>712053.77581999998</v>
      </c>
      <c r="E119" s="188">
        <v>594607.57276999997</v>
      </c>
      <c r="F119" s="364">
        <v>117446.20305000001</v>
      </c>
      <c r="G119" s="132">
        <v>1306661.3485900001</v>
      </c>
      <c r="H119" s="132">
        <v>49372.607907999998</v>
      </c>
      <c r="I119" s="132">
        <v>40712.850399000003</v>
      </c>
      <c r="J119" s="132">
        <v>8659.7575089999955</v>
      </c>
      <c r="K119" s="132">
        <v>90085.458306999994</v>
      </c>
      <c r="L119" s="133">
        <v>216245</v>
      </c>
      <c r="M119" s="133">
        <v>102367</v>
      </c>
      <c r="N119" s="133">
        <v>113878</v>
      </c>
      <c r="O119" s="133">
        <v>29410</v>
      </c>
      <c r="P119" s="133">
        <v>36995</v>
      </c>
      <c r="Q119" s="133">
        <v>-7585</v>
      </c>
    </row>
    <row r="120" spans="1:17" s="233" customFormat="1" x14ac:dyDescent="0.4">
      <c r="A120" s="327">
        <v>141</v>
      </c>
      <c r="B120" s="207">
        <v>114</v>
      </c>
      <c r="C120" s="72" t="s">
        <v>548</v>
      </c>
      <c r="D120" s="208">
        <v>674555.60539799999</v>
      </c>
      <c r="E120" s="208">
        <v>502248.25084300002</v>
      </c>
      <c r="F120" s="22">
        <v>172307.35455499997</v>
      </c>
      <c r="G120" s="22">
        <v>1176803.8562409999</v>
      </c>
      <c r="H120" s="22">
        <v>115303.38173199999</v>
      </c>
      <c r="I120" s="22">
        <v>24231.073919999999</v>
      </c>
      <c r="J120" s="22">
        <v>91072.307811999999</v>
      </c>
      <c r="K120" s="22">
        <v>139534.455652</v>
      </c>
      <c r="L120" s="67">
        <v>250525</v>
      </c>
      <c r="M120" s="67">
        <v>95866</v>
      </c>
      <c r="N120" s="67">
        <v>154659</v>
      </c>
      <c r="O120" s="67">
        <v>4686</v>
      </c>
      <c r="P120" s="67">
        <v>112061</v>
      </c>
      <c r="Q120" s="67">
        <v>-107375</v>
      </c>
    </row>
    <row r="121" spans="1:17" s="233" customFormat="1" x14ac:dyDescent="0.4">
      <c r="A121" s="327">
        <v>43</v>
      </c>
      <c r="B121" s="130">
        <v>115</v>
      </c>
      <c r="C121" s="131" t="s">
        <v>526</v>
      </c>
      <c r="D121" s="188">
        <v>665364.79552799999</v>
      </c>
      <c r="E121" s="188">
        <v>710454.58917299996</v>
      </c>
      <c r="F121" s="364">
        <v>-45089.793644999969</v>
      </c>
      <c r="G121" s="132">
        <v>1375819.3847010001</v>
      </c>
      <c r="H121" s="132">
        <v>25533.096494000001</v>
      </c>
      <c r="I121" s="132">
        <v>95441.060018000004</v>
      </c>
      <c r="J121" s="132">
        <v>-69907.963524000006</v>
      </c>
      <c r="K121" s="132">
        <v>120974.156512</v>
      </c>
      <c r="L121" s="133">
        <v>408811.87902300002</v>
      </c>
      <c r="M121" s="133">
        <v>287075.64455600001</v>
      </c>
      <c r="N121" s="133">
        <v>121736.234467</v>
      </c>
      <c r="O121" s="133">
        <v>12482.378505999999</v>
      </c>
      <c r="P121" s="133">
        <v>21307.440460000002</v>
      </c>
      <c r="Q121" s="133">
        <v>-8825.0619540000025</v>
      </c>
    </row>
    <row r="122" spans="1:17" s="233" customFormat="1" x14ac:dyDescent="0.4">
      <c r="A122" s="327">
        <v>4</v>
      </c>
      <c r="B122" s="207">
        <v>116</v>
      </c>
      <c r="C122" s="72" t="s">
        <v>532</v>
      </c>
      <c r="D122" s="208">
        <v>654122.43939299998</v>
      </c>
      <c r="E122" s="208">
        <v>718436.56719900004</v>
      </c>
      <c r="F122" s="22">
        <v>-64314.127806000062</v>
      </c>
      <c r="G122" s="22">
        <v>1372559.0065919999</v>
      </c>
      <c r="H122" s="22">
        <v>73032.117085999998</v>
      </c>
      <c r="I122" s="22">
        <v>69907.760167999993</v>
      </c>
      <c r="J122" s="22">
        <v>3124.356918000005</v>
      </c>
      <c r="K122" s="22">
        <v>142939.87725399999</v>
      </c>
      <c r="L122" s="67">
        <v>119414</v>
      </c>
      <c r="M122" s="67">
        <v>190414</v>
      </c>
      <c r="N122" s="67">
        <v>-71000</v>
      </c>
      <c r="O122" s="67">
        <v>0</v>
      </c>
      <c r="P122" s="67">
        <v>4742</v>
      </c>
      <c r="Q122" s="67">
        <v>-4742</v>
      </c>
    </row>
    <row r="123" spans="1:17" s="233" customFormat="1" x14ac:dyDescent="0.4">
      <c r="A123" s="327">
        <v>12</v>
      </c>
      <c r="B123" s="130">
        <v>117</v>
      </c>
      <c r="C123" s="131" t="s">
        <v>537</v>
      </c>
      <c r="D123" s="188">
        <v>605208.22640199994</v>
      </c>
      <c r="E123" s="188">
        <v>538027.15889199998</v>
      </c>
      <c r="F123" s="364">
        <v>67181.067509999964</v>
      </c>
      <c r="G123" s="132">
        <v>1143235.3852939999</v>
      </c>
      <c r="H123" s="132">
        <v>56857.671911999998</v>
      </c>
      <c r="I123" s="132">
        <v>37517.002030000003</v>
      </c>
      <c r="J123" s="132">
        <v>19340.669881999995</v>
      </c>
      <c r="K123" s="132">
        <v>94374.673941999994</v>
      </c>
      <c r="L123" s="133">
        <v>1010</v>
      </c>
      <c r="M123" s="133">
        <v>409</v>
      </c>
      <c r="N123" s="133">
        <v>601</v>
      </c>
      <c r="O123" s="133">
        <v>0</v>
      </c>
      <c r="P123" s="133">
        <v>0</v>
      </c>
      <c r="Q123" s="133">
        <v>0</v>
      </c>
    </row>
    <row r="124" spans="1:17" s="233" customFormat="1" x14ac:dyDescent="0.4">
      <c r="A124" s="327">
        <v>60</v>
      </c>
      <c r="B124" s="207">
        <v>118</v>
      </c>
      <c r="C124" s="72" t="s">
        <v>521</v>
      </c>
      <c r="D124" s="208">
        <v>598493.86447899998</v>
      </c>
      <c r="E124" s="208">
        <v>583085.44795099995</v>
      </c>
      <c r="F124" s="22">
        <v>15408.416528000031</v>
      </c>
      <c r="G124" s="22">
        <v>1181579.3124299999</v>
      </c>
      <c r="H124" s="22">
        <v>69118.747726999994</v>
      </c>
      <c r="I124" s="22">
        <v>68564.398979000005</v>
      </c>
      <c r="J124" s="22">
        <v>554.34874799998943</v>
      </c>
      <c r="K124" s="22">
        <v>137683.146706</v>
      </c>
      <c r="L124" s="67">
        <v>95017.863102999996</v>
      </c>
      <c r="M124" s="67">
        <v>99629.676296000005</v>
      </c>
      <c r="N124" s="67">
        <v>-4611.8131930000091</v>
      </c>
      <c r="O124" s="67">
        <v>779.23928599999999</v>
      </c>
      <c r="P124" s="67">
        <v>1354.8786379999999</v>
      </c>
      <c r="Q124" s="67">
        <v>-575.63935199999992</v>
      </c>
    </row>
    <row r="125" spans="1:17" s="233" customFormat="1" x14ac:dyDescent="0.4">
      <c r="A125" s="327">
        <v>264</v>
      </c>
      <c r="B125" s="130">
        <v>119</v>
      </c>
      <c r="C125" s="131" t="s">
        <v>577</v>
      </c>
      <c r="D125" s="188">
        <v>583533.72419900005</v>
      </c>
      <c r="E125" s="188">
        <v>574426.36523999996</v>
      </c>
      <c r="F125" s="364">
        <v>9107.358959000092</v>
      </c>
      <c r="G125" s="132">
        <v>1157960.089439</v>
      </c>
      <c r="H125" s="132">
        <v>61043.628487000002</v>
      </c>
      <c r="I125" s="132">
        <v>56475.292616999999</v>
      </c>
      <c r="J125" s="132">
        <v>4568.3358700000026</v>
      </c>
      <c r="K125" s="132">
        <v>117518.92110400001</v>
      </c>
      <c r="L125" s="133">
        <v>69475.600000000006</v>
      </c>
      <c r="M125" s="133">
        <v>69646.100000000006</v>
      </c>
      <c r="N125" s="133">
        <v>-170.5</v>
      </c>
      <c r="O125" s="133">
        <v>0</v>
      </c>
      <c r="P125" s="133">
        <v>26038.1</v>
      </c>
      <c r="Q125" s="133">
        <v>-26038.1</v>
      </c>
    </row>
    <row r="126" spans="1:17" s="233" customFormat="1" x14ac:dyDescent="0.4">
      <c r="A126" s="327">
        <v>226</v>
      </c>
      <c r="B126" s="207">
        <v>120</v>
      </c>
      <c r="C126" s="72" t="s">
        <v>571</v>
      </c>
      <c r="D126" s="208">
        <v>531100.86540699995</v>
      </c>
      <c r="E126" s="208">
        <v>500996.43541799998</v>
      </c>
      <c r="F126" s="22">
        <v>30104.429988999967</v>
      </c>
      <c r="G126" s="22">
        <v>1032097.3008249999</v>
      </c>
      <c r="H126" s="22">
        <v>112295.044824</v>
      </c>
      <c r="I126" s="22">
        <v>50074.389252000001</v>
      </c>
      <c r="J126" s="22">
        <v>62220.655571999996</v>
      </c>
      <c r="K126" s="22">
        <v>162369.43407600001</v>
      </c>
      <c r="L126" s="67">
        <v>16829</v>
      </c>
      <c r="M126" s="67">
        <v>0</v>
      </c>
      <c r="N126" s="67">
        <v>16829</v>
      </c>
      <c r="O126" s="67">
        <v>0</v>
      </c>
      <c r="P126" s="67">
        <v>0</v>
      </c>
      <c r="Q126" s="67">
        <v>0</v>
      </c>
    </row>
    <row r="127" spans="1:17" s="233" customFormat="1" x14ac:dyDescent="0.4">
      <c r="A127" s="327">
        <v>54</v>
      </c>
      <c r="B127" s="130">
        <v>121</v>
      </c>
      <c r="C127" s="131" t="s">
        <v>527</v>
      </c>
      <c r="D127" s="188">
        <v>474939.45503299998</v>
      </c>
      <c r="E127" s="188">
        <v>448544.965501</v>
      </c>
      <c r="F127" s="364">
        <v>26394.489531999978</v>
      </c>
      <c r="G127" s="132">
        <v>923484.42053400003</v>
      </c>
      <c r="H127" s="132">
        <v>114715.494884</v>
      </c>
      <c r="I127" s="132">
        <v>92462.072100000005</v>
      </c>
      <c r="J127" s="132">
        <v>22253.422783999995</v>
      </c>
      <c r="K127" s="132">
        <v>207177.566984</v>
      </c>
      <c r="L127" s="133">
        <v>129728.384958</v>
      </c>
      <c r="M127" s="133">
        <v>98804.457966000002</v>
      </c>
      <c r="N127" s="133">
        <v>30923.926991999993</v>
      </c>
      <c r="O127" s="133">
        <v>34091.836317000001</v>
      </c>
      <c r="P127" s="133">
        <v>1940.4874299999999</v>
      </c>
      <c r="Q127" s="133">
        <v>32151.348887</v>
      </c>
    </row>
    <row r="128" spans="1:17" s="233" customFormat="1" x14ac:dyDescent="0.4">
      <c r="A128" s="327">
        <v>8</v>
      </c>
      <c r="B128" s="207">
        <v>122</v>
      </c>
      <c r="C128" s="72" t="s">
        <v>534</v>
      </c>
      <c r="D128" s="208">
        <v>471681.26603200001</v>
      </c>
      <c r="E128" s="208">
        <v>405523.35425799998</v>
      </c>
      <c r="F128" s="22">
        <v>66157.911774000037</v>
      </c>
      <c r="G128" s="22">
        <v>877204.62028999999</v>
      </c>
      <c r="H128" s="22">
        <v>81499.95839</v>
      </c>
      <c r="I128" s="22">
        <v>81377.980081999995</v>
      </c>
      <c r="J128" s="22">
        <v>121.9783080000052</v>
      </c>
      <c r="K128" s="22">
        <v>162877.93847200001</v>
      </c>
      <c r="L128" s="67">
        <v>280</v>
      </c>
      <c r="M128" s="67">
        <v>5596</v>
      </c>
      <c r="N128" s="67">
        <v>-5316</v>
      </c>
      <c r="O128" s="67">
        <v>188</v>
      </c>
      <c r="P128" s="67">
        <v>25</v>
      </c>
      <c r="Q128" s="67">
        <v>163</v>
      </c>
    </row>
    <row r="129" spans="1:17" s="233" customFormat="1" x14ac:dyDescent="0.4">
      <c r="A129" s="327">
        <v>33</v>
      </c>
      <c r="B129" s="130">
        <v>123</v>
      </c>
      <c r="C129" s="131" t="s">
        <v>523</v>
      </c>
      <c r="D129" s="188">
        <v>462058.88291799999</v>
      </c>
      <c r="E129" s="188">
        <v>480214.20759399998</v>
      </c>
      <c r="F129" s="364">
        <v>-18155.324675999989</v>
      </c>
      <c r="G129" s="132">
        <v>942273.09051200002</v>
      </c>
      <c r="H129" s="132">
        <v>28482.650964</v>
      </c>
      <c r="I129" s="132">
        <v>22715.880738</v>
      </c>
      <c r="J129" s="132">
        <v>5766.7702260000005</v>
      </c>
      <c r="K129" s="132">
        <v>51198.531702</v>
      </c>
      <c r="L129" s="133">
        <v>29497.695735000001</v>
      </c>
      <c r="M129" s="133">
        <v>82748.481660000005</v>
      </c>
      <c r="N129" s="133">
        <v>-53250.785925000004</v>
      </c>
      <c r="O129" s="133">
        <v>0</v>
      </c>
      <c r="P129" s="133">
        <v>0</v>
      </c>
      <c r="Q129" s="133">
        <v>0</v>
      </c>
    </row>
    <row r="130" spans="1:17" s="233" customFormat="1" x14ac:dyDescent="0.4">
      <c r="A130" s="327">
        <v>25</v>
      </c>
      <c r="B130" s="207">
        <v>124</v>
      </c>
      <c r="C130" s="72" t="s">
        <v>516</v>
      </c>
      <c r="D130" s="208">
        <v>451305.41827000002</v>
      </c>
      <c r="E130" s="208">
        <v>280754.52357700001</v>
      </c>
      <c r="F130" s="22">
        <v>170550.89469300001</v>
      </c>
      <c r="G130" s="22">
        <v>732059.94184700004</v>
      </c>
      <c r="H130" s="22">
        <v>50145.685823</v>
      </c>
      <c r="I130" s="22">
        <v>19345.578150000001</v>
      </c>
      <c r="J130" s="22">
        <v>30800.107672999999</v>
      </c>
      <c r="K130" s="22">
        <v>69491.263972999994</v>
      </c>
      <c r="L130" s="67">
        <v>490581</v>
      </c>
      <c r="M130" s="67">
        <v>332194</v>
      </c>
      <c r="N130" s="67">
        <v>158387</v>
      </c>
      <c r="O130" s="67">
        <v>16184</v>
      </c>
      <c r="P130" s="67">
        <v>42172</v>
      </c>
      <c r="Q130" s="67">
        <v>-25988</v>
      </c>
    </row>
    <row r="131" spans="1:17" s="233" customFormat="1" x14ac:dyDescent="0.4">
      <c r="A131" s="327">
        <v>148</v>
      </c>
      <c r="B131" s="130">
        <v>125</v>
      </c>
      <c r="C131" s="131" t="s">
        <v>552</v>
      </c>
      <c r="D131" s="188">
        <v>445661.111095</v>
      </c>
      <c r="E131" s="188">
        <v>483067.310192</v>
      </c>
      <c r="F131" s="364">
        <v>-37406.199097000004</v>
      </c>
      <c r="G131" s="132">
        <v>928728.42128699995</v>
      </c>
      <c r="H131" s="132">
        <v>52986.656183999999</v>
      </c>
      <c r="I131" s="132">
        <v>73779.985675999997</v>
      </c>
      <c r="J131" s="132">
        <v>-20793.329491999997</v>
      </c>
      <c r="K131" s="132">
        <v>126766.64186</v>
      </c>
      <c r="L131" s="133">
        <v>0</v>
      </c>
      <c r="M131" s="133">
        <v>26014.6</v>
      </c>
      <c r="N131" s="133">
        <v>-26014.6</v>
      </c>
      <c r="O131" s="133">
        <v>0</v>
      </c>
      <c r="P131" s="133">
        <v>0</v>
      </c>
      <c r="Q131" s="133">
        <v>0</v>
      </c>
    </row>
    <row r="132" spans="1:17" s="233" customFormat="1" x14ac:dyDescent="0.4">
      <c r="A132" s="327">
        <v>119</v>
      </c>
      <c r="B132" s="207">
        <v>126</v>
      </c>
      <c r="C132" s="72" t="s">
        <v>540</v>
      </c>
      <c r="D132" s="208">
        <v>441002.563318</v>
      </c>
      <c r="E132" s="208">
        <v>481246.72504500003</v>
      </c>
      <c r="F132" s="22">
        <v>-40244.161727000028</v>
      </c>
      <c r="G132" s="22">
        <v>922249.28836300003</v>
      </c>
      <c r="H132" s="22">
        <v>43664.647000999998</v>
      </c>
      <c r="I132" s="22">
        <v>48915.879407</v>
      </c>
      <c r="J132" s="22">
        <v>-5251.2324060000028</v>
      </c>
      <c r="K132" s="22">
        <v>92580.526408000005</v>
      </c>
      <c r="L132" s="67">
        <v>80759.170423000003</v>
      </c>
      <c r="M132" s="67">
        <v>136794.73455200001</v>
      </c>
      <c r="N132" s="67">
        <v>-56035.564129000006</v>
      </c>
      <c r="O132" s="67">
        <v>1827.463553</v>
      </c>
      <c r="P132" s="67">
        <v>4086.229628</v>
      </c>
      <c r="Q132" s="67">
        <v>-2258.766075</v>
      </c>
    </row>
    <row r="133" spans="1:17" s="233" customFormat="1" x14ac:dyDescent="0.4">
      <c r="A133" s="327">
        <v>185</v>
      </c>
      <c r="B133" s="130">
        <v>127</v>
      </c>
      <c r="C133" s="131" t="s">
        <v>567</v>
      </c>
      <c r="D133" s="188">
        <v>420476.70716799999</v>
      </c>
      <c r="E133" s="188">
        <v>394549.517865</v>
      </c>
      <c r="F133" s="364">
        <v>25927.189302999992</v>
      </c>
      <c r="G133" s="132">
        <v>815026.225033</v>
      </c>
      <c r="H133" s="132">
        <v>70612.570909999995</v>
      </c>
      <c r="I133" s="132">
        <v>56751.164484000001</v>
      </c>
      <c r="J133" s="132">
        <v>13861.406425999994</v>
      </c>
      <c r="K133" s="132">
        <v>127363.73539399999</v>
      </c>
      <c r="L133" s="133">
        <v>73456.408236999996</v>
      </c>
      <c r="M133" s="133">
        <v>9544.3221649999996</v>
      </c>
      <c r="N133" s="133">
        <v>63912.086071999998</v>
      </c>
      <c r="O133" s="133">
        <v>897.39229799999998</v>
      </c>
      <c r="P133" s="133">
        <v>0</v>
      </c>
      <c r="Q133" s="133">
        <v>897.39229799999998</v>
      </c>
    </row>
    <row r="134" spans="1:17" s="233" customFormat="1" x14ac:dyDescent="0.4">
      <c r="A134" s="327">
        <v>155</v>
      </c>
      <c r="B134" s="207">
        <v>128</v>
      </c>
      <c r="C134" s="72" t="s">
        <v>555</v>
      </c>
      <c r="D134" s="208">
        <v>419669.58820400003</v>
      </c>
      <c r="E134" s="208">
        <v>398732.24255000002</v>
      </c>
      <c r="F134" s="22">
        <v>20937.345654000004</v>
      </c>
      <c r="G134" s="22">
        <v>818401.830754</v>
      </c>
      <c r="H134" s="22">
        <v>51804.720068000002</v>
      </c>
      <c r="I134" s="22">
        <v>65251.411558</v>
      </c>
      <c r="J134" s="22">
        <v>-13446.691489999997</v>
      </c>
      <c r="K134" s="22">
        <v>117056.131626</v>
      </c>
      <c r="L134" s="67">
        <v>10758</v>
      </c>
      <c r="M134" s="67">
        <v>567</v>
      </c>
      <c r="N134" s="67">
        <v>10191</v>
      </c>
      <c r="O134" s="67">
        <v>22</v>
      </c>
      <c r="P134" s="67">
        <v>188</v>
      </c>
      <c r="Q134" s="67">
        <v>-166</v>
      </c>
    </row>
    <row r="135" spans="1:17" s="233" customFormat="1" x14ac:dyDescent="0.4">
      <c r="A135" s="327">
        <v>19</v>
      </c>
      <c r="B135" s="130">
        <v>129</v>
      </c>
      <c r="C135" s="131" t="s">
        <v>517</v>
      </c>
      <c r="D135" s="188">
        <v>417534.54521499999</v>
      </c>
      <c r="E135" s="188">
        <v>422292.90780400002</v>
      </c>
      <c r="F135" s="364">
        <v>-4758.3625890000258</v>
      </c>
      <c r="G135" s="132">
        <v>839827.45301900001</v>
      </c>
      <c r="H135" s="132">
        <v>49374.500677000004</v>
      </c>
      <c r="I135" s="132">
        <v>56350.195964999999</v>
      </c>
      <c r="J135" s="132">
        <v>-6975.6952879999953</v>
      </c>
      <c r="K135" s="132">
        <v>105724.696642</v>
      </c>
      <c r="L135" s="133">
        <v>45114.629684</v>
      </c>
      <c r="M135" s="133">
        <v>44065.117544000001</v>
      </c>
      <c r="N135" s="133">
        <v>1049.5121399999989</v>
      </c>
      <c r="O135" s="133">
        <v>184.247748</v>
      </c>
      <c r="P135" s="133">
        <v>7042.9338980000002</v>
      </c>
      <c r="Q135" s="133">
        <v>-6858.6861500000005</v>
      </c>
    </row>
    <row r="136" spans="1:17" s="233" customFormat="1" x14ac:dyDescent="0.4">
      <c r="A136" s="327">
        <v>237</v>
      </c>
      <c r="B136" s="207">
        <v>130</v>
      </c>
      <c r="C136" s="72" t="s">
        <v>573</v>
      </c>
      <c r="D136" s="208">
        <v>390521.641771</v>
      </c>
      <c r="E136" s="208">
        <v>294201.89074200002</v>
      </c>
      <c r="F136" s="22">
        <v>96319.751028999977</v>
      </c>
      <c r="G136" s="22">
        <v>684723.53251300007</v>
      </c>
      <c r="H136" s="22">
        <v>29921.705758</v>
      </c>
      <c r="I136" s="22">
        <v>27319.773488999999</v>
      </c>
      <c r="J136" s="22">
        <v>2601.9322690000008</v>
      </c>
      <c r="K136" s="22">
        <v>57241.479246999996</v>
      </c>
      <c r="L136" s="67">
        <v>128719</v>
      </c>
      <c r="M136" s="67">
        <v>35284</v>
      </c>
      <c r="N136" s="67">
        <v>93435</v>
      </c>
      <c r="O136" s="67">
        <v>5707</v>
      </c>
      <c r="P136" s="67">
        <v>5660</v>
      </c>
      <c r="Q136" s="67">
        <v>47</v>
      </c>
    </row>
    <row r="137" spans="1:17" s="233" customFormat="1" x14ac:dyDescent="0.4">
      <c r="A137" s="327">
        <v>26</v>
      </c>
      <c r="B137" s="130">
        <v>131</v>
      </c>
      <c r="C137" s="131" t="s">
        <v>512</v>
      </c>
      <c r="D137" s="188">
        <v>381650.20297500002</v>
      </c>
      <c r="E137" s="188">
        <v>290994.89568000002</v>
      </c>
      <c r="F137" s="364">
        <v>90655.307295000006</v>
      </c>
      <c r="G137" s="132">
        <v>672645.0986550001</v>
      </c>
      <c r="H137" s="132">
        <v>77782.986566000007</v>
      </c>
      <c r="I137" s="132">
        <v>31124.679464000001</v>
      </c>
      <c r="J137" s="132">
        <v>46658.307102000006</v>
      </c>
      <c r="K137" s="132">
        <v>108907.66603000001</v>
      </c>
      <c r="L137" s="133">
        <v>143939</v>
      </c>
      <c r="M137" s="133">
        <v>63005</v>
      </c>
      <c r="N137" s="133">
        <v>80934</v>
      </c>
      <c r="O137" s="133">
        <v>246</v>
      </c>
      <c r="P137" s="133">
        <v>0</v>
      </c>
      <c r="Q137" s="133">
        <v>246</v>
      </c>
    </row>
    <row r="138" spans="1:17" s="233" customFormat="1" x14ac:dyDescent="0.4">
      <c r="A138" s="327">
        <v>122</v>
      </c>
      <c r="B138" s="207">
        <v>132</v>
      </c>
      <c r="C138" s="72" t="s">
        <v>541</v>
      </c>
      <c r="D138" s="208">
        <v>370045.20105600002</v>
      </c>
      <c r="E138" s="208">
        <v>359592.82344100002</v>
      </c>
      <c r="F138" s="22">
        <v>10452.377615000005</v>
      </c>
      <c r="G138" s="22">
        <v>729638.02449700003</v>
      </c>
      <c r="H138" s="22">
        <v>12898.89789</v>
      </c>
      <c r="I138" s="22">
        <v>43338.717829000001</v>
      </c>
      <c r="J138" s="22">
        <v>-30439.819939000001</v>
      </c>
      <c r="K138" s="22">
        <v>56237.615719000001</v>
      </c>
      <c r="L138" s="67">
        <v>363974</v>
      </c>
      <c r="M138" s="67">
        <v>372020</v>
      </c>
      <c r="N138" s="67">
        <v>-8046</v>
      </c>
      <c r="O138" s="67">
        <v>42666</v>
      </c>
      <c r="P138" s="67">
        <v>3628</v>
      </c>
      <c r="Q138" s="67">
        <v>39038</v>
      </c>
    </row>
    <row r="139" spans="1:17" s="233" customFormat="1" x14ac:dyDescent="0.4">
      <c r="A139" s="327">
        <v>49</v>
      </c>
      <c r="B139" s="130">
        <v>133</v>
      </c>
      <c r="C139" s="131" t="s">
        <v>524</v>
      </c>
      <c r="D139" s="188">
        <v>368363.16190499999</v>
      </c>
      <c r="E139" s="188">
        <v>349682.43179399997</v>
      </c>
      <c r="F139" s="364">
        <v>18680.730111000012</v>
      </c>
      <c r="G139" s="132">
        <v>718045.59369899996</v>
      </c>
      <c r="H139" s="132">
        <v>1108.90743</v>
      </c>
      <c r="I139" s="132">
        <v>0</v>
      </c>
      <c r="J139" s="132">
        <v>1108.90743</v>
      </c>
      <c r="K139" s="132">
        <v>1108.90743</v>
      </c>
      <c r="L139" s="133">
        <v>100564</v>
      </c>
      <c r="M139" s="133">
        <v>98762</v>
      </c>
      <c r="N139" s="133">
        <v>1802</v>
      </c>
      <c r="O139" s="133">
        <v>786</v>
      </c>
      <c r="P139" s="133">
        <v>7015</v>
      </c>
      <c r="Q139" s="133">
        <v>-6229</v>
      </c>
    </row>
    <row r="140" spans="1:17" s="233" customFormat="1" x14ac:dyDescent="0.4">
      <c r="A140" s="327">
        <v>15</v>
      </c>
      <c r="B140" s="207">
        <v>134</v>
      </c>
      <c r="C140" s="72" t="s">
        <v>536</v>
      </c>
      <c r="D140" s="208">
        <v>366200.04771200003</v>
      </c>
      <c r="E140" s="208">
        <v>369737.07435399998</v>
      </c>
      <c r="F140" s="22">
        <v>-3537.0266419999534</v>
      </c>
      <c r="G140" s="22">
        <v>735937.12206600001</v>
      </c>
      <c r="H140" s="22">
        <v>57138.569605999997</v>
      </c>
      <c r="I140" s="22">
        <v>65021.222109000002</v>
      </c>
      <c r="J140" s="22">
        <v>-7882.6525030000048</v>
      </c>
      <c r="K140" s="22">
        <v>122159.791715</v>
      </c>
      <c r="L140" s="67">
        <v>3736</v>
      </c>
      <c r="M140" s="67">
        <v>1530</v>
      </c>
      <c r="N140" s="67">
        <v>2206</v>
      </c>
      <c r="O140" s="67">
        <v>51</v>
      </c>
      <c r="P140" s="67">
        <v>1691</v>
      </c>
      <c r="Q140" s="67">
        <v>-1640</v>
      </c>
    </row>
    <row r="141" spans="1:17" s="233" customFormat="1" x14ac:dyDescent="0.4">
      <c r="A141" s="327">
        <v>44</v>
      </c>
      <c r="B141" s="130">
        <v>135</v>
      </c>
      <c r="C141" s="131" t="s">
        <v>513</v>
      </c>
      <c r="D141" s="188">
        <v>365852.57017100003</v>
      </c>
      <c r="E141" s="188">
        <v>362479.08480000001</v>
      </c>
      <c r="F141" s="364">
        <v>3373.485371000017</v>
      </c>
      <c r="G141" s="132">
        <v>728331.65497100004</v>
      </c>
      <c r="H141" s="132">
        <v>14324.363877</v>
      </c>
      <c r="I141" s="132">
        <v>6798.0522790000005</v>
      </c>
      <c r="J141" s="132">
        <v>7526.3115979999993</v>
      </c>
      <c r="K141" s="132">
        <v>21122.416155999999</v>
      </c>
      <c r="L141" s="133">
        <v>13127</v>
      </c>
      <c r="M141" s="133">
        <v>55475</v>
      </c>
      <c r="N141" s="133">
        <v>-42348</v>
      </c>
      <c r="O141" s="133">
        <v>67</v>
      </c>
      <c r="P141" s="133">
        <v>0</v>
      </c>
      <c r="Q141" s="133">
        <v>67</v>
      </c>
    </row>
    <row r="142" spans="1:17" s="233" customFormat="1" x14ac:dyDescent="0.4">
      <c r="A142" s="327">
        <v>149</v>
      </c>
      <c r="B142" s="207">
        <v>136</v>
      </c>
      <c r="C142" s="72" t="s">
        <v>553</v>
      </c>
      <c r="D142" s="208">
        <v>353048.28954999999</v>
      </c>
      <c r="E142" s="208">
        <v>284005.07160299999</v>
      </c>
      <c r="F142" s="22">
        <v>69043.217946999997</v>
      </c>
      <c r="G142" s="22">
        <v>637053.36115300003</v>
      </c>
      <c r="H142" s="22">
        <v>0</v>
      </c>
      <c r="I142" s="22">
        <v>7211.9675950000001</v>
      </c>
      <c r="J142" s="22">
        <v>-7211.9675950000001</v>
      </c>
      <c r="K142" s="22">
        <v>7211.9675950000001</v>
      </c>
      <c r="L142" s="67">
        <v>443707.04</v>
      </c>
      <c r="M142" s="67">
        <v>374209.64</v>
      </c>
      <c r="N142" s="67">
        <v>69497.399999999965</v>
      </c>
      <c r="O142" s="67">
        <v>1052.82</v>
      </c>
      <c r="P142" s="67">
        <v>4323.8100000000004</v>
      </c>
      <c r="Q142" s="67">
        <v>-3270.9900000000007</v>
      </c>
    </row>
    <row r="143" spans="1:17" s="233" customFormat="1" x14ac:dyDescent="0.4">
      <c r="A143" s="327">
        <v>51</v>
      </c>
      <c r="B143" s="130">
        <v>137</v>
      </c>
      <c r="C143" s="131" t="s">
        <v>525</v>
      </c>
      <c r="D143" s="188">
        <v>351374.90644799999</v>
      </c>
      <c r="E143" s="188">
        <v>373482.561827</v>
      </c>
      <c r="F143" s="364">
        <v>-22107.655379000003</v>
      </c>
      <c r="G143" s="132">
        <v>724857.46827499999</v>
      </c>
      <c r="H143" s="132">
        <v>10011.848636999999</v>
      </c>
      <c r="I143" s="132">
        <v>25668.274979999998</v>
      </c>
      <c r="J143" s="132">
        <v>-15656.426342999999</v>
      </c>
      <c r="K143" s="132">
        <v>35680.123616999997</v>
      </c>
      <c r="L143" s="133">
        <v>42301.607278000003</v>
      </c>
      <c r="M143" s="133">
        <v>77730.844926999998</v>
      </c>
      <c r="N143" s="133">
        <v>-35429.237648999995</v>
      </c>
      <c r="O143" s="133">
        <v>3429.7308360000002</v>
      </c>
      <c r="P143" s="133">
        <v>730.32466799999997</v>
      </c>
      <c r="Q143" s="133">
        <v>2699.4061680000004</v>
      </c>
    </row>
    <row r="144" spans="1:17" s="233" customFormat="1" x14ac:dyDescent="0.4">
      <c r="A144" s="327">
        <v>194</v>
      </c>
      <c r="B144" s="207">
        <v>138</v>
      </c>
      <c r="C144" s="72" t="s">
        <v>568</v>
      </c>
      <c r="D144" s="208">
        <v>295251.27571199997</v>
      </c>
      <c r="E144" s="208">
        <v>299549.71431700001</v>
      </c>
      <c r="F144" s="22">
        <v>-4298.4386050000321</v>
      </c>
      <c r="G144" s="22">
        <v>594800.99002899998</v>
      </c>
      <c r="H144" s="22">
        <v>6441.965185</v>
      </c>
      <c r="I144" s="22">
        <v>4852.6308449999997</v>
      </c>
      <c r="J144" s="22">
        <v>1589.3343400000003</v>
      </c>
      <c r="K144" s="22">
        <v>11294.596030000001</v>
      </c>
      <c r="L144" s="67">
        <v>60632</v>
      </c>
      <c r="M144" s="67">
        <v>47672</v>
      </c>
      <c r="N144" s="67">
        <v>12960</v>
      </c>
      <c r="O144" s="67">
        <v>687</v>
      </c>
      <c r="P144" s="67">
        <v>47</v>
      </c>
      <c r="Q144" s="67">
        <v>640</v>
      </c>
    </row>
    <row r="145" spans="1:17" s="233" customFormat="1" x14ac:dyDescent="0.4">
      <c r="A145" s="327">
        <v>184</v>
      </c>
      <c r="B145" s="130">
        <v>139</v>
      </c>
      <c r="C145" s="131" t="s">
        <v>566</v>
      </c>
      <c r="D145" s="188">
        <v>292506.91265100002</v>
      </c>
      <c r="E145" s="188">
        <v>320529.29540900001</v>
      </c>
      <c r="F145" s="364">
        <v>-28022.382757999992</v>
      </c>
      <c r="G145" s="132">
        <v>613036.20806000009</v>
      </c>
      <c r="H145" s="132">
        <v>50772.21456</v>
      </c>
      <c r="I145" s="132">
        <v>44094.135195000003</v>
      </c>
      <c r="J145" s="132">
        <v>6678.0793649999978</v>
      </c>
      <c r="K145" s="132">
        <v>94866.349755000003</v>
      </c>
      <c r="L145" s="133">
        <v>0</v>
      </c>
      <c r="M145" s="133">
        <v>29115.8</v>
      </c>
      <c r="N145" s="133">
        <v>-29115.8</v>
      </c>
      <c r="O145" s="133">
        <v>0</v>
      </c>
      <c r="P145" s="133">
        <v>0</v>
      </c>
      <c r="Q145" s="133">
        <v>0</v>
      </c>
    </row>
    <row r="146" spans="1:17" s="233" customFormat="1" x14ac:dyDescent="0.4">
      <c r="A146" s="327">
        <v>61</v>
      </c>
      <c r="B146" s="207">
        <v>140</v>
      </c>
      <c r="C146" s="72" t="s">
        <v>529</v>
      </c>
      <c r="D146" s="208">
        <v>292460.14599300001</v>
      </c>
      <c r="E146" s="208">
        <v>344619.75918200001</v>
      </c>
      <c r="F146" s="22">
        <v>-52159.613188999996</v>
      </c>
      <c r="G146" s="22">
        <v>637079.90517499996</v>
      </c>
      <c r="H146" s="22">
        <v>25356.930939000002</v>
      </c>
      <c r="I146" s="22">
        <v>32054.924143</v>
      </c>
      <c r="J146" s="22">
        <v>-6697.9932039999985</v>
      </c>
      <c r="K146" s="22">
        <v>57411.855082000002</v>
      </c>
      <c r="L146" s="67">
        <v>735</v>
      </c>
      <c r="M146" s="67">
        <v>56123</v>
      </c>
      <c r="N146" s="67">
        <v>-55388</v>
      </c>
      <c r="O146" s="67">
        <v>0</v>
      </c>
      <c r="P146" s="67">
        <v>0</v>
      </c>
      <c r="Q146" s="67">
        <v>0</v>
      </c>
    </row>
    <row r="147" spans="1:17" s="233" customFormat="1" x14ac:dyDescent="0.4">
      <c r="A147" s="327">
        <v>116</v>
      </c>
      <c r="B147" s="130">
        <v>141</v>
      </c>
      <c r="C147" s="131" t="s">
        <v>539</v>
      </c>
      <c r="D147" s="188">
        <v>283516.11724599998</v>
      </c>
      <c r="E147" s="188">
        <v>282022.87220799999</v>
      </c>
      <c r="F147" s="364">
        <v>1493.2450379999937</v>
      </c>
      <c r="G147" s="132">
        <v>565538.98945400002</v>
      </c>
      <c r="H147" s="132">
        <v>21573.233100000001</v>
      </c>
      <c r="I147" s="132">
        <v>49682.790437000003</v>
      </c>
      <c r="J147" s="132">
        <v>-28109.557337000002</v>
      </c>
      <c r="K147" s="132">
        <v>71256.023537000001</v>
      </c>
      <c r="L147" s="133">
        <v>13933.833210000001</v>
      </c>
      <c r="M147" s="133">
        <v>19152.703248999998</v>
      </c>
      <c r="N147" s="133">
        <v>-5218.8700389999976</v>
      </c>
      <c r="O147" s="133">
        <v>4684.8637449999997</v>
      </c>
      <c r="P147" s="133">
        <v>97.112994</v>
      </c>
      <c r="Q147" s="133">
        <v>4587.7507509999996</v>
      </c>
    </row>
    <row r="148" spans="1:17" s="233" customFormat="1" x14ac:dyDescent="0.4">
      <c r="A148" s="327">
        <v>239</v>
      </c>
      <c r="B148" s="207">
        <v>142</v>
      </c>
      <c r="C148" s="72" t="s">
        <v>572</v>
      </c>
      <c r="D148" s="208">
        <v>259633.89495099999</v>
      </c>
      <c r="E148" s="208">
        <v>280957.39982499997</v>
      </c>
      <c r="F148" s="22">
        <v>-21323.504873999977</v>
      </c>
      <c r="G148" s="22">
        <v>540591.29477599997</v>
      </c>
      <c r="H148" s="22">
        <v>30402.490384000001</v>
      </c>
      <c r="I148" s="22">
        <v>12239.408804000001</v>
      </c>
      <c r="J148" s="22">
        <v>18163.081579999998</v>
      </c>
      <c r="K148" s="22">
        <v>42641.899188000003</v>
      </c>
      <c r="L148" s="67">
        <v>6638.6720480000004</v>
      </c>
      <c r="M148" s="67">
        <v>39925.699277</v>
      </c>
      <c r="N148" s="67">
        <v>-33287.027228999999</v>
      </c>
      <c r="O148" s="67">
        <v>0</v>
      </c>
      <c r="P148" s="67">
        <v>214.46522999999999</v>
      </c>
      <c r="Q148" s="67">
        <v>-214.46522999999999</v>
      </c>
    </row>
    <row r="149" spans="1:17" s="233" customFormat="1" x14ac:dyDescent="0.4">
      <c r="A149" s="327">
        <v>244</v>
      </c>
      <c r="B149" s="130">
        <v>143</v>
      </c>
      <c r="C149" s="131" t="s">
        <v>575</v>
      </c>
      <c r="D149" s="188">
        <v>234565.74626000001</v>
      </c>
      <c r="E149" s="188">
        <v>239708.24392199999</v>
      </c>
      <c r="F149" s="364">
        <v>-5142.4976619999798</v>
      </c>
      <c r="G149" s="132">
        <v>474273.99018199998</v>
      </c>
      <c r="H149" s="132">
        <v>30214.217248000001</v>
      </c>
      <c r="I149" s="132">
        <v>29598.440689999999</v>
      </c>
      <c r="J149" s="132">
        <v>615.77655800000139</v>
      </c>
      <c r="K149" s="132">
        <v>59812.657938000004</v>
      </c>
      <c r="L149" s="133">
        <v>0</v>
      </c>
      <c r="M149" s="133">
        <v>0</v>
      </c>
      <c r="N149" s="133">
        <v>0</v>
      </c>
      <c r="O149" s="133">
        <v>0</v>
      </c>
      <c r="P149" s="133">
        <v>0</v>
      </c>
      <c r="Q149" s="133">
        <v>0</v>
      </c>
    </row>
    <row r="150" spans="1:17" s="233" customFormat="1" x14ac:dyDescent="0.4">
      <c r="A150" s="327">
        <v>142</v>
      </c>
      <c r="B150" s="207">
        <v>144</v>
      </c>
      <c r="C150" s="72" t="s">
        <v>550</v>
      </c>
      <c r="D150" s="208">
        <v>222822.11979600001</v>
      </c>
      <c r="E150" s="208">
        <v>335493.63408599998</v>
      </c>
      <c r="F150" s="22">
        <v>-112671.51428999996</v>
      </c>
      <c r="G150" s="22">
        <v>558315.75388199999</v>
      </c>
      <c r="H150" s="22">
        <v>41367.524946999998</v>
      </c>
      <c r="I150" s="22">
        <v>30307.433999000001</v>
      </c>
      <c r="J150" s="22">
        <v>11060.090947999997</v>
      </c>
      <c r="K150" s="22">
        <v>71674.958945999999</v>
      </c>
      <c r="L150" s="67">
        <v>158</v>
      </c>
      <c r="M150" s="67">
        <v>21674</v>
      </c>
      <c r="N150" s="67">
        <v>-21516</v>
      </c>
      <c r="O150" s="67">
        <v>0</v>
      </c>
      <c r="P150" s="67">
        <v>0</v>
      </c>
      <c r="Q150" s="67">
        <v>0</v>
      </c>
    </row>
    <row r="151" spans="1:17" s="233" customFormat="1" x14ac:dyDescent="0.4">
      <c r="A151" s="327">
        <v>45</v>
      </c>
      <c r="B151" s="130">
        <v>145</v>
      </c>
      <c r="C151" s="131" t="s">
        <v>522</v>
      </c>
      <c r="D151" s="188">
        <v>212410.73387699999</v>
      </c>
      <c r="E151" s="188">
        <v>205867.37409999999</v>
      </c>
      <c r="F151" s="364">
        <v>6543.3597770000051</v>
      </c>
      <c r="G151" s="132">
        <v>418278.10797699995</v>
      </c>
      <c r="H151" s="132">
        <v>13301.843021999999</v>
      </c>
      <c r="I151" s="132">
        <v>4161.6073919999999</v>
      </c>
      <c r="J151" s="132">
        <v>9140.2356299999992</v>
      </c>
      <c r="K151" s="132">
        <v>17463.450413999999</v>
      </c>
      <c r="L151" s="133">
        <v>24287</v>
      </c>
      <c r="M151" s="133">
        <v>38122</v>
      </c>
      <c r="N151" s="133">
        <v>-13835</v>
      </c>
      <c r="O151" s="133">
        <v>865</v>
      </c>
      <c r="P151" s="133">
        <v>0</v>
      </c>
      <c r="Q151" s="133">
        <v>865</v>
      </c>
    </row>
    <row r="152" spans="1:17" s="233" customFormat="1" x14ac:dyDescent="0.4">
      <c r="A152" s="327">
        <v>64</v>
      </c>
      <c r="B152" s="207">
        <v>146</v>
      </c>
      <c r="C152" s="72" t="s">
        <v>535</v>
      </c>
      <c r="D152" s="208">
        <v>202306.07026800001</v>
      </c>
      <c r="E152" s="208">
        <v>232203.46591100001</v>
      </c>
      <c r="F152" s="22">
        <v>-29897.395642999996</v>
      </c>
      <c r="G152" s="22">
        <v>434509.53617900005</v>
      </c>
      <c r="H152" s="22">
        <v>32114.158331999999</v>
      </c>
      <c r="I152" s="22">
        <v>17510.809456999999</v>
      </c>
      <c r="J152" s="22">
        <v>14603.348875</v>
      </c>
      <c r="K152" s="22">
        <v>49624.967789000002</v>
      </c>
      <c r="L152" s="67">
        <v>20477</v>
      </c>
      <c r="M152" s="67">
        <v>46715</v>
      </c>
      <c r="N152" s="67">
        <v>-26238</v>
      </c>
      <c r="O152" s="67">
        <v>696</v>
      </c>
      <c r="P152" s="67">
        <v>104</v>
      </c>
      <c r="Q152" s="67">
        <v>592</v>
      </c>
    </row>
    <row r="153" spans="1:17" s="233" customFormat="1" x14ac:dyDescent="0.4">
      <c r="A153" s="327">
        <v>209</v>
      </c>
      <c r="B153" s="130">
        <v>147</v>
      </c>
      <c r="C153" s="131" t="s">
        <v>569</v>
      </c>
      <c r="D153" s="188">
        <v>198355.959152</v>
      </c>
      <c r="E153" s="188">
        <v>136139.31757300001</v>
      </c>
      <c r="F153" s="364">
        <v>62216.641578999988</v>
      </c>
      <c r="G153" s="132">
        <v>334495.276725</v>
      </c>
      <c r="H153" s="132">
        <v>17078.043341000001</v>
      </c>
      <c r="I153" s="132">
        <v>5676.2812119999999</v>
      </c>
      <c r="J153" s="132">
        <v>11401.762129000001</v>
      </c>
      <c r="K153" s="132">
        <v>22754.324552999999</v>
      </c>
      <c r="L153" s="133">
        <v>99324.50258</v>
      </c>
      <c r="M153" s="133">
        <v>48479.298969000003</v>
      </c>
      <c r="N153" s="133">
        <v>50845.203610999997</v>
      </c>
      <c r="O153" s="133">
        <v>690.62563599999999</v>
      </c>
      <c r="P153" s="133">
        <v>3945.6528779999999</v>
      </c>
      <c r="Q153" s="133">
        <v>-3255.0272420000001</v>
      </c>
    </row>
    <row r="154" spans="1:17" s="233" customFormat="1" x14ac:dyDescent="0.4">
      <c r="A154" s="327">
        <v>240</v>
      </c>
      <c r="B154" s="207">
        <v>148</v>
      </c>
      <c r="C154" s="72" t="s">
        <v>574</v>
      </c>
      <c r="D154" s="208">
        <v>194341.66406899999</v>
      </c>
      <c r="E154" s="208">
        <v>172770.70239799999</v>
      </c>
      <c r="F154" s="22">
        <v>21570.961670999997</v>
      </c>
      <c r="G154" s="22">
        <v>367112.36646699999</v>
      </c>
      <c r="H154" s="22">
        <v>14964.264891999999</v>
      </c>
      <c r="I154" s="22">
        <v>10265.343263999999</v>
      </c>
      <c r="J154" s="22">
        <v>4698.9216280000001</v>
      </c>
      <c r="K154" s="22">
        <v>25229.608155999998</v>
      </c>
      <c r="L154" s="67">
        <v>54976</v>
      </c>
      <c r="M154" s="67">
        <v>30459</v>
      </c>
      <c r="N154" s="67">
        <v>24517</v>
      </c>
      <c r="O154" s="67">
        <v>0</v>
      </c>
      <c r="P154" s="67">
        <v>33</v>
      </c>
      <c r="Q154" s="67">
        <v>-33</v>
      </c>
    </row>
    <row r="155" spans="1:17" s="233" customFormat="1" x14ac:dyDescent="0.4">
      <c r="A155" s="327">
        <v>129</v>
      </c>
      <c r="B155" s="130">
        <v>149</v>
      </c>
      <c r="C155" s="131" t="s">
        <v>544</v>
      </c>
      <c r="D155" s="188">
        <v>193573.77202100001</v>
      </c>
      <c r="E155" s="188">
        <v>199025.85672899999</v>
      </c>
      <c r="F155" s="364">
        <v>-5452.0847079999803</v>
      </c>
      <c r="G155" s="132">
        <v>392599.62875000003</v>
      </c>
      <c r="H155" s="132">
        <v>13102.771064</v>
      </c>
      <c r="I155" s="132">
        <v>23067.675233999998</v>
      </c>
      <c r="J155" s="132">
        <v>-9964.904169999998</v>
      </c>
      <c r="K155" s="132">
        <v>36170.446297999995</v>
      </c>
      <c r="L155" s="133">
        <v>129535.854294</v>
      </c>
      <c r="M155" s="133">
        <v>138756.44747499999</v>
      </c>
      <c r="N155" s="133">
        <v>-9220.5931809999893</v>
      </c>
      <c r="O155" s="133">
        <v>6791.8100400000003</v>
      </c>
      <c r="P155" s="133">
        <v>16064.338505</v>
      </c>
      <c r="Q155" s="133">
        <v>-9272.5284649999994</v>
      </c>
    </row>
    <row r="156" spans="1:17" s="233" customFormat="1" x14ac:dyDescent="0.4">
      <c r="A156" s="327">
        <v>133</v>
      </c>
      <c r="B156" s="207">
        <v>150</v>
      </c>
      <c r="C156" s="72" t="s">
        <v>546</v>
      </c>
      <c r="D156" s="208">
        <v>188331.268775</v>
      </c>
      <c r="E156" s="208">
        <v>203944.125883</v>
      </c>
      <c r="F156" s="22">
        <v>-15612.857107999997</v>
      </c>
      <c r="G156" s="22">
        <v>392275.39465799998</v>
      </c>
      <c r="H156" s="22">
        <v>11036.007566</v>
      </c>
      <c r="I156" s="22">
        <v>4957.5565420000003</v>
      </c>
      <c r="J156" s="22">
        <v>6078.451024</v>
      </c>
      <c r="K156" s="22">
        <v>15993.564108</v>
      </c>
      <c r="L156" s="67">
        <v>12974.692552</v>
      </c>
      <c r="M156" s="67">
        <v>30673.14272</v>
      </c>
      <c r="N156" s="67">
        <v>-17698.450167999999</v>
      </c>
      <c r="O156" s="67">
        <v>3312.511156</v>
      </c>
      <c r="P156" s="67">
        <v>49.885066000000002</v>
      </c>
      <c r="Q156" s="67">
        <v>3262.6260900000002</v>
      </c>
    </row>
    <row r="157" spans="1:17" s="233" customFormat="1" x14ac:dyDescent="0.4">
      <c r="A157" s="327">
        <v>152</v>
      </c>
      <c r="B157" s="130">
        <v>151</v>
      </c>
      <c r="C157" s="131" t="s">
        <v>554</v>
      </c>
      <c r="D157" s="188">
        <v>186969.664418</v>
      </c>
      <c r="E157" s="188">
        <v>236812.47151199999</v>
      </c>
      <c r="F157" s="364">
        <v>-49842.807093999989</v>
      </c>
      <c r="G157" s="132">
        <v>423782.13592999999</v>
      </c>
      <c r="H157" s="132">
        <v>906.32504300000005</v>
      </c>
      <c r="I157" s="132">
        <v>16103.158347000001</v>
      </c>
      <c r="J157" s="132">
        <v>-15196.833304</v>
      </c>
      <c r="K157" s="132">
        <v>17009.483390000001</v>
      </c>
      <c r="L157" s="133">
        <v>141755</v>
      </c>
      <c r="M157" s="133">
        <v>234081</v>
      </c>
      <c r="N157" s="133">
        <v>-92326</v>
      </c>
      <c r="O157" s="133">
        <v>20490</v>
      </c>
      <c r="P157" s="133">
        <v>5556</v>
      </c>
      <c r="Q157" s="133">
        <v>14934</v>
      </c>
    </row>
    <row r="158" spans="1:17" s="233" customFormat="1" x14ac:dyDescent="0.4">
      <c r="A158" s="327">
        <v>177</v>
      </c>
      <c r="B158" s="207">
        <v>152</v>
      </c>
      <c r="C158" s="72" t="s">
        <v>563</v>
      </c>
      <c r="D158" s="208">
        <v>165361.68304999999</v>
      </c>
      <c r="E158" s="208">
        <v>79107.993361000001</v>
      </c>
      <c r="F158" s="22">
        <v>86253.689688999992</v>
      </c>
      <c r="G158" s="22">
        <v>244469.67641099999</v>
      </c>
      <c r="H158" s="22">
        <v>10.081561000000001</v>
      </c>
      <c r="I158" s="22">
        <v>185.955555</v>
      </c>
      <c r="J158" s="22">
        <v>-175.87399400000001</v>
      </c>
      <c r="K158" s="22">
        <v>196.037116</v>
      </c>
      <c r="L158" s="67">
        <v>92398.260288999998</v>
      </c>
      <c r="M158" s="67">
        <v>296.89585499999998</v>
      </c>
      <c r="N158" s="67">
        <v>92101.364434000003</v>
      </c>
      <c r="O158" s="67">
        <v>0</v>
      </c>
      <c r="P158" s="67">
        <v>0</v>
      </c>
      <c r="Q158" s="67">
        <v>0</v>
      </c>
    </row>
    <row r="159" spans="1:17" s="233" customFormat="1" x14ac:dyDescent="0.4">
      <c r="A159" s="327">
        <v>126</v>
      </c>
      <c r="B159" s="130">
        <v>153</v>
      </c>
      <c r="C159" s="131" t="s">
        <v>543</v>
      </c>
      <c r="D159" s="188">
        <v>159389.65324300001</v>
      </c>
      <c r="E159" s="188">
        <v>108385.486378</v>
      </c>
      <c r="F159" s="364">
        <v>51004.166865000007</v>
      </c>
      <c r="G159" s="132">
        <v>267775.13962100004</v>
      </c>
      <c r="H159" s="132">
        <v>9086.9076569999997</v>
      </c>
      <c r="I159" s="132">
        <v>8463.7063610000005</v>
      </c>
      <c r="J159" s="132">
        <v>623.20129599999927</v>
      </c>
      <c r="K159" s="132">
        <v>17550.614018</v>
      </c>
      <c r="L159" s="133">
        <v>183728.516198</v>
      </c>
      <c r="M159" s="133">
        <v>40253.077095000001</v>
      </c>
      <c r="N159" s="133">
        <v>143475.43910299998</v>
      </c>
      <c r="O159" s="133">
        <v>30624.778768</v>
      </c>
      <c r="P159" s="133">
        <v>11053.330307</v>
      </c>
      <c r="Q159" s="133">
        <v>19571.448461</v>
      </c>
    </row>
    <row r="160" spans="1:17" s="233" customFormat="1" x14ac:dyDescent="0.4">
      <c r="A160" s="327">
        <v>156</v>
      </c>
      <c r="B160" s="207">
        <v>154</v>
      </c>
      <c r="C160" s="72" t="s">
        <v>556</v>
      </c>
      <c r="D160" s="208">
        <v>130171.63829</v>
      </c>
      <c r="E160" s="208">
        <v>171763.53192000001</v>
      </c>
      <c r="F160" s="22">
        <v>-41591.893630000006</v>
      </c>
      <c r="G160" s="22">
        <v>301935.17021000001</v>
      </c>
      <c r="H160" s="22">
        <v>30892.427562000001</v>
      </c>
      <c r="I160" s="22">
        <v>21353.695167000002</v>
      </c>
      <c r="J160" s="22">
        <v>9538.7323949999991</v>
      </c>
      <c r="K160" s="22">
        <v>52246.122729000002</v>
      </c>
      <c r="L160" s="67">
        <v>25498</v>
      </c>
      <c r="M160" s="67">
        <v>23986</v>
      </c>
      <c r="N160" s="67">
        <v>1512</v>
      </c>
      <c r="O160" s="67">
        <v>0</v>
      </c>
      <c r="P160" s="67">
        <v>6772</v>
      </c>
      <c r="Q160" s="67">
        <v>-6772</v>
      </c>
    </row>
    <row r="161" spans="1:17" s="233" customFormat="1" x14ac:dyDescent="0.4">
      <c r="A161" s="327">
        <v>211</v>
      </c>
      <c r="B161" s="130">
        <v>155</v>
      </c>
      <c r="C161" s="131" t="s">
        <v>570</v>
      </c>
      <c r="D161" s="188">
        <v>127185.89269199999</v>
      </c>
      <c r="E161" s="188">
        <v>97314.645248999994</v>
      </c>
      <c r="F161" s="364">
        <v>29871.247443</v>
      </c>
      <c r="G161" s="132">
        <v>224500.53794099999</v>
      </c>
      <c r="H161" s="132">
        <v>18367.904574</v>
      </c>
      <c r="I161" s="132">
        <v>8715.1110850000005</v>
      </c>
      <c r="J161" s="132">
        <v>9652.7934889999997</v>
      </c>
      <c r="K161" s="132">
        <v>27083.015659000001</v>
      </c>
      <c r="L161" s="133">
        <v>28750</v>
      </c>
      <c r="M161" s="133">
        <v>0</v>
      </c>
      <c r="N161" s="133">
        <v>28750</v>
      </c>
      <c r="O161" s="133">
        <v>0</v>
      </c>
      <c r="P161" s="133">
        <v>8282</v>
      </c>
      <c r="Q161" s="133">
        <v>-8282</v>
      </c>
    </row>
    <row r="162" spans="1:17" s="233" customFormat="1" x14ac:dyDescent="0.4">
      <c r="A162" s="327">
        <v>181</v>
      </c>
      <c r="B162" s="207">
        <v>156</v>
      </c>
      <c r="C162" s="72" t="s">
        <v>564</v>
      </c>
      <c r="D162" s="208">
        <v>105316.548467</v>
      </c>
      <c r="E162" s="208">
        <v>75233.642059999998</v>
      </c>
      <c r="F162" s="22">
        <v>30082.906407000002</v>
      </c>
      <c r="G162" s="22">
        <v>180550.190527</v>
      </c>
      <c r="H162" s="22">
        <v>6117.9882170000001</v>
      </c>
      <c r="I162" s="22">
        <v>1831.108144</v>
      </c>
      <c r="J162" s="22">
        <v>4286.8800730000003</v>
      </c>
      <c r="K162" s="22">
        <v>7949.0963609999999</v>
      </c>
      <c r="L162" s="67">
        <v>0</v>
      </c>
      <c r="M162" s="67">
        <v>0</v>
      </c>
      <c r="N162" s="67">
        <v>0</v>
      </c>
      <c r="O162" s="67">
        <v>0</v>
      </c>
      <c r="P162" s="67">
        <v>0</v>
      </c>
      <c r="Q162" s="67">
        <v>0</v>
      </c>
    </row>
    <row r="163" spans="1:17" s="233" customFormat="1" x14ac:dyDescent="0.4">
      <c r="A163" s="327">
        <v>38</v>
      </c>
      <c r="B163" s="130">
        <v>157</v>
      </c>
      <c r="C163" s="131" t="s">
        <v>530</v>
      </c>
      <c r="D163" s="188">
        <v>88968.967090999999</v>
      </c>
      <c r="E163" s="188">
        <v>114119.30217900001</v>
      </c>
      <c r="F163" s="364">
        <v>-25150.335088000007</v>
      </c>
      <c r="G163" s="132">
        <v>203088.26926999999</v>
      </c>
      <c r="H163" s="132">
        <v>8765.2683589999997</v>
      </c>
      <c r="I163" s="132">
        <v>7095.5872449999997</v>
      </c>
      <c r="J163" s="132">
        <v>1669.681114</v>
      </c>
      <c r="K163" s="132">
        <v>15860.855604</v>
      </c>
      <c r="L163" s="133">
        <v>22014</v>
      </c>
      <c r="M163" s="133">
        <v>53977</v>
      </c>
      <c r="N163" s="133">
        <v>-31963</v>
      </c>
      <c r="O163" s="133">
        <v>3433</v>
      </c>
      <c r="P163" s="133">
        <v>1623</v>
      </c>
      <c r="Q163" s="133">
        <v>1810</v>
      </c>
    </row>
    <row r="164" spans="1:17" s="233" customFormat="1" x14ac:dyDescent="0.4">
      <c r="A164" s="327">
        <v>170</v>
      </c>
      <c r="B164" s="207">
        <v>158</v>
      </c>
      <c r="C164" s="72" t="s">
        <v>561</v>
      </c>
      <c r="D164" s="208">
        <v>79516.992108000006</v>
      </c>
      <c r="E164" s="208">
        <v>104997.633561</v>
      </c>
      <c r="F164" s="22">
        <v>-25480.641452999989</v>
      </c>
      <c r="G164" s="22">
        <v>184514.625669</v>
      </c>
      <c r="H164" s="22">
        <v>4912.0731230000001</v>
      </c>
      <c r="I164" s="22">
        <v>5054.3999999999996</v>
      </c>
      <c r="J164" s="22">
        <v>-142.32687699999951</v>
      </c>
      <c r="K164" s="22">
        <v>9966.4731229999998</v>
      </c>
      <c r="L164" s="67">
        <v>57368</v>
      </c>
      <c r="M164" s="67">
        <v>102536</v>
      </c>
      <c r="N164" s="67">
        <v>-45168</v>
      </c>
      <c r="O164" s="67">
        <v>4155</v>
      </c>
      <c r="P164" s="67">
        <v>11303</v>
      </c>
      <c r="Q164" s="67">
        <v>-7148</v>
      </c>
    </row>
    <row r="165" spans="1:17" s="233" customFormat="1" x14ac:dyDescent="0.4">
      <c r="A165" s="327">
        <v>18</v>
      </c>
      <c r="B165" s="130">
        <v>159</v>
      </c>
      <c r="C165" s="131" t="s">
        <v>531</v>
      </c>
      <c r="D165" s="188">
        <v>73098.050361000001</v>
      </c>
      <c r="E165" s="188">
        <v>80668.408846999999</v>
      </c>
      <c r="F165" s="364">
        <v>-7570.3584859999974</v>
      </c>
      <c r="G165" s="132">
        <v>153766.45920799999</v>
      </c>
      <c r="H165" s="132">
        <v>5493.3224170000003</v>
      </c>
      <c r="I165" s="132">
        <v>5426.9065209999999</v>
      </c>
      <c r="J165" s="132">
        <v>66.41589600000043</v>
      </c>
      <c r="K165" s="132">
        <v>10920.228938</v>
      </c>
      <c r="L165" s="133">
        <v>4121</v>
      </c>
      <c r="M165" s="133">
        <v>19374</v>
      </c>
      <c r="N165" s="133">
        <v>-15253</v>
      </c>
      <c r="O165" s="133">
        <v>175</v>
      </c>
      <c r="P165" s="133">
        <v>0</v>
      </c>
      <c r="Q165" s="133">
        <v>175</v>
      </c>
    </row>
    <row r="166" spans="1:17" s="233" customFormat="1" x14ac:dyDescent="0.4">
      <c r="A166" s="327">
        <v>137</v>
      </c>
      <c r="B166" s="207">
        <v>160</v>
      </c>
      <c r="C166" s="72" t="s">
        <v>547</v>
      </c>
      <c r="D166" s="208">
        <v>67064.739163999999</v>
      </c>
      <c r="E166" s="208">
        <v>70226.079996</v>
      </c>
      <c r="F166" s="22">
        <v>-3161.3408320000017</v>
      </c>
      <c r="G166" s="22">
        <v>137290.81916000001</v>
      </c>
      <c r="H166" s="22">
        <v>3110.4248640000001</v>
      </c>
      <c r="I166" s="22">
        <v>3736.5679300000002</v>
      </c>
      <c r="J166" s="22">
        <v>-626.14306600000009</v>
      </c>
      <c r="K166" s="22">
        <v>6846.9927939999998</v>
      </c>
      <c r="L166" s="67">
        <v>10252</v>
      </c>
      <c r="M166" s="67">
        <v>11899</v>
      </c>
      <c r="N166" s="67">
        <v>-1647</v>
      </c>
      <c r="O166" s="67">
        <v>0</v>
      </c>
      <c r="P166" s="67">
        <v>0</v>
      </c>
      <c r="Q166" s="67">
        <v>0</v>
      </c>
    </row>
    <row r="167" spans="1:17" s="233" customFormat="1" x14ac:dyDescent="0.4">
      <c r="A167" s="327">
        <v>131</v>
      </c>
      <c r="B167" s="130">
        <v>161</v>
      </c>
      <c r="C167" s="131" t="s">
        <v>545</v>
      </c>
      <c r="D167" s="188">
        <v>53856.697749999999</v>
      </c>
      <c r="E167" s="188">
        <v>62606.788191</v>
      </c>
      <c r="F167" s="364">
        <v>-8750.0904410000003</v>
      </c>
      <c r="G167" s="132">
        <v>116463.48594099999</v>
      </c>
      <c r="H167" s="132">
        <v>2245.6927070000002</v>
      </c>
      <c r="I167" s="132">
        <v>1177.8772260000001</v>
      </c>
      <c r="J167" s="132">
        <v>1067.8154810000001</v>
      </c>
      <c r="K167" s="132">
        <v>3423.5699330000002</v>
      </c>
      <c r="L167" s="133">
        <v>1146</v>
      </c>
      <c r="M167" s="133">
        <v>7401</v>
      </c>
      <c r="N167" s="133">
        <v>-6255</v>
      </c>
      <c r="O167" s="133">
        <v>15</v>
      </c>
      <c r="P167" s="133">
        <v>0</v>
      </c>
      <c r="Q167" s="133">
        <v>15</v>
      </c>
    </row>
    <row r="168" spans="1:17" s="233" customFormat="1" x14ac:dyDescent="0.4">
      <c r="A168" s="327">
        <v>182</v>
      </c>
      <c r="B168" s="207">
        <v>162</v>
      </c>
      <c r="C168" s="72" t="s">
        <v>565</v>
      </c>
      <c r="D168" s="208">
        <v>14175.82439</v>
      </c>
      <c r="E168" s="208">
        <v>13307.122275</v>
      </c>
      <c r="F168" s="22">
        <v>868.70211500000005</v>
      </c>
      <c r="G168" s="22">
        <v>27482.946664999999</v>
      </c>
      <c r="H168" s="22">
        <v>567.125677</v>
      </c>
      <c r="I168" s="22">
        <v>569.144949</v>
      </c>
      <c r="J168" s="22">
        <v>-2.0192720000000008</v>
      </c>
      <c r="K168" s="22">
        <v>1136.270626</v>
      </c>
      <c r="L168" s="67">
        <v>1688.877344</v>
      </c>
      <c r="M168" s="67">
        <v>0</v>
      </c>
      <c r="N168" s="67">
        <v>1688.877344</v>
      </c>
      <c r="O168" s="67">
        <v>0</v>
      </c>
      <c r="P168" s="67">
        <v>0</v>
      </c>
      <c r="Q168" s="67">
        <v>0</v>
      </c>
    </row>
    <row r="169" spans="1:17" s="144" customFormat="1" x14ac:dyDescent="0.35">
      <c r="A169" s="329"/>
      <c r="B169" s="425" t="s">
        <v>201</v>
      </c>
      <c r="C169" s="425"/>
      <c r="D169" s="143">
        <v>36458623.267896011</v>
      </c>
      <c r="E169" s="143">
        <v>31852018.789586004</v>
      </c>
      <c r="F169" s="143">
        <v>4606604.4783100002</v>
      </c>
      <c r="G169" s="143">
        <v>68310642.057482004</v>
      </c>
      <c r="H169" s="143">
        <v>4842083.4613239979</v>
      </c>
      <c r="I169" s="143">
        <v>3589758.4237299999</v>
      </c>
      <c r="J169" s="143">
        <v>1252325.0375939994</v>
      </c>
      <c r="K169" s="143">
        <v>8431841.8850539941</v>
      </c>
      <c r="L169" s="143">
        <v>15987435.860172</v>
      </c>
      <c r="M169" s="143">
        <v>10629017.311460001</v>
      </c>
      <c r="N169" s="143">
        <v>5358418.5487120021</v>
      </c>
      <c r="O169" s="143">
        <v>1297081.2153449997</v>
      </c>
      <c r="P169" s="143">
        <v>1575350.9705640003</v>
      </c>
      <c r="Q169" s="143">
        <v>-278269.75521899998</v>
      </c>
    </row>
    <row r="170" spans="1:17" s="144" customFormat="1" x14ac:dyDescent="0.35">
      <c r="A170" s="329"/>
      <c r="B170" s="425" t="s">
        <v>168</v>
      </c>
      <c r="C170" s="425"/>
      <c r="D170" s="143">
        <v>157938915.340673</v>
      </c>
      <c r="E170" s="143">
        <v>139291280.47958609</v>
      </c>
      <c r="F170" s="143">
        <v>18647634.86108698</v>
      </c>
      <c r="G170" s="143">
        <v>297230195.82025909</v>
      </c>
      <c r="H170" s="143">
        <v>12465294.034683997</v>
      </c>
      <c r="I170" s="143">
        <v>13508809.285755003</v>
      </c>
      <c r="J170" s="143">
        <v>-1043515.251071</v>
      </c>
      <c r="K170" s="143">
        <v>25974103.320438996</v>
      </c>
      <c r="L170" s="143">
        <v>1777693890.8387229</v>
      </c>
      <c r="M170" s="143">
        <v>1732069682.7636607</v>
      </c>
      <c r="N170" s="143">
        <v>45624208.075062007</v>
      </c>
      <c r="O170" s="143">
        <v>124152491.797801</v>
      </c>
      <c r="P170" s="143">
        <v>127660225.64734198</v>
      </c>
      <c r="Q170" s="143">
        <v>-3507733.8495410001</v>
      </c>
    </row>
    <row r="172" spans="1:17" x14ac:dyDescent="0.4">
      <c r="H172" s="24"/>
      <c r="O172" s="239"/>
      <c r="P172" s="239"/>
      <c r="Q172" s="239"/>
    </row>
    <row r="173" spans="1:17" x14ac:dyDescent="0.4">
      <c r="H173" s="25"/>
    </row>
  </sheetData>
  <sortState ref="A103:Q169">
    <sortCondition descending="1" ref="D103:D169"/>
  </sortState>
  <mergeCells count="13">
    <mergeCell ref="A2:A4"/>
    <mergeCell ref="B170:C170"/>
    <mergeCell ref="B169:C169"/>
    <mergeCell ref="B80:C80"/>
    <mergeCell ref="B102:C102"/>
    <mergeCell ref="B2:B4"/>
    <mergeCell ref="C2:C4"/>
    <mergeCell ref="B1:J1"/>
    <mergeCell ref="D2:K2"/>
    <mergeCell ref="L2:Q2"/>
    <mergeCell ref="D3:F3"/>
    <mergeCell ref="H3:I3"/>
    <mergeCell ref="L3:M3"/>
  </mergeCells>
  <printOptions horizontalCentered="1" verticalCentered="1"/>
  <pageMargins left="0" right="0" top="0" bottom="0" header="0" footer="0"/>
  <pageSetup paperSize="9" scale="65" orientation="landscape" r:id="rId1"/>
  <rowBreaks count="1" manualBreakCount="1">
    <brk id="51"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4"/>
  <sheetViews>
    <sheetView rightToLeft="1" view="pageBreakPreview" topLeftCell="B1" zoomScaleNormal="110" zoomScaleSheetLayoutView="100" workbookViewId="0">
      <selection activeCell="B1" sqref="A1:XFD1048576"/>
    </sheetView>
  </sheetViews>
  <sheetFormatPr defaultColWidth="9.140625" defaultRowHeight="18" x14ac:dyDescent="0.45"/>
  <cols>
    <col min="1" max="1" width="3.7109375" style="2" hidden="1" customWidth="1"/>
    <col min="2" max="2" width="4.140625" style="4" customWidth="1"/>
    <col min="3" max="3" width="28.42578125" style="3" bestFit="1" customWidth="1"/>
    <col min="4" max="4" width="9.7109375" style="9" bestFit="1" customWidth="1"/>
    <col min="5" max="5" width="10.42578125" style="216" bestFit="1" customWidth="1"/>
    <col min="6" max="6" width="10.85546875" style="216" bestFit="1" customWidth="1"/>
    <col min="7" max="7" width="13" style="217" bestFit="1" customWidth="1"/>
    <col min="8" max="8" width="13.140625" style="217" bestFit="1" customWidth="1"/>
    <col min="9" max="9" width="10.28515625" style="218" customWidth="1"/>
    <col min="10" max="10" width="11.28515625" style="218" customWidth="1"/>
    <col min="11" max="11" width="10.85546875" style="218" customWidth="1"/>
    <col min="12" max="12" width="15.42578125" style="310" hidden="1" customWidth="1"/>
    <col min="13" max="13" width="8.85546875" style="305" hidden="1" customWidth="1"/>
    <col min="14" max="14" width="11.5703125" style="305" hidden="1" customWidth="1"/>
    <col min="15" max="15" width="11.42578125" style="305" hidden="1" customWidth="1"/>
    <col min="16" max="16" width="13.42578125" style="305" hidden="1" customWidth="1"/>
    <col min="17" max="17" width="14.42578125" style="305" hidden="1" customWidth="1"/>
    <col min="18" max="18" width="11.42578125" style="305" hidden="1" customWidth="1"/>
    <col min="19" max="19" width="9.140625" style="2" customWidth="1"/>
    <col min="20" max="16384" width="9.140625" style="2"/>
  </cols>
  <sheetData>
    <row r="1" spans="1:18" ht="34.5" customHeight="1" x14ac:dyDescent="0.45">
      <c r="A1" s="160"/>
      <c r="B1" s="429" t="s">
        <v>251</v>
      </c>
      <c r="C1" s="429"/>
      <c r="D1" s="429"/>
      <c r="E1" s="429"/>
      <c r="F1" s="429"/>
      <c r="G1" s="429"/>
      <c r="H1" s="223" t="s">
        <v>416</v>
      </c>
      <c r="I1" s="223" t="s">
        <v>331</v>
      </c>
      <c r="J1" s="162"/>
      <c r="K1" s="163"/>
      <c r="L1" s="161"/>
      <c r="M1" s="299"/>
      <c r="N1" s="299"/>
      <c r="O1" s="299"/>
      <c r="P1" s="300"/>
      <c r="Q1" s="300"/>
      <c r="R1" s="299"/>
    </row>
    <row r="2" spans="1:18" ht="21" customHeight="1" x14ac:dyDescent="0.45">
      <c r="A2" s="434" t="s">
        <v>166</v>
      </c>
      <c r="B2" s="436" t="s">
        <v>50</v>
      </c>
      <c r="C2" s="422" t="s">
        <v>60</v>
      </c>
      <c r="D2" s="430" t="s">
        <v>263</v>
      </c>
      <c r="E2" s="431"/>
      <c r="F2" s="264" t="s">
        <v>416</v>
      </c>
      <c r="G2" s="432" t="s">
        <v>264</v>
      </c>
      <c r="H2" s="433"/>
      <c r="I2" s="265" t="s">
        <v>416</v>
      </c>
      <c r="J2" s="158"/>
      <c r="K2" s="159"/>
      <c r="L2" s="26"/>
      <c r="M2" s="299" t="s">
        <v>175</v>
      </c>
      <c r="N2" s="299"/>
      <c r="O2" s="299"/>
      <c r="P2" s="300" t="s">
        <v>176</v>
      </c>
      <c r="Q2" s="300"/>
      <c r="R2" s="299"/>
    </row>
    <row r="3" spans="1:18" ht="47.25" x14ac:dyDescent="0.45">
      <c r="A3" s="434"/>
      <c r="B3" s="436"/>
      <c r="C3" s="422"/>
      <c r="D3" s="220" t="s">
        <v>70</v>
      </c>
      <c r="E3" s="221" t="s">
        <v>71</v>
      </c>
      <c r="F3" s="221" t="s">
        <v>72</v>
      </c>
      <c r="G3" s="222" t="s">
        <v>294</v>
      </c>
      <c r="H3" s="222" t="s">
        <v>295</v>
      </c>
      <c r="I3" s="219" t="s">
        <v>70</v>
      </c>
      <c r="J3" s="219" t="s">
        <v>71</v>
      </c>
      <c r="K3" s="219" t="s">
        <v>72</v>
      </c>
      <c r="L3" s="307" t="s">
        <v>52</v>
      </c>
      <c r="M3" s="301" t="s">
        <v>70</v>
      </c>
      <c r="N3" s="302" t="s">
        <v>71</v>
      </c>
      <c r="O3" s="302" t="s">
        <v>72</v>
      </c>
      <c r="P3" s="302" t="s">
        <v>70</v>
      </c>
      <c r="Q3" s="302" t="s">
        <v>71</v>
      </c>
      <c r="R3" s="302" t="s">
        <v>72</v>
      </c>
    </row>
    <row r="4" spans="1:18" x14ac:dyDescent="0.45">
      <c r="A4" s="386">
        <v>56</v>
      </c>
      <c r="B4" s="136">
        <v>1</v>
      </c>
      <c r="C4" s="136" t="s">
        <v>421</v>
      </c>
      <c r="D4" s="210">
        <v>3.93096426505535</v>
      </c>
      <c r="E4" s="210">
        <v>0.53384015937826834</v>
      </c>
      <c r="F4" s="210">
        <v>0.50522586009006865</v>
      </c>
      <c r="G4" s="211">
        <v>262138.31776899999</v>
      </c>
      <c r="H4" s="211">
        <v>262138.31776899999</v>
      </c>
      <c r="I4" s="210">
        <v>0</v>
      </c>
      <c r="J4" s="210">
        <v>0</v>
      </c>
      <c r="K4" s="210">
        <v>0</v>
      </c>
      <c r="L4" s="308">
        <v>293007.43504100002</v>
      </c>
      <c r="M4" s="303">
        <v>4.2849146244592996E-2</v>
      </c>
      <c r="N4" s="303">
        <v>5.8190798791487273E-3</v>
      </c>
      <c r="O4" s="303">
        <v>5.5071721099059162E-3</v>
      </c>
      <c r="P4" s="303">
        <v>0</v>
      </c>
      <c r="Q4" s="303">
        <v>0</v>
      </c>
      <c r="R4" s="303">
        <v>0</v>
      </c>
    </row>
    <row r="5" spans="1:18" x14ac:dyDescent="0.45">
      <c r="A5" s="384">
        <v>249</v>
      </c>
      <c r="B5" s="209">
        <v>2</v>
      </c>
      <c r="C5" s="209" t="s">
        <v>480</v>
      </c>
      <c r="D5" s="212">
        <v>1.5755259210394867</v>
      </c>
      <c r="E5" s="212">
        <v>0.73422519827144794</v>
      </c>
      <c r="F5" s="212">
        <v>0.85473984298967409</v>
      </c>
      <c r="G5" s="213">
        <v>21450.732079000001</v>
      </c>
      <c r="H5" s="213">
        <v>44755.732735999998</v>
      </c>
      <c r="I5" s="212">
        <v>0.20458668884556472</v>
      </c>
      <c r="J5" s="212">
        <v>1.75068601775662E-2</v>
      </c>
      <c r="K5" s="212">
        <v>2.9352764371694453E-3</v>
      </c>
      <c r="L5" s="309">
        <v>174966.56366799999</v>
      </c>
      <c r="M5" s="303">
        <v>1.8422151772305977E-4</v>
      </c>
      <c r="N5" s="303">
        <v>8.5850748991067003E-5</v>
      </c>
      <c r="O5" s="303">
        <v>9.9942164728104895E-5</v>
      </c>
      <c r="P5" s="303">
        <v>2.392170755286528E-5</v>
      </c>
      <c r="Q5" s="303">
        <v>2.0470246216887287E-6</v>
      </c>
      <c r="R5" s="303">
        <v>3.4321306490173472E-7</v>
      </c>
    </row>
    <row r="6" spans="1:18" x14ac:dyDescent="0.45">
      <c r="A6" s="386">
        <v>230</v>
      </c>
      <c r="B6" s="136">
        <v>3</v>
      </c>
      <c r="C6" s="136" t="s">
        <v>472</v>
      </c>
      <c r="D6" s="210">
        <v>1.3196495695707855</v>
      </c>
      <c r="E6" s="210">
        <v>4.1556585117803264</v>
      </c>
      <c r="F6" s="210">
        <v>1.8466956701885229</v>
      </c>
      <c r="G6" s="211">
        <v>27882.043711999999</v>
      </c>
      <c r="H6" s="211">
        <v>28989.601000999999</v>
      </c>
      <c r="I6" s="210">
        <v>0.21482178036178434</v>
      </c>
      <c r="J6" s="210">
        <v>0.1864699683877766</v>
      </c>
      <c r="K6" s="210">
        <v>0.29567263786441866</v>
      </c>
      <c r="L6" s="308">
        <v>153127.84922900001</v>
      </c>
      <c r="M6" s="303">
        <v>1.3504314509659105E-4</v>
      </c>
      <c r="N6" s="303">
        <v>4.2525925694103902E-4</v>
      </c>
      <c r="O6" s="303">
        <v>1.8897713233038591E-4</v>
      </c>
      <c r="P6" s="303">
        <v>2.1983267015909379E-5</v>
      </c>
      <c r="Q6" s="303">
        <v>1.9081952950083189E-5</v>
      </c>
      <c r="R6" s="303">
        <v>3.0256943856089938E-5</v>
      </c>
    </row>
    <row r="7" spans="1:18" x14ac:dyDescent="0.45">
      <c r="A7" s="386">
        <v>212</v>
      </c>
      <c r="B7" s="209">
        <v>4</v>
      </c>
      <c r="C7" s="209" t="s">
        <v>462</v>
      </c>
      <c r="D7" s="212">
        <v>1.1244744806675684</v>
      </c>
      <c r="E7" s="212">
        <v>2.5785884990883374E-2</v>
      </c>
      <c r="F7" s="212">
        <v>0.12066262103965433</v>
      </c>
      <c r="G7" s="213">
        <v>48056.908836000002</v>
      </c>
      <c r="H7" s="213">
        <v>46704.190281000003</v>
      </c>
      <c r="I7" s="212">
        <v>0.11760857033427824</v>
      </c>
      <c r="J7" s="212">
        <v>3.1409748015296544E-5</v>
      </c>
      <c r="K7" s="212">
        <v>1.3270618536462791E-3</v>
      </c>
      <c r="L7" s="309">
        <v>246369.355549</v>
      </c>
      <c r="M7" s="303">
        <v>1.8513819792852448E-4</v>
      </c>
      <c r="N7" s="303">
        <v>4.2454963285339972E-6</v>
      </c>
      <c r="O7" s="303">
        <v>1.9866400350279078E-5</v>
      </c>
      <c r="P7" s="303">
        <v>1.9363568624262501E-5</v>
      </c>
      <c r="Q7" s="303">
        <v>5.1714327402866144E-9</v>
      </c>
      <c r="R7" s="303">
        <v>2.1849303327710946E-7</v>
      </c>
    </row>
    <row r="8" spans="1:18" x14ac:dyDescent="0.45">
      <c r="A8" s="386">
        <v>262</v>
      </c>
      <c r="B8" s="136">
        <v>5</v>
      </c>
      <c r="C8" s="136" t="s">
        <v>486</v>
      </c>
      <c r="D8" s="210">
        <v>0.77032779631445281</v>
      </c>
      <c r="E8" s="210">
        <v>4.1476856780025022</v>
      </c>
      <c r="F8" s="210">
        <v>2.937190692289017</v>
      </c>
      <c r="G8" s="211">
        <v>53012.308685999997</v>
      </c>
      <c r="H8" s="211">
        <v>39644.580591999998</v>
      </c>
      <c r="I8" s="210">
        <v>8.7047246675747356E-2</v>
      </c>
      <c r="J8" s="210">
        <v>0.35789720018721422</v>
      </c>
      <c r="K8" s="210">
        <v>0.40930610726415206</v>
      </c>
      <c r="L8" s="308">
        <v>698439.66247800004</v>
      </c>
      <c r="M8" s="303">
        <v>3.59554065536511E-4</v>
      </c>
      <c r="N8" s="303">
        <v>1.9359514939333621E-3</v>
      </c>
      <c r="O8" s="303">
        <v>1.3709473547770267E-3</v>
      </c>
      <c r="P8" s="303">
        <v>4.0629705413419064E-5</v>
      </c>
      <c r="Q8" s="303">
        <v>1.6705017524632854E-4</v>
      </c>
      <c r="R8" s="303">
        <v>1.910455206469978E-4</v>
      </c>
    </row>
    <row r="9" spans="1:18" x14ac:dyDescent="0.45">
      <c r="A9" s="386">
        <v>16</v>
      </c>
      <c r="B9" s="209">
        <v>6</v>
      </c>
      <c r="C9" s="209" t="s">
        <v>427</v>
      </c>
      <c r="D9" s="212">
        <v>0.55568162779341479</v>
      </c>
      <c r="E9" s="212">
        <v>1.244755123048167</v>
      </c>
      <c r="F9" s="212">
        <v>1.4423720294245521</v>
      </c>
      <c r="G9" s="213">
        <v>1373345.8280170001</v>
      </c>
      <c r="H9" s="213">
        <v>1468031.205088</v>
      </c>
      <c r="I9" s="212">
        <v>3.4628772669574877E-2</v>
      </c>
      <c r="J9" s="212">
        <v>0.29252639803078245</v>
      </c>
      <c r="K9" s="212">
        <v>7.9969007780599538E-2</v>
      </c>
      <c r="L9" s="309">
        <v>8926662.5234099999</v>
      </c>
      <c r="M9" s="303">
        <v>3.3149340712438358E-3</v>
      </c>
      <c r="N9" s="303">
        <v>7.4256210055620294E-3</v>
      </c>
      <c r="O9" s="303">
        <v>8.6045101090261866E-3</v>
      </c>
      <c r="P9" s="303">
        <v>2.0657889810675413E-4</v>
      </c>
      <c r="Q9" s="303">
        <v>1.7450742926685043E-3</v>
      </c>
      <c r="R9" s="303">
        <v>4.7705732073262961E-4</v>
      </c>
    </row>
    <row r="10" spans="1:18" x14ac:dyDescent="0.45">
      <c r="A10" s="386">
        <v>201</v>
      </c>
      <c r="B10" s="136">
        <v>7</v>
      </c>
      <c r="C10" s="136" t="s">
        <v>457</v>
      </c>
      <c r="D10" s="210">
        <v>0.53694783870243301</v>
      </c>
      <c r="E10" s="210">
        <v>0</v>
      </c>
      <c r="F10" s="210">
        <v>2.4811616985951981E-2</v>
      </c>
      <c r="G10" s="211">
        <v>90602.713969000004</v>
      </c>
      <c r="H10" s="211">
        <v>147415.13380499999</v>
      </c>
      <c r="I10" s="210">
        <v>0.23465057405952303</v>
      </c>
      <c r="J10" s="210">
        <v>0</v>
      </c>
      <c r="K10" s="210">
        <v>0</v>
      </c>
      <c r="L10" s="308">
        <v>506475.31251299998</v>
      </c>
      <c r="M10" s="303">
        <v>1.8173983128544363E-4</v>
      </c>
      <c r="N10" s="303">
        <v>0</v>
      </c>
      <c r="O10" s="303">
        <v>8.3979462434244235E-6</v>
      </c>
      <c r="P10" s="303">
        <v>7.9421784886340719E-5</v>
      </c>
      <c r="Q10" s="303">
        <v>0</v>
      </c>
      <c r="R10" s="303">
        <v>0</v>
      </c>
    </row>
    <row r="11" spans="1:18" x14ac:dyDescent="0.45">
      <c r="A11" s="386">
        <v>246</v>
      </c>
      <c r="B11" s="209">
        <v>8</v>
      </c>
      <c r="C11" s="209" t="s">
        <v>478</v>
      </c>
      <c r="D11" s="212">
        <v>0.45343511919845753</v>
      </c>
      <c r="E11" s="212">
        <v>0.17939677730340173</v>
      </c>
      <c r="F11" s="212">
        <v>0.9948009915989533</v>
      </c>
      <c r="G11" s="213">
        <v>11142.865862000001</v>
      </c>
      <c r="H11" s="213">
        <v>11569.660972</v>
      </c>
      <c r="I11" s="212">
        <v>1.1491479682583115E-3</v>
      </c>
      <c r="J11" s="212">
        <v>3.8993022301272405E-3</v>
      </c>
      <c r="K11" s="212">
        <v>1.5353977592313891E-3</v>
      </c>
      <c r="L11" s="309">
        <v>132188.264222</v>
      </c>
      <c r="M11" s="303">
        <v>4.005601993437213E-5</v>
      </c>
      <c r="N11" s="303">
        <v>1.5847737820859164E-5</v>
      </c>
      <c r="O11" s="303">
        <v>8.787975757294714E-5</v>
      </c>
      <c r="P11" s="303">
        <v>1.0151462022938682E-7</v>
      </c>
      <c r="Q11" s="303">
        <v>3.4446058817900619E-7</v>
      </c>
      <c r="R11" s="303">
        <v>1.3563555324007651E-7</v>
      </c>
    </row>
    <row r="12" spans="1:18" x14ac:dyDescent="0.45">
      <c r="A12" s="386">
        <v>225</v>
      </c>
      <c r="B12" s="136">
        <v>9</v>
      </c>
      <c r="C12" s="136" t="s">
        <v>470</v>
      </c>
      <c r="D12" s="210">
        <v>0.40447511244872236</v>
      </c>
      <c r="E12" s="210">
        <v>2.0334942977499231</v>
      </c>
      <c r="F12" s="210">
        <v>1.0802048850653923</v>
      </c>
      <c r="G12" s="211">
        <v>118330.366486</v>
      </c>
      <c r="H12" s="211">
        <v>105827.662071</v>
      </c>
      <c r="I12" s="210">
        <v>4.9055743967222835E-2</v>
      </c>
      <c r="J12" s="210">
        <v>3.6394868791337513E-2</v>
      </c>
      <c r="K12" s="210">
        <v>0.40527013128008799</v>
      </c>
      <c r="L12" s="308">
        <v>693265.69452799996</v>
      </c>
      <c r="M12" s="303">
        <v>1.8739209020265411E-4</v>
      </c>
      <c r="N12" s="303">
        <v>9.4211172737814766E-4</v>
      </c>
      <c r="O12" s="303">
        <v>5.0045563998745107E-4</v>
      </c>
      <c r="P12" s="303">
        <v>2.2727377075961707E-5</v>
      </c>
      <c r="Q12" s="303">
        <v>1.6861632089476717E-5</v>
      </c>
      <c r="R12" s="303">
        <v>1.8776042001078034E-4</v>
      </c>
    </row>
    <row r="13" spans="1:18" x14ac:dyDescent="0.45">
      <c r="A13" s="386">
        <v>42</v>
      </c>
      <c r="B13" s="209">
        <v>10</v>
      </c>
      <c r="C13" s="209" t="s">
        <v>424</v>
      </c>
      <c r="D13" s="212">
        <v>0.38743271437184512</v>
      </c>
      <c r="E13" s="212">
        <v>2.5547973046518906</v>
      </c>
      <c r="F13" s="212">
        <v>1.4670346522080266</v>
      </c>
      <c r="G13" s="213">
        <v>802617.78989000001</v>
      </c>
      <c r="H13" s="213">
        <v>741179.78601899999</v>
      </c>
      <c r="I13" s="212">
        <v>3.9306328425521127E-2</v>
      </c>
      <c r="J13" s="212">
        <v>6.9458557031157192E-2</v>
      </c>
      <c r="K13" s="212">
        <v>0.13772546515743522</v>
      </c>
      <c r="L13" s="309">
        <v>4992920.7846449995</v>
      </c>
      <c r="M13" s="303">
        <v>1.2927385680246146E-3</v>
      </c>
      <c r="N13" s="303">
        <v>8.5245382919291179E-3</v>
      </c>
      <c r="O13" s="303">
        <v>4.8950235878060166E-3</v>
      </c>
      <c r="P13" s="303">
        <v>1.311525971819327E-4</v>
      </c>
      <c r="Q13" s="303">
        <v>2.3176090253270408E-4</v>
      </c>
      <c r="R13" s="303">
        <v>4.5954565529349428E-4</v>
      </c>
    </row>
    <row r="14" spans="1:18" x14ac:dyDescent="0.45">
      <c r="A14" s="386">
        <v>224</v>
      </c>
      <c r="B14" s="136">
        <v>11</v>
      </c>
      <c r="C14" s="136" t="s">
        <v>469</v>
      </c>
      <c r="D14" s="210">
        <v>0.37238500997222329</v>
      </c>
      <c r="E14" s="210">
        <v>0.14926955150708893</v>
      </c>
      <c r="F14" s="210">
        <v>0.38026926819654361</v>
      </c>
      <c r="G14" s="211">
        <v>0</v>
      </c>
      <c r="H14" s="211">
        <v>0</v>
      </c>
      <c r="I14" s="210">
        <v>0</v>
      </c>
      <c r="J14" s="210">
        <v>0</v>
      </c>
      <c r="K14" s="210">
        <v>3.8703872829938271E-2</v>
      </c>
      <c r="L14" s="308">
        <v>115074.20899299999</v>
      </c>
      <c r="M14" s="303">
        <v>2.8637158923029769E-5</v>
      </c>
      <c r="N14" s="303">
        <v>1.14791298102916E-5</v>
      </c>
      <c r="O14" s="303">
        <v>2.92434742947922E-5</v>
      </c>
      <c r="P14" s="303">
        <v>0</v>
      </c>
      <c r="Q14" s="303">
        <v>0</v>
      </c>
      <c r="R14" s="303">
        <v>2.9764059440801632E-6</v>
      </c>
    </row>
    <row r="15" spans="1:18" x14ac:dyDescent="0.45">
      <c r="A15" s="386">
        <v>215</v>
      </c>
      <c r="B15" s="209">
        <v>12</v>
      </c>
      <c r="C15" s="209" t="s">
        <v>463</v>
      </c>
      <c r="D15" s="212">
        <v>0.35646377846021149</v>
      </c>
      <c r="E15" s="212">
        <v>1.0486544070337376</v>
      </c>
      <c r="F15" s="212">
        <v>0.46273240737888766</v>
      </c>
      <c r="G15" s="213">
        <v>7050.6435229999997</v>
      </c>
      <c r="H15" s="213">
        <v>7433.027685</v>
      </c>
      <c r="I15" s="212">
        <v>4.4091591469742069E-5</v>
      </c>
      <c r="J15" s="212">
        <v>8.0504713046523887E-2</v>
      </c>
      <c r="K15" s="212">
        <v>2.224604779468476E-2</v>
      </c>
      <c r="L15" s="309">
        <v>122571.502756</v>
      </c>
      <c r="M15" s="303">
        <v>2.9198776764726207E-5</v>
      </c>
      <c r="N15" s="303">
        <v>8.5897720286164163E-5</v>
      </c>
      <c r="O15" s="303">
        <v>3.7903487202048527E-5</v>
      </c>
      <c r="P15" s="303">
        <v>3.6116447569727115E-9</v>
      </c>
      <c r="Q15" s="303">
        <v>6.5943281948804536E-6</v>
      </c>
      <c r="R15" s="303">
        <v>1.8222254902314954E-6</v>
      </c>
    </row>
    <row r="16" spans="1:18" x14ac:dyDescent="0.45">
      <c r="A16" s="386">
        <v>259</v>
      </c>
      <c r="B16" s="136">
        <v>13</v>
      </c>
      <c r="C16" s="136" t="s">
        <v>485</v>
      </c>
      <c r="D16" s="210">
        <v>0.30428955552311188</v>
      </c>
      <c r="E16" s="210">
        <v>0</v>
      </c>
      <c r="F16" s="210">
        <v>0.64594059220915134</v>
      </c>
      <c r="G16" s="211">
        <v>11230.007458</v>
      </c>
      <c r="H16" s="211">
        <v>9954.9832439999991</v>
      </c>
      <c r="I16" s="210">
        <v>5.0467946028398623E-2</v>
      </c>
      <c r="J16" s="210">
        <v>7.1760726492941809E-2</v>
      </c>
      <c r="K16" s="210">
        <v>0</v>
      </c>
      <c r="L16" s="308">
        <v>163908.77079800001</v>
      </c>
      <c r="M16" s="303">
        <v>3.3331048847339859E-5</v>
      </c>
      <c r="N16" s="303">
        <v>0</v>
      </c>
      <c r="O16" s="303">
        <v>7.075457254650197E-5</v>
      </c>
      <c r="P16" s="303">
        <v>5.5281213034264027E-6</v>
      </c>
      <c r="Q16" s="303">
        <v>7.8604744613890253E-6</v>
      </c>
      <c r="R16" s="303">
        <v>0</v>
      </c>
    </row>
    <row r="17" spans="1:18" x14ac:dyDescent="0.45">
      <c r="A17" s="386">
        <v>53</v>
      </c>
      <c r="B17" s="209">
        <v>14</v>
      </c>
      <c r="C17" s="209" t="s">
        <v>419</v>
      </c>
      <c r="D17" s="212">
        <v>0.29133965195642952</v>
      </c>
      <c r="E17" s="212">
        <v>0.47364205527233016</v>
      </c>
      <c r="F17" s="212">
        <v>0.11404477938621488</v>
      </c>
      <c r="G17" s="213">
        <v>31558.437999000002</v>
      </c>
      <c r="H17" s="213">
        <v>36607.218317999999</v>
      </c>
      <c r="I17" s="212">
        <v>3.8624866834420318E-2</v>
      </c>
      <c r="J17" s="212">
        <v>6.926411936842386E-2</v>
      </c>
      <c r="K17" s="212">
        <v>1.3119462314375278E-3</v>
      </c>
      <c r="L17" s="309">
        <v>148557.01100100001</v>
      </c>
      <c r="M17" s="303">
        <v>2.8923609578490838E-5</v>
      </c>
      <c r="N17" s="303">
        <v>4.7022222325918192E-5</v>
      </c>
      <c r="O17" s="303">
        <v>1.1322134324253637E-5</v>
      </c>
      <c r="P17" s="303">
        <v>3.8345984174754482E-6</v>
      </c>
      <c r="Q17" s="303">
        <v>6.8764012483610887E-6</v>
      </c>
      <c r="R17" s="303">
        <v>1.3024736019025098E-7</v>
      </c>
    </row>
    <row r="18" spans="1:18" x14ac:dyDescent="0.45">
      <c r="A18" s="386">
        <v>220</v>
      </c>
      <c r="B18" s="136">
        <v>15</v>
      </c>
      <c r="C18" s="136" t="s">
        <v>466</v>
      </c>
      <c r="D18" s="210">
        <v>0.28870681384496427</v>
      </c>
      <c r="E18" s="210">
        <v>1.6689835205646701</v>
      </c>
      <c r="F18" s="210">
        <v>1.8704152504243103</v>
      </c>
      <c r="G18" s="211">
        <v>31910.811275</v>
      </c>
      <c r="H18" s="211">
        <v>39852.567761999999</v>
      </c>
      <c r="I18" s="210">
        <v>4.4385057637247434E-2</v>
      </c>
      <c r="J18" s="210">
        <v>9.5147294137959415E-2</v>
      </c>
      <c r="K18" s="210">
        <v>0.11661258819221113</v>
      </c>
      <c r="L18" s="308">
        <v>360900</v>
      </c>
      <c r="M18" s="303">
        <v>6.9631164259380455E-5</v>
      </c>
      <c r="N18" s="303">
        <v>4.0253038755449746E-4</v>
      </c>
      <c r="O18" s="303">
        <v>4.5111228862607967E-4</v>
      </c>
      <c r="P18" s="303">
        <v>1.0704919630545644E-5</v>
      </c>
      <c r="Q18" s="303">
        <v>2.2947906142989699E-5</v>
      </c>
      <c r="R18" s="303">
        <v>2.8124969324360033E-5</v>
      </c>
    </row>
    <row r="19" spans="1:18" x14ac:dyDescent="0.45">
      <c r="A19" s="386">
        <v>242</v>
      </c>
      <c r="B19" s="209">
        <v>16</v>
      </c>
      <c r="C19" s="209" t="s">
        <v>475</v>
      </c>
      <c r="D19" s="212">
        <v>0.26331340102454748</v>
      </c>
      <c r="E19" s="212">
        <v>2.4852089980599338E-3</v>
      </c>
      <c r="F19" s="212">
        <v>0.50662989626256638</v>
      </c>
      <c r="G19" s="213">
        <v>2932.2328689999999</v>
      </c>
      <c r="H19" s="213">
        <v>3186.6700529999998</v>
      </c>
      <c r="I19" s="212">
        <v>0</v>
      </c>
      <c r="J19" s="212">
        <v>0</v>
      </c>
      <c r="K19" s="212">
        <v>0</v>
      </c>
      <c r="L19" s="309">
        <v>52314.568988999999</v>
      </c>
      <c r="M19" s="303">
        <v>9.2056689938164147E-6</v>
      </c>
      <c r="N19" s="303">
        <v>8.6885100900964321E-8</v>
      </c>
      <c r="O19" s="303">
        <v>1.7712228504959165E-5</v>
      </c>
      <c r="P19" s="303">
        <v>0</v>
      </c>
      <c r="Q19" s="303">
        <v>0</v>
      </c>
      <c r="R19" s="303">
        <v>0</v>
      </c>
    </row>
    <row r="20" spans="1:18" x14ac:dyDescent="0.45">
      <c r="A20" s="386">
        <v>139</v>
      </c>
      <c r="B20" s="136">
        <v>17</v>
      </c>
      <c r="C20" s="136" t="s">
        <v>445</v>
      </c>
      <c r="D20" s="210">
        <v>0.24626945743536433</v>
      </c>
      <c r="E20" s="210">
        <v>1.1234551276209648</v>
      </c>
      <c r="F20" s="210">
        <v>5.9490940160422747</v>
      </c>
      <c r="G20" s="211">
        <v>0</v>
      </c>
      <c r="H20" s="211">
        <v>0</v>
      </c>
      <c r="I20" s="210">
        <v>0</v>
      </c>
      <c r="J20" s="210">
        <v>7.8070232949874674E-3</v>
      </c>
      <c r="K20" s="210">
        <v>0</v>
      </c>
      <c r="L20" s="308">
        <v>202265.02638</v>
      </c>
      <c r="M20" s="303">
        <v>3.3288259616742631E-5</v>
      </c>
      <c r="N20" s="303">
        <v>1.5185750740455834E-4</v>
      </c>
      <c r="O20" s="303">
        <v>8.0413945014842694E-4</v>
      </c>
      <c r="P20" s="303">
        <v>0</v>
      </c>
      <c r="Q20" s="303">
        <v>1.0552758794529313E-6</v>
      </c>
      <c r="R20" s="303">
        <v>0</v>
      </c>
    </row>
    <row r="21" spans="1:18" x14ac:dyDescent="0.45">
      <c r="A21" s="386">
        <v>263</v>
      </c>
      <c r="B21" s="209">
        <v>18</v>
      </c>
      <c r="C21" s="209" t="s">
        <v>488</v>
      </c>
      <c r="D21" s="212">
        <v>0.22853055549947499</v>
      </c>
      <c r="E21" s="212">
        <v>2.5351009044468205</v>
      </c>
      <c r="F21" s="212">
        <v>2.2769502203745149</v>
      </c>
      <c r="G21" s="213">
        <v>310302.13972099999</v>
      </c>
      <c r="H21" s="213">
        <v>199834.42019800001</v>
      </c>
      <c r="I21" s="212">
        <v>7.0990770541298251E-2</v>
      </c>
      <c r="J21" s="212">
        <v>0.74431564265279027</v>
      </c>
      <c r="K21" s="212">
        <v>1.9778095021774763E-3</v>
      </c>
      <c r="L21" s="309">
        <v>529336.07406400004</v>
      </c>
      <c r="M21" s="303">
        <v>8.0841713130943505E-5</v>
      </c>
      <c r="N21" s="303">
        <v>8.9678117496089541E-4</v>
      </c>
      <c r="O21" s="303">
        <v>8.0546146718388386E-4</v>
      </c>
      <c r="P21" s="303">
        <v>2.5112683485589536E-5</v>
      </c>
      <c r="Q21" s="303">
        <v>2.6329849647763605E-4</v>
      </c>
      <c r="R21" s="303">
        <v>6.9964170897511803E-7</v>
      </c>
    </row>
    <row r="22" spans="1:18" x14ac:dyDescent="0.45">
      <c r="A22" s="386">
        <v>247</v>
      </c>
      <c r="B22" s="136">
        <v>19</v>
      </c>
      <c r="C22" s="136" t="s">
        <v>479</v>
      </c>
      <c r="D22" s="210">
        <v>0.21589239394378851</v>
      </c>
      <c r="E22" s="210">
        <v>0.42866461126628108</v>
      </c>
      <c r="F22" s="210">
        <v>1.2510018036546451</v>
      </c>
      <c r="G22" s="211">
        <v>188057.137517</v>
      </c>
      <c r="H22" s="211">
        <v>165190.26768300001</v>
      </c>
      <c r="I22" s="210">
        <v>0</v>
      </c>
      <c r="J22" s="210">
        <v>2.4485960208427256E-2</v>
      </c>
      <c r="K22" s="210">
        <v>4.2249156418945394E-3</v>
      </c>
      <c r="L22" s="308">
        <v>1387044.1421389999</v>
      </c>
      <c r="M22" s="303">
        <v>2.0011855829929002E-4</v>
      </c>
      <c r="N22" s="303">
        <v>3.9734491073765716E-4</v>
      </c>
      <c r="O22" s="303">
        <v>1.1595993393003084E-3</v>
      </c>
      <c r="P22" s="303">
        <v>0</v>
      </c>
      <c r="Q22" s="303">
        <v>2.2696932328056325E-5</v>
      </c>
      <c r="R22" s="303">
        <v>3.9162288756323284E-6</v>
      </c>
    </row>
    <row r="23" spans="1:18" x14ac:dyDescent="0.45">
      <c r="A23" s="386">
        <v>154</v>
      </c>
      <c r="B23" s="209">
        <v>20</v>
      </c>
      <c r="C23" s="209" t="s">
        <v>447</v>
      </c>
      <c r="D23" s="212">
        <v>0.20370158986370682</v>
      </c>
      <c r="E23" s="212">
        <v>2.5176238506641542</v>
      </c>
      <c r="F23" s="212">
        <v>2.2781759126391856</v>
      </c>
      <c r="G23" s="213">
        <v>433343.99986099999</v>
      </c>
      <c r="H23" s="213">
        <v>552133.39167100005</v>
      </c>
      <c r="I23" s="212">
        <v>2.2414214682718037E-2</v>
      </c>
      <c r="J23" s="212">
        <v>0.2818777160149436</v>
      </c>
      <c r="K23" s="212">
        <v>0.1467279689239088</v>
      </c>
      <c r="L23" s="309">
        <v>4561601.9064959995</v>
      </c>
      <c r="M23" s="303">
        <v>6.2097131786083867E-4</v>
      </c>
      <c r="N23" s="303">
        <v>7.6748158984464689E-3</v>
      </c>
      <c r="O23" s="303">
        <v>6.9448741157931712E-3</v>
      </c>
      <c r="P23" s="303">
        <v>6.832830533947163E-5</v>
      </c>
      <c r="Q23" s="303">
        <v>8.5928625744412517E-4</v>
      </c>
      <c r="R23" s="303">
        <v>4.4729086449784964E-4</v>
      </c>
    </row>
    <row r="24" spans="1:18" x14ac:dyDescent="0.45">
      <c r="A24" s="386">
        <v>2</v>
      </c>
      <c r="B24" s="136">
        <v>21</v>
      </c>
      <c r="C24" s="136" t="s">
        <v>423</v>
      </c>
      <c r="D24" s="210">
        <v>0.19907654650900233</v>
      </c>
      <c r="E24" s="210">
        <v>1.1747460895510158</v>
      </c>
      <c r="F24" s="210">
        <v>1.469571083475852</v>
      </c>
      <c r="G24" s="211">
        <v>300768.57161099999</v>
      </c>
      <c r="H24" s="211">
        <v>308213.24219899997</v>
      </c>
      <c r="I24" s="210">
        <v>5.1253595274411163E-4</v>
      </c>
      <c r="J24" s="210">
        <v>9.183178096601281E-3</v>
      </c>
      <c r="K24" s="210">
        <v>6.7977506894731851E-2</v>
      </c>
      <c r="L24" s="308">
        <v>2071713.1036159999</v>
      </c>
      <c r="M24" s="303">
        <v>2.7561918996553891E-4</v>
      </c>
      <c r="N24" s="303">
        <v>1.6264224555582886E-3</v>
      </c>
      <c r="O24" s="303">
        <v>2.034604270202555E-3</v>
      </c>
      <c r="P24" s="303">
        <v>7.0960013422354461E-7</v>
      </c>
      <c r="Q24" s="303">
        <v>1.2714004500676171E-5</v>
      </c>
      <c r="R24" s="303">
        <v>9.4114076794855306E-5</v>
      </c>
    </row>
    <row r="25" spans="1:18" x14ac:dyDescent="0.45">
      <c r="A25" s="386">
        <v>219</v>
      </c>
      <c r="B25" s="209">
        <v>22</v>
      </c>
      <c r="C25" s="209" t="s">
        <v>467</v>
      </c>
      <c r="D25" s="212">
        <v>0.19699826780244242</v>
      </c>
      <c r="E25" s="212">
        <v>2.4219922272630163</v>
      </c>
      <c r="F25" s="212">
        <v>2.7680785253792117</v>
      </c>
      <c r="G25" s="213">
        <v>101514.052925</v>
      </c>
      <c r="H25" s="213">
        <v>142185.098818</v>
      </c>
      <c r="I25" s="212">
        <v>3.1072587721393995E-2</v>
      </c>
      <c r="J25" s="212">
        <v>0.22790479281319698</v>
      </c>
      <c r="K25" s="212">
        <v>0.26670303339985224</v>
      </c>
      <c r="L25" s="309">
        <v>1449419.669894</v>
      </c>
      <c r="M25" s="303">
        <v>1.9081666406662207E-4</v>
      </c>
      <c r="N25" s="303">
        <v>2.345992593524149E-3</v>
      </c>
      <c r="O25" s="303">
        <v>2.6812190583168517E-3</v>
      </c>
      <c r="P25" s="303">
        <v>3.0097561765669356E-5</v>
      </c>
      <c r="Q25" s="303">
        <v>2.2075337399931054E-4</v>
      </c>
      <c r="R25" s="303">
        <v>2.5833416556151934E-4</v>
      </c>
    </row>
    <row r="26" spans="1:18" x14ac:dyDescent="0.45">
      <c r="A26" s="386">
        <v>197</v>
      </c>
      <c r="B26" s="136">
        <v>23</v>
      </c>
      <c r="C26" s="136" t="s">
        <v>456</v>
      </c>
      <c r="D26" s="210">
        <v>0.19053659766662254</v>
      </c>
      <c r="E26" s="210">
        <v>1.8062282210753826</v>
      </c>
      <c r="F26" s="210">
        <v>1.1280137620748973</v>
      </c>
      <c r="G26" s="211">
        <v>13313.998271</v>
      </c>
      <c r="H26" s="211">
        <v>13858.525726</v>
      </c>
      <c r="I26" s="210">
        <v>6.2830237301113985E-6</v>
      </c>
      <c r="J26" s="210">
        <v>3.3353212731650213E-2</v>
      </c>
      <c r="K26" s="210">
        <v>0</v>
      </c>
      <c r="L26" s="308">
        <v>133648.73141099999</v>
      </c>
      <c r="M26" s="303">
        <v>1.7017783238072117E-5</v>
      </c>
      <c r="N26" s="303">
        <v>1.6132334008887378E-4</v>
      </c>
      <c r="O26" s="303">
        <v>1.0074859070455412E-4</v>
      </c>
      <c r="P26" s="303">
        <v>5.6116849585915265E-10</v>
      </c>
      <c r="Q26" s="303">
        <v>2.9789434235287599E-6</v>
      </c>
      <c r="R26" s="303">
        <v>0</v>
      </c>
    </row>
    <row r="27" spans="1:18" x14ac:dyDescent="0.45">
      <c r="A27" s="386">
        <v>235</v>
      </c>
      <c r="B27" s="209">
        <v>24</v>
      </c>
      <c r="C27" s="209" t="s">
        <v>474</v>
      </c>
      <c r="D27" s="212">
        <v>0.1905224630088776</v>
      </c>
      <c r="E27" s="212">
        <v>2.3507505502526351</v>
      </c>
      <c r="F27" s="212">
        <v>1.7554773476974261</v>
      </c>
      <c r="G27" s="213">
        <v>57444.053661999998</v>
      </c>
      <c r="H27" s="213">
        <v>67970.148379000006</v>
      </c>
      <c r="I27" s="212">
        <v>4.4587051902420906E-3</v>
      </c>
      <c r="J27" s="212">
        <v>0.14261332774541133</v>
      </c>
      <c r="K27" s="212">
        <v>0.17556828155774354</v>
      </c>
      <c r="L27" s="309">
        <v>1102967.520614</v>
      </c>
      <c r="M27" s="303">
        <v>1.4043283133897459E-4</v>
      </c>
      <c r="N27" s="303">
        <v>1.7327224849504892E-3</v>
      </c>
      <c r="O27" s="303">
        <v>1.2939505945663528E-3</v>
      </c>
      <c r="P27" s="303">
        <v>3.2864817307253798E-6</v>
      </c>
      <c r="Q27" s="303">
        <v>1.0511932863805172E-4</v>
      </c>
      <c r="R27" s="303">
        <v>1.2941020435644563E-4</v>
      </c>
    </row>
    <row r="28" spans="1:18" x14ac:dyDescent="0.45">
      <c r="A28" s="386">
        <v>6</v>
      </c>
      <c r="B28" s="136">
        <v>25</v>
      </c>
      <c r="C28" s="136" t="s">
        <v>420</v>
      </c>
      <c r="D28" s="210">
        <v>0.1796367514778669</v>
      </c>
      <c r="E28" s="210">
        <v>2.6747204885121443</v>
      </c>
      <c r="F28" s="210">
        <v>1.0936157303863274</v>
      </c>
      <c r="G28" s="211">
        <v>299275.29367099999</v>
      </c>
      <c r="H28" s="211">
        <v>296402.38923099998</v>
      </c>
      <c r="I28" s="210">
        <v>1.13334030412926E-3</v>
      </c>
      <c r="J28" s="210">
        <v>9.8884659920262824E-2</v>
      </c>
      <c r="K28" s="210">
        <v>0.13263259344418621</v>
      </c>
      <c r="L28" s="308">
        <v>1603378.848859</v>
      </c>
      <c r="M28" s="303">
        <v>1.9248242603756344E-4</v>
      </c>
      <c r="N28" s="303">
        <v>2.865987524076484E-3</v>
      </c>
      <c r="O28" s="303">
        <v>1.1718192808866186E-3</v>
      </c>
      <c r="P28" s="303">
        <v>1.2143845258292152E-6</v>
      </c>
      <c r="Q28" s="303">
        <v>1.0595581963469616E-4</v>
      </c>
      <c r="R28" s="303">
        <v>1.421170397914721E-4</v>
      </c>
    </row>
    <row r="29" spans="1:18" x14ac:dyDescent="0.45">
      <c r="A29" s="386">
        <v>195</v>
      </c>
      <c r="B29" s="209">
        <v>26</v>
      </c>
      <c r="C29" s="209" t="s">
        <v>454</v>
      </c>
      <c r="D29" s="212">
        <v>0.1785442786419644</v>
      </c>
      <c r="E29" s="212">
        <v>1.795974644298221</v>
      </c>
      <c r="F29" s="212">
        <v>0.90363024404988457</v>
      </c>
      <c r="G29" s="213">
        <v>1676687.5946239999</v>
      </c>
      <c r="H29" s="213">
        <v>1906021.946361</v>
      </c>
      <c r="I29" s="212">
        <v>1.5815412567770509E-2</v>
      </c>
      <c r="J29" s="212">
        <v>7.3178673727134408E-2</v>
      </c>
      <c r="K29" s="212">
        <v>0.20667603684421229</v>
      </c>
      <c r="L29" s="309">
        <v>17435241.777222</v>
      </c>
      <c r="M29" s="303">
        <v>2.0803368070512925E-3</v>
      </c>
      <c r="N29" s="303">
        <v>2.0926081672752585E-2</v>
      </c>
      <c r="O29" s="303">
        <v>1.0528790230413369E-2</v>
      </c>
      <c r="P29" s="303">
        <v>1.8427577256290508E-4</v>
      </c>
      <c r="Q29" s="303">
        <v>8.5265285229909368E-4</v>
      </c>
      <c r="R29" s="303">
        <v>2.4081184222357302E-3</v>
      </c>
    </row>
    <row r="30" spans="1:18" x14ac:dyDescent="0.45">
      <c r="A30" s="386">
        <v>115</v>
      </c>
      <c r="B30" s="136">
        <v>27</v>
      </c>
      <c r="C30" s="136" t="s">
        <v>437</v>
      </c>
      <c r="D30" s="210">
        <v>0.17355519824758678</v>
      </c>
      <c r="E30" s="210">
        <v>2.7880406044076955</v>
      </c>
      <c r="F30" s="210">
        <v>2.115368446545574</v>
      </c>
      <c r="G30" s="211">
        <v>1909817.1310109999</v>
      </c>
      <c r="H30" s="211">
        <v>2136555.6295449999</v>
      </c>
      <c r="I30" s="210">
        <v>2.0380587181927059E-2</v>
      </c>
      <c r="J30" s="210">
        <v>0.13646233133833535</v>
      </c>
      <c r="K30" s="210">
        <v>0.151037327765082</v>
      </c>
      <c r="L30" s="308">
        <v>15105440.810086001</v>
      </c>
      <c r="M30" s="303">
        <v>1.7519865602484942E-3</v>
      </c>
      <c r="N30" s="303">
        <v>2.8144415826607431E-2</v>
      </c>
      <c r="O30" s="303">
        <v>2.1353996456128118E-2</v>
      </c>
      <c r="P30" s="303">
        <v>2.0573578431094575E-4</v>
      </c>
      <c r="Q30" s="303">
        <v>1.3775454316492348E-3</v>
      </c>
      <c r="R30" s="303">
        <v>1.5246755557432564E-3</v>
      </c>
    </row>
    <row r="31" spans="1:18" x14ac:dyDescent="0.45">
      <c r="A31" s="386">
        <v>248</v>
      </c>
      <c r="B31" s="209">
        <v>28</v>
      </c>
      <c r="C31" s="209" t="s">
        <v>481</v>
      </c>
      <c r="D31" s="212">
        <v>0.16785540598739973</v>
      </c>
      <c r="E31" s="212">
        <v>2.6415481399903786</v>
      </c>
      <c r="F31" s="212">
        <v>1.8600793287362083</v>
      </c>
      <c r="G31" s="213">
        <v>1366262.9252929999</v>
      </c>
      <c r="H31" s="213">
        <v>1366262.9252929999</v>
      </c>
      <c r="I31" s="212">
        <v>5.5903139617546165E-3</v>
      </c>
      <c r="J31" s="212">
        <v>2.6710243400557578E-2</v>
      </c>
      <c r="K31" s="212">
        <v>6.435002945292774E-2</v>
      </c>
      <c r="L31" s="309">
        <v>14068903.047715999</v>
      </c>
      <c r="M31" s="303">
        <v>1.5781755488876556E-3</v>
      </c>
      <c r="N31" s="303">
        <v>2.4835820218119278E-2</v>
      </c>
      <c r="O31" s="303">
        <v>1.748845500884974E-2</v>
      </c>
      <c r="P31" s="303">
        <v>5.2560099289913176E-5</v>
      </c>
      <c r="Q31" s="303">
        <v>2.5112955279356413E-4</v>
      </c>
      <c r="R31" s="303">
        <v>6.0501860190570478E-4</v>
      </c>
    </row>
    <row r="32" spans="1:18" x14ac:dyDescent="0.45">
      <c r="A32" s="386">
        <v>102</v>
      </c>
      <c r="B32" s="136">
        <v>29</v>
      </c>
      <c r="C32" s="136" t="s">
        <v>428</v>
      </c>
      <c r="D32" s="210">
        <v>0.16586168649211863</v>
      </c>
      <c r="E32" s="210">
        <v>0.66700142287384867</v>
      </c>
      <c r="F32" s="210">
        <v>0.56765579751372397</v>
      </c>
      <c r="G32" s="211">
        <v>92219.254329999996</v>
      </c>
      <c r="H32" s="211">
        <v>94923.522851000002</v>
      </c>
      <c r="I32" s="210">
        <v>1.9538377052003976E-3</v>
      </c>
      <c r="J32" s="210">
        <v>5.119472029953736E-5</v>
      </c>
      <c r="K32" s="210">
        <v>2.3942203844632817E-2</v>
      </c>
      <c r="L32" s="308">
        <v>940810</v>
      </c>
      <c r="M32" s="303">
        <v>1.0428161364401346E-4</v>
      </c>
      <c r="N32" s="303">
        <v>4.1936137363129413E-4</v>
      </c>
      <c r="O32" s="303">
        <v>3.569001606764885E-4</v>
      </c>
      <c r="P32" s="303">
        <v>1.2284292593786899E-6</v>
      </c>
      <c r="Q32" s="303">
        <v>3.2187469908207939E-8</v>
      </c>
      <c r="R32" s="303">
        <v>1.5053094562805209E-5</v>
      </c>
    </row>
    <row r="33" spans="1:18" x14ac:dyDescent="0.45">
      <c r="A33" s="386">
        <v>108</v>
      </c>
      <c r="B33" s="209">
        <v>30</v>
      </c>
      <c r="C33" s="209" t="s">
        <v>434</v>
      </c>
      <c r="D33" s="212">
        <v>0.15643256501320685</v>
      </c>
      <c r="E33" s="212">
        <v>1.7228181769176865</v>
      </c>
      <c r="F33" s="212">
        <v>0.6163764756616894</v>
      </c>
      <c r="G33" s="213">
        <v>102453.582716</v>
      </c>
      <c r="H33" s="213">
        <v>94632.044670999996</v>
      </c>
      <c r="I33" s="212">
        <v>1.3304573637607864E-3</v>
      </c>
      <c r="J33" s="212">
        <v>2.8574759823360368E-2</v>
      </c>
      <c r="K33" s="212">
        <v>0.13422863252676026</v>
      </c>
      <c r="L33" s="309">
        <v>792925.34265500004</v>
      </c>
      <c r="M33" s="303">
        <v>8.2893257342127568E-5</v>
      </c>
      <c r="N33" s="303">
        <v>9.1291739978102443E-4</v>
      </c>
      <c r="O33" s="303">
        <v>3.2661648047735122E-4</v>
      </c>
      <c r="P33" s="303">
        <v>7.0500630497007181E-7</v>
      </c>
      <c r="Q33" s="303">
        <v>1.5141699679522129E-5</v>
      </c>
      <c r="R33" s="303">
        <v>7.1127444453673977E-5</v>
      </c>
    </row>
    <row r="34" spans="1:18" x14ac:dyDescent="0.45">
      <c r="A34" s="386">
        <v>106</v>
      </c>
      <c r="B34" s="136">
        <v>31</v>
      </c>
      <c r="C34" s="136" t="s">
        <v>431</v>
      </c>
      <c r="D34" s="210">
        <v>0.15248464626959379</v>
      </c>
      <c r="E34" s="210">
        <v>1.2515246007994476</v>
      </c>
      <c r="F34" s="210">
        <v>1.4534667141033422</v>
      </c>
      <c r="G34" s="211">
        <v>0</v>
      </c>
      <c r="H34" s="211">
        <v>0</v>
      </c>
      <c r="I34" s="210">
        <v>0</v>
      </c>
      <c r="J34" s="210">
        <v>0</v>
      </c>
      <c r="K34" s="210">
        <v>0</v>
      </c>
      <c r="L34" s="308">
        <v>104532.425347</v>
      </c>
      <c r="M34" s="303">
        <v>1.0652140459467078E-5</v>
      </c>
      <c r="N34" s="303">
        <v>8.7427922498007794E-5</v>
      </c>
      <c r="O34" s="303">
        <v>1.0153501988925277E-4</v>
      </c>
      <c r="P34" s="303">
        <v>0</v>
      </c>
      <c r="Q34" s="303">
        <v>0</v>
      </c>
      <c r="R34" s="303">
        <v>0</v>
      </c>
    </row>
    <row r="35" spans="1:18" x14ac:dyDescent="0.45">
      <c r="A35" s="386">
        <v>175</v>
      </c>
      <c r="B35" s="209">
        <v>32</v>
      </c>
      <c r="C35" s="209" t="s">
        <v>450</v>
      </c>
      <c r="D35" s="212">
        <v>0.14618468742915439</v>
      </c>
      <c r="E35" s="212">
        <v>9.038011033023502E-2</v>
      </c>
      <c r="F35" s="212">
        <v>7.7080027204715481E-3</v>
      </c>
      <c r="G35" s="213">
        <v>5988.6257720000003</v>
      </c>
      <c r="H35" s="213">
        <v>6517.8458979999996</v>
      </c>
      <c r="I35" s="212">
        <v>0</v>
      </c>
      <c r="J35" s="212">
        <v>0</v>
      </c>
      <c r="K35" s="212">
        <v>0</v>
      </c>
      <c r="L35" s="309">
        <v>53092.002992000002</v>
      </c>
      <c r="M35" s="303">
        <v>5.1866952885106682E-6</v>
      </c>
      <c r="N35" s="303">
        <v>3.2067250043003767E-6</v>
      </c>
      <c r="O35" s="303">
        <v>2.7348323615270773E-7</v>
      </c>
      <c r="P35" s="303">
        <v>0</v>
      </c>
      <c r="Q35" s="303">
        <v>0</v>
      </c>
      <c r="R35" s="303">
        <v>0</v>
      </c>
    </row>
    <row r="36" spans="1:18" x14ac:dyDescent="0.45">
      <c r="A36" s="386">
        <v>217</v>
      </c>
      <c r="B36" s="136">
        <v>33</v>
      </c>
      <c r="C36" s="136" t="s">
        <v>464</v>
      </c>
      <c r="D36" s="210">
        <v>0.14530940186518987</v>
      </c>
      <c r="E36" s="210">
        <v>2.185007694628144</v>
      </c>
      <c r="F36" s="210">
        <v>1.3707615451053041</v>
      </c>
      <c r="G36" s="211">
        <v>447917.47539500002</v>
      </c>
      <c r="H36" s="211">
        <v>476790.918129</v>
      </c>
      <c r="I36" s="210">
        <v>3.5393670474680341E-3</v>
      </c>
      <c r="J36" s="210">
        <v>0.10565917397247754</v>
      </c>
      <c r="K36" s="210">
        <v>0.11929534999592165</v>
      </c>
      <c r="L36" s="308">
        <v>4055750.0119520002</v>
      </c>
      <c r="M36" s="303">
        <v>3.9384436316443133E-4</v>
      </c>
      <c r="N36" s="303">
        <v>5.9222111780391036E-3</v>
      </c>
      <c r="O36" s="303">
        <v>3.7152909643324338E-3</v>
      </c>
      <c r="P36" s="303">
        <v>9.5930458932620295E-6</v>
      </c>
      <c r="Q36" s="303">
        <v>2.8637699661221368E-4</v>
      </c>
      <c r="R36" s="303">
        <v>3.2333627793204123E-4</v>
      </c>
    </row>
    <row r="37" spans="1:18" x14ac:dyDescent="0.45">
      <c r="A37" s="386">
        <v>183</v>
      </c>
      <c r="B37" s="209">
        <v>34</v>
      </c>
      <c r="C37" s="209" t="s">
        <v>452</v>
      </c>
      <c r="D37" s="212">
        <v>0.14272654136564833</v>
      </c>
      <c r="E37" s="212">
        <v>0.84914051145851155</v>
      </c>
      <c r="F37" s="212">
        <v>0.70295948345733983</v>
      </c>
      <c r="G37" s="213">
        <v>3867070.7173950002</v>
      </c>
      <c r="H37" s="213">
        <v>4375419.928758</v>
      </c>
      <c r="I37" s="212">
        <v>1.735810139535484E-2</v>
      </c>
      <c r="J37" s="212">
        <v>8.3152526903590235E-2</v>
      </c>
      <c r="K37" s="212">
        <v>4.4923915170602853E-2</v>
      </c>
      <c r="L37" s="309">
        <v>39484368</v>
      </c>
      <c r="M37" s="303">
        <v>3.766081148623764E-3</v>
      </c>
      <c r="N37" s="303">
        <v>2.2406008315887949E-2</v>
      </c>
      <c r="O37" s="303">
        <v>1.8548774695749531E-2</v>
      </c>
      <c r="P37" s="303">
        <v>4.5802285836570809E-4</v>
      </c>
      <c r="Q37" s="303">
        <v>2.1941200356685253E-3</v>
      </c>
      <c r="R37" s="303">
        <v>1.1853934694104539E-3</v>
      </c>
    </row>
    <row r="38" spans="1:18" x14ac:dyDescent="0.45">
      <c r="A38" s="386">
        <v>207</v>
      </c>
      <c r="B38" s="136">
        <v>35</v>
      </c>
      <c r="C38" s="136" t="s">
        <v>458</v>
      </c>
      <c r="D38" s="210">
        <v>0.13707440499196816</v>
      </c>
      <c r="E38" s="210">
        <v>3.8442439313453218E-3</v>
      </c>
      <c r="F38" s="210">
        <v>0</v>
      </c>
      <c r="G38" s="211">
        <v>47565.6685</v>
      </c>
      <c r="H38" s="211">
        <v>46343.7</v>
      </c>
      <c r="I38" s="210">
        <v>2.0656917195529768E-3</v>
      </c>
      <c r="J38" s="210">
        <v>1.9305936815177504E-3</v>
      </c>
      <c r="K38" s="210">
        <v>0</v>
      </c>
      <c r="L38" s="308">
        <v>1028394.4</v>
      </c>
      <c r="M38" s="303">
        <v>9.4205403334134927E-5</v>
      </c>
      <c r="N38" s="303">
        <v>2.6419852056874264E-6</v>
      </c>
      <c r="O38" s="303">
        <v>0</v>
      </c>
      <c r="P38" s="303">
        <v>1.41966198296373E-6</v>
      </c>
      <c r="Q38" s="303">
        <v>1.3268148525056073E-6</v>
      </c>
      <c r="R38" s="303">
        <v>0</v>
      </c>
    </row>
    <row r="39" spans="1:18" x14ac:dyDescent="0.45">
      <c r="A39" s="386">
        <v>136</v>
      </c>
      <c r="B39" s="209">
        <v>36</v>
      </c>
      <c r="C39" s="209" t="s">
        <v>443</v>
      </c>
      <c r="D39" s="212">
        <v>0.1327337495093881</v>
      </c>
      <c r="E39" s="212">
        <v>1.9141715546986302</v>
      </c>
      <c r="F39" s="212">
        <v>1.3728948905822411</v>
      </c>
      <c r="G39" s="213">
        <v>820548.16006000002</v>
      </c>
      <c r="H39" s="213">
        <v>934037.47449599998</v>
      </c>
      <c r="I39" s="212">
        <v>4.7973140434136039E-3</v>
      </c>
      <c r="J39" s="212">
        <v>5.8650596273460871E-2</v>
      </c>
      <c r="K39" s="212">
        <v>0.19603548142475333</v>
      </c>
      <c r="L39" s="309">
        <v>9108637.3793480005</v>
      </c>
      <c r="M39" s="303">
        <v>8.0796866182773546E-4</v>
      </c>
      <c r="N39" s="303">
        <v>1.1651826572179969E-2</v>
      </c>
      <c r="O39" s="303">
        <v>8.3570007754162953E-3</v>
      </c>
      <c r="P39" s="303">
        <v>2.9201913020246159E-5</v>
      </c>
      <c r="Q39" s="303">
        <v>3.5701427829487532E-4</v>
      </c>
      <c r="R39" s="303">
        <v>1.1932950450277988E-3</v>
      </c>
    </row>
    <row r="40" spans="1:18" x14ac:dyDescent="0.45">
      <c r="A40" s="386">
        <v>255</v>
      </c>
      <c r="B40" s="136">
        <v>37</v>
      </c>
      <c r="C40" s="136" t="s">
        <v>484</v>
      </c>
      <c r="D40" s="210">
        <v>0.12605331561560046</v>
      </c>
      <c r="E40" s="210">
        <v>1.4397575023414146</v>
      </c>
      <c r="F40" s="210">
        <v>1.3411253371917604</v>
      </c>
      <c r="G40" s="211">
        <v>175126.22484400001</v>
      </c>
      <c r="H40" s="211">
        <v>168627.395323</v>
      </c>
      <c r="I40" s="210">
        <v>1.7281214763690243E-6</v>
      </c>
      <c r="J40" s="210">
        <v>8.1031213478084535E-2</v>
      </c>
      <c r="K40" s="210">
        <v>9.3599637699170318E-2</v>
      </c>
      <c r="L40" s="308">
        <v>2919979.980579</v>
      </c>
      <c r="M40" s="303">
        <v>2.4597665330068912E-4</v>
      </c>
      <c r="N40" s="303">
        <v>2.8094995380404794E-3</v>
      </c>
      <c r="O40" s="303">
        <v>2.6170316939950491E-3</v>
      </c>
      <c r="P40" s="303">
        <v>3.372204334161049E-9</v>
      </c>
      <c r="Q40" s="303">
        <v>1.5812187570706115E-4</v>
      </c>
      <c r="R40" s="303">
        <v>1.82647521161669E-4</v>
      </c>
    </row>
    <row r="41" spans="1:18" x14ac:dyDescent="0.45">
      <c r="A41" s="386">
        <v>11</v>
      </c>
      <c r="B41" s="209">
        <v>38</v>
      </c>
      <c r="C41" s="209" t="s">
        <v>418</v>
      </c>
      <c r="D41" s="212">
        <v>0.11566675767043327</v>
      </c>
      <c r="E41" s="212">
        <v>1.2408388183750014</v>
      </c>
      <c r="F41" s="212">
        <v>1.1337057669047477</v>
      </c>
      <c r="G41" s="213">
        <v>3014897.274216</v>
      </c>
      <c r="H41" s="213">
        <v>2951437.818273</v>
      </c>
      <c r="I41" s="212">
        <v>9.5487327074917727E-4</v>
      </c>
      <c r="J41" s="212">
        <v>7.4509939490201724E-2</v>
      </c>
      <c r="K41" s="212">
        <v>7.1221627711729324E-2</v>
      </c>
      <c r="L41" s="309">
        <v>20929178.712777998</v>
      </c>
      <c r="M41" s="303">
        <v>1.6177838253829417E-3</v>
      </c>
      <c r="N41" s="303">
        <v>1.7355107125886806E-2</v>
      </c>
      <c r="O41" s="303">
        <v>1.5856680773119781E-2</v>
      </c>
      <c r="P41" s="303">
        <v>1.3355423492634147E-5</v>
      </c>
      <c r="Q41" s="303">
        <v>1.0421401737650915E-3</v>
      </c>
      <c r="R41" s="303">
        <v>9.9614789633663292E-4</v>
      </c>
    </row>
    <row r="42" spans="1:18" x14ac:dyDescent="0.45">
      <c r="A42" s="386">
        <v>178</v>
      </c>
      <c r="B42" s="136">
        <v>39</v>
      </c>
      <c r="C42" s="136" t="s">
        <v>451</v>
      </c>
      <c r="D42" s="210">
        <v>0.11315354998640219</v>
      </c>
      <c r="E42" s="210">
        <v>6.074348964746342</v>
      </c>
      <c r="F42" s="210">
        <v>2.8265726169393721</v>
      </c>
      <c r="G42" s="211">
        <v>317890.69080400001</v>
      </c>
      <c r="H42" s="211">
        <v>297160.284835</v>
      </c>
      <c r="I42" s="210">
        <v>3.0565303469344426E-3</v>
      </c>
      <c r="J42" s="210">
        <v>0.16096252058946106</v>
      </c>
      <c r="K42" s="210">
        <v>0.34892458371243534</v>
      </c>
      <c r="L42" s="308">
        <v>4655332.7238499997</v>
      </c>
      <c r="M42" s="303">
        <v>3.5202916918939401E-4</v>
      </c>
      <c r="N42" s="303">
        <v>1.889775459703278E-2</v>
      </c>
      <c r="O42" s="303">
        <v>8.7936791211078499E-3</v>
      </c>
      <c r="P42" s="303">
        <v>9.5090948429174771E-6</v>
      </c>
      <c r="Q42" s="303">
        <v>5.0076645761929731E-4</v>
      </c>
      <c r="R42" s="303">
        <v>1.0855305143215093E-3</v>
      </c>
    </row>
    <row r="43" spans="1:18" x14ac:dyDescent="0.45">
      <c r="A43" s="386">
        <v>218</v>
      </c>
      <c r="B43" s="209">
        <v>40</v>
      </c>
      <c r="C43" s="209" t="s">
        <v>465</v>
      </c>
      <c r="D43" s="212">
        <v>0.11234899068155661</v>
      </c>
      <c r="E43" s="212">
        <v>2.1571363264580974</v>
      </c>
      <c r="F43" s="212">
        <v>1.5286909865750185</v>
      </c>
      <c r="G43" s="213">
        <v>898022.50037599995</v>
      </c>
      <c r="H43" s="213">
        <v>986772.64977500006</v>
      </c>
      <c r="I43" s="212">
        <v>2.5333930436845452E-3</v>
      </c>
      <c r="J43" s="212">
        <v>0.1270165231659775</v>
      </c>
      <c r="K43" s="212">
        <v>6.7845093560446948E-2</v>
      </c>
      <c r="L43" s="309">
        <v>16449900.047220999</v>
      </c>
      <c r="M43" s="303">
        <v>1.235071725280868E-3</v>
      </c>
      <c r="N43" s="303">
        <v>2.371376964067376E-2</v>
      </c>
      <c r="O43" s="303">
        <v>1.6805162224928331E-2</v>
      </c>
      <c r="P43" s="303">
        <v>2.7850024270771397E-5</v>
      </c>
      <c r="Q43" s="303">
        <v>1.3963144257381739E-3</v>
      </c>
      <c r="R43" s="303">
        <v>7.4583275067462455E-4</v>
      </c>
    </row>
    <row r="44" spans="1:18" x14ac:dyDescent="0.45">
      <c r="A44" s="386">
        <v>271</v>
      </c>
      <c r="B44" s="136">
        <v>41</v>
      </c>
      <c r="C44" s="136" t="s">
        <v>490</v>
      </c>
      <c r="D44" s="210">
        <v>0.11144426040840311</v>
      </c>
      <c r="E44" s="210">
        <v>0.15993340189021105</v>
      </c>
      <c r="F44" s="210">
        <v>7.338197607038506E-2</v>
      </c>
      <c r="G44" s="211">
        <v>14732</v>
      </c>
      <c r="H44" s="211">
        <v>48909</v>
      </c>
      <c r="I44" s="210">
        <v>5.1010107505174436E-2</v>
      </c>
      <c r="J44" s="210">
        <v>1.8597954225035246E-4</v>
      </c>
      <c r="K44" s="210">
        <v>0</v>
      </c>
      <c r="L44" s="308">
        <v>336460.12516699999</v>
      </c>
      <c r="M44" s="303">
        <v>2.5058267980401842E-5</v>
      </c>
      <c r="N44" s="303">
        <v>3.5961062767123269E-5</v>
      </c>
      <c r="O44" s="303">
        <v>1.6499954457632107E-5</v>
      </c>
      <c r="P44" s="303">
        <v>1.1469634585841692E-5</v>
      </c>
      <c r="Q44" s="303">
        <v>4.1817543510122318E-8</v>
      </c>
      <c r="R44" s="303">
        <v>0</v>
      </c>
    </row>
    <row r="45" spans="1:18" x14ac:dyDescent="0.45">
      <c r="A45" s="386">
        <v>254</v>
      </c>
      <c r="B45" s="209">
        <v>42</v>
      </c>
      <c r="C45" s="209" t="s">
        <v>483</v>
      </c>
      <c r="D45" s="212">
        <v>0.10539528109105287</v>
      </c>
      <c r="E45" s="212">
        <v>3.0645008270997844</v>
      </c>
      <c r="F45" s="212">
        <v>0.14033279586475184</v>
      </c>
      <c r="G45" s="213">
        <v>450658.72902500001</v>
      </c>
      <c r="H45" s="213">
        <v>439750.70471800002</v>
      </c>
      <c r="I45" s="212">
        <v>1.7393274747656889E-3</v>
      </c>
      <c r="J45" s="212">
        <v>4.4033173095968927E-3</v>
      </c>
      <c r="K45" s="212">
        <v>8.8178771896032862E-2</v>
      </c>
      <c r="L45" s="309">
        <v>7535924.7956950003</v>
      </c>
      <c r="M45" s="303">
        <v>5.3078356015564632E-4</v>
      </c>
      <c r="N45" s="303">
        <v>1.5433201963783455E-2</v>
      </c>
      <c r="O45" s="303">
        <v>7.0673316892943682E-4</v>
      </c>
      <c r="P45" s="303">
        <v>8.7594664559515523E-6</v>
      </c>
      <c r="Q45" s="303">
        <v>2.2175645948167876E-5</v>
      </c>
      <c r="R45" s="303">
        <v>4.4407910859589904E-4</v>
      </c>
    </row>
    <row r="46" spans="1:18" x14ac:dyDescent="0.45">
      <c r="A46" s="386">
        <v>196</v>
      </c>
      <c r="B46" s="136">
        <v>43</v>
      </c>
      <c r="C46" s="136" t="s">
        <v>455</v>
      </c>
      <c r="D46" s="210">
        <v>0.10204099804657243</v>
      </c>
      <c r="E46" s="210">
        <v>1.2437473350380361</v>
      </c>
      <c r="F46" s="210">
        <v>1.0957082443018773</v>
      </c>
      <c r="G46" s="211">
        <v>1463059.0578640001</v>
      </c>
      <c r="H46" s="211">
        <v>1537646.417197</v>
      </c>
      <c r="I46" s="210">
        <v>4.5888403706736995E-3</v>
      </c>
      <c r="J46" s="210">
        <v>0.13837204764878866</v>
      </c>
      <c r="K46" s="210">
        <v>6.2732512607876226E-2</v>
      </c>
      <c r="L46" s="308">
        <v>28390858.642930001</v>
      </c>
      <c r="M46" s="303">
        <v>1.9360339374166369E-3</v>
      </c>
      <c r="N46" s="303">
        <v>2.3597741067821917E-2</v>
      </c>
      <c r="O46" s="303">
        <v>2.078898077327155E-2</v>
      </c>
      <c r="P46" s="303">
        <v>8.7064521722504275E-5</v>
      </c>
      <c r="Q46" s="303">
        <v>2.6253465309660929E-3</v>
      </c>
      <c r="R46" s="303">
        <v>1.1902301595759924E-3</v>
      </c>
    </row>
    <row r="47" spans="1:18" x14ac:dyDescent="0.45">
      <c r="A47" s="386">
        <v>210</v>
      </c>
      <c r="B47" s="209">
        <v>44</v>
      </c>
      <c r="C47" s="209" t="s">
        <v>460</v>
      </c>
      <c r="D47" s="212">
        <v>0.10180167414428254</v>
      </c>
      <c r="E47" s="212">
        <v>1.9387047441776406</v>
      </c>
      <c r="F47" s="212">
        <v>1.6056432107215115</v>
      </c>
      <c r="G47" s="213">
        <v>2010669.931903</v>
      </c>
      <c r="H47" s="213">
        <v>2096905.031805</v>
      </c>
      <c r="I47" s="212">
        <v>3.0345656264020196E-3</v>
      </c>
      <c r="J47" s="212">
        <v>0.11257347349755753</v>
      </c>
      <c r="K47" s="212">
        <v>0.14368058558024374</v>
      </c>
      <c r="L47" s="309">
        <v>35209113.805843003</v>
      </c>
      <c r="M47" s="303">
        <v>2.3953542758910454E-3</v>
      </c>
      <c r="N47" s="303">
        <v>4.5616977694044929E-2</v>
      </c>
      <c r="O47" s="303">
        <v>3.7780167788853659E-2</v>
      </c>
      <c r="P47" s="303">
        <v>7.1402163174369624E-5</v>
      </c>
      <c r="Q47" s="303">
        <v>2.6488105756699502E-3</v>
      </c>
      <c r="R47" s="303">
        <v>3.3807489702417184E-3</v>
      </c>
    </row>
    <row r="48" spans="1:18" x14ac:dyDescent="0.45">
      <c r="A48" s="386">
        <v>243</v>
      </c>
      <c r="B48" s="136">
        <v>45</v>
      </c>
      <c r="C48" s="136" t="s">
        <v>477</v>
      </c>
      <c r="D48" s="210">
        <v>9.5976336241979168E-2</v>
      </c>
      <c r="E48" s="210">
        <v>0.83174239665296656</v>
      </c>
      <c r="F48" s="210">
        <v>0</v>
      </c>
      <c r="G48" s="211">
        <v>580939.48868199997</v>
      </c>
      <c r="H48" s="211">
        <v>616325.40119200002</v>
      </c>
      <c r="I48" s="210">
        <v>1.5001819192355208E-3</v>
      </c>
      <c r="J48" s="210">
        <v>3.4469402620204773E-2</v>
      </c>
      <c r="K48" s="210">
        <v>0</v>
      </c>
      <c r="L48" s="308">
        <v>8702994.8499999996</v>
      </c>
      <c r="M48" s="303">
        <v>5.5820360216261118E-4</v>
      </c>
      <c r="N48" s="303">
        <v>4.8374591077584477E-3</v>
      </c>
      <c r="O48" s="303">
        <v>0</v>
      </c>
      <c r="P48" s="303">
        <v>8.7251398001397453E-6</v>
      </c>
      <c r="Q48" s="303">
        <v>2.004759241744825E-4</v>
      </c>
      <c r="R48" s="303">
        <v>0</v>
      </c>
    </row>
    <row r="49" spans="1:18" x14ac:dyDescent="0.45">
      <c r="A49" s="386">
        <v>3</v>
      </c>
      <c r="B49" s="209">
        <v>46</v>
      </c>
      <c r="C49" s="209" t="s">
        <v>426</v>
      </c>
      <c r="D49" s="212">
        <v>9.5655389330164042E-2</v>
      </c>
      <c r="E49" s="212">
        <v>0.96426564332494191</v>
      </c>
      <c r="F49" s="212">
        <v>0.74438219167282937</v>
      </c>
      <c r="G49" s="213">
        <v>696679.36795999995</v>
      </c>
      <c r="H49" s="213">
        <v>783083.24069600005</v>
      </c>
      <c r="I49" s="212">
        <v>7.7397063970813052E-3</v>
      </c>
      <c r="J49" s="212">
        <v>4.7071193395538828E-2</v>
      </c>
      <c r="K49" s="212">
        <v>6.3775544533314368E-2</v>
      </c>
      <c r="L49" s="309">
        <v>10466952.123675</v>
      </c>
      <c r="M49" s="303">
        <v>6.6909752314459579E-4</v>
      </c>
      <c r="N49" s="303">
        <v>6.744917961446161E-3</v>
      </c>
      <c r="O49" s="303">
        <v>5.2068606296935107E-3</v>
      </c>
      <c r="P49" s="303">
        <v>5.4138281349511535E-5</v>
      </c>
      <c r="Q49" s="303">
        <v>3.2925712950376921E-4</v>
      </c>
      <c r="R49" s="303">
        <v>4.4610198320506203E-4</v>
      </c>
    </row>
    <row r="50" spans="1:18" x14ac:dyDescent="0.45">
      <c r="A50" s="386">
        <v>104</v>
      </c>
      <c r="B50" s="136">
        <v>47</v>
      </c>
      <c r="C50" s="136" t="s">
        <v>429</v>
      </c>
      <c r="D50" s="210">
        <v>9.5562702074787287E-2</v>
      </c>
      <c r="E50" s="210">
        <v>1.3295368675599715</v>
      </c>
      <c r="F50" s="210">
        <v>1.4657336532198706</v>
      </c>
      <c r="G50" s="211">
        <v>39650155.953468002</v>
      </c>
      <c r="H50" s="211">
        <v>40044672.090853997</v>
      </c>
      <c r="I50" s="210">
        <v>3.451754237672825E-3</v>
      </c>
      <c r="J50" s="210">
        <v>9.7462483566808658E-2</v>
      </c>
      <c r="K50" s="210">
        <v>8.8176297756452721E-2</v>
      </c>
      <c r="L50" s="308">
        <v>258419146.46348</v>
      </c>
      <c r="M50" s="303">
        <v>1.6503378099730546E-2</v>
      </c>
      <c r="N50" s="303">
        <v>0.22960683558007716</v>
      </c>
      <c r="O50" s="303">
        <v>0.25312759211911079</v>
      </c>
      <c r="P50" s="303">
        <v>5.9610710093861274E-4</v>
      </c>
      <c r="Q50" s="303">
        <v>1.6831464388512567E-2</v>
      </c>
      <c r="R50" s="303">
        <v>1.5227769304496203E-2</v>
      </c>
    </row>
    <row r="51" spans="1:18" x14ac:dyDescent="0.45">
      <c r="A51" s="386">
        <v>250</v>
      </c>
      <c r="B51" s="209">
        <v>48</v>
      </c>
      <c r="C51" s="209" t="s">
        <v>482</v>
      </c>
      <c r="D51" s="212">
        <v>8.9803716000109002E-2</v>
      </c>
      <c r="E51" s="212">
        <v>3.0116829204871682</v>
      </c>
      <c r="F51" s="212">
        <v>1.0133568057237261</v>
      </c>
      <c r="G51" s="213">
        <v>2479101.7835590001</v>
      </c>
      <c r="H51" s="213">
        <v>2728687.7801580001</v>
      </c>
      <c r="I51" s="212">
        <v>6.549914317485311E-3</v>
      </c>
      <c r="J51" s="212">
        <v>6.5889347797227424E-2</v>
      </c>
      <c r="K51" s="212">
        <v>0.17992652238407816</v>
      </c>
      <c r="L51" s="309">
        <v>33172246.757263001</v>
      </c>
      <c r="M51" s="303">
        <v>1.9908059767778227E-3</v>
      </c>
      <c r="N51" s="303">
        <v>6.6764234547468673E-2</v>
      </c>
      <c r="O51" s="303">
        <v>2.2464513444419472E-2</v>
      </c>
      <c r="P51" s="303">
        <v>1.4520121384082327E-4</v>
      </c>
      <c r="Q51" s="303">
        <v>1.4606623561162415E-3</v>
      </c>
      <c r="R51" s="303">
        <v>3.9886856813657551E-3</v>
      </c>
    </row>
    <row r="52" spans="1:18" x14ac:dyDescent="0.45">
      <c r="A52" s="386">
        <v>113</v>
      </c>
      <c r="B52" s="136">
        <v>49</v>
      </c>
      <c r="C52" s="136" t="s">
        <v>435</v>
      </c>
      <c r="D52" s="210">
        <v>8.9364782619340388E-2</v>
      </c>
      <c r="E52" s="210">
        <v>2.0017840771833457</v>
      </c>
      <c r="F52" s="210">
        <v>1.739249622687203</v>
      </c>
      <c r="G52" s="211">
        <v>2377708.420502</v>
      </c>
      <c r="H52" s="211">
        <v>2719985.8254470001</v>
      </c>
      <c r="I52" s="210">
        <v>5.2304066842608233E-3</v>
      </c>
      <c r="J52" s="210">
        <v>0.10912347215125848</v>
      </c>
      <c r="K52" s="210">
        <v>0.12192536279745339</v>
      </c>
      <c r="L52" s="308">
        <v>40366055.459137</v>
      </c>
      <c r="M52" s="303">
        <v>2.4106960521808433E-3</v>
      </c>
      <c r="N52" s="303">
        <v>5.3999940812702034E-2</v>
      </c>
      <c r="O52" s="303">
        <v>4.6917835821620991E-2</v>
      </c>
      <c r="P52" s="303">
        <v>1.410949635356583E-4</v>
      </c>
      <c r="Q52" s="303">
        <v>2.9437046205981888E-3</v>
      </c>
      <c r="R52" s="303">
        <v>3.2890472302556299E-3</v>
      </c>
    </row>
    <row r="53" spans="1:18" x14ac:dyDescent="0.45">
      <c r="A53" s="386">
        <v>227</v>
      </c>
      <c r="B53" s="209">
        <v>50</v>
      </c>
      <c r="C53" s="209" t="s">
        <v>471</v>
      </c>
      <c r="D53" s="212">
        <v>8.2340828516754741E-2</v>
      </c>
      <c r="E53" s="212">
        <v>0.54728510231152283</v>
      </c>
      <c r="F53" s="212">
        <v>0.56096288081414314</v>
      </c>
      <c r="G53" s="213">
        <v>5998.3217690000001</v>
      </c>
      <c r="H53" s="213">
        <v>6338.1273380000002</v>
      </c>
      <c r="I53" s="212">
        <v>6.046220493271925E-5</v>
      </c>
      <c r="J53" s="212">
        <v>0.6204259310477519</v>
      </c>
      <c r="K53" s="212">
        <v>0.60244832188939257</v>
      </c>
      <c r="L53" s="309">
        <v>88573.687678000002</v>
      </c>
      <c r="M53" s="303">
        <v>4.873934628133001E-6</v>
      </c>
      <c r="N53" s="303">
        <v>3.2395008158980006E-5</v>
      </c>
      <c r="O53" s="303">
        <v>3.3204625932819738E-5</v>
      </c>
      <c r="P53" s="303">
        <v>3.5788908081595379E-9</v>
      </c>
      <c r="Q53" s="303">
        <v>3.6724374578159461E-5</v>
      </c>
      <c r="R53" s="303">
        <v>3.5660240376617646E-5</v>
      </c>
    </row>
    <row r="54" spans="1:18" x14ac:dyDescent="0.45">
      <c r="A54" s="386">
        <v>214</v>
      </c>
      <c r="B54" s="136">
        <v>51</v>
      </c>
      <c r="C54" s="136" t="s">
        <v>461</v>
      </c>
      <c r="D54" s="210">
        <v>8.1843442696721086E-2</v>
      </c>
      <c r="E54" s="210">
        <v>1.6127250710900749</v>
      </c>
      <c r="F54" s="210">
        <v>1.4610700757454078</v>
      </c>
      <c r="G54" s="211">
        <v>3571712.8519319999</v>
      </c>
      <c r="H54" s="211">
        <v>3386981.700615</v>
      </c>
      <c r="I54" s="210">
        <v>1.6663859888853935E-2</v>
      </c>
      <c r="J54" s="210">
        <v>8.1237551077502176E-2</v>
      </c>
      <c r="K54" s="210">
        <v>7.7578963755590147E-2</v>
      </c>
      <c r="L54" s="308">
        <v>40196982.279611997</v>
      </c>
      <c r="M54" s="303">
        <v>2.1985537145338863E-3</v>
      </c>
      <c r="N54" s="303">
        <v>4.3322501824682662E-2</v>
      </c>
      <c r="O54" s="303">
        <v>3.9248606074986939E-2</v>
      </c>
      <c r="P54" s="303">
        <v>4.476399067530895E-4</v>
      </c>
      <c r="Q54" s="303">
        <v>2.1822776974682935E-3</v>
      </c>
      <c r="R54" s="303">
        <v>2.0839973651471983E-3</v>
      </c>
    </row>
    <row r="55" spans="1:18" x14ac:dyDescent="0.45">
      <c r="A55" s="386">
        <v>241</v>
      </c>
      <c r="B55" s="209">
        <v>52</v>
      </c>
      <c r="C55" s="209" t="s">
        <v>476</v>
      </c>
      <c r="D55" s="212">
        <v>7.515838908219534E-2</v>
      </c>
      <c r="E55" s="212">
        <v>2.4231051049629611</v>
      </c>
      <c r="F55" s="212">
        <v>0.69902018791565101</v>
      </c>
      <c r="G55" s="213">
        <v>164689.39168500001</v>
      </c>
      <c r="H55" s="213">
        <v>173403.39236299999</v>
      </c>
      <c r="I55" s="212">
        <v>0</v>
      </c>
      <c r="J55" s="212">
        <v>1.7380806694339249E-3</v>
      </c>
      <c r="K55" s="212">
        <v>0.12076725264184954</v>
      </c>
      <c r="L55" s="309">
        <v>5116331.6141950004</v>
      </c>
      <c r="M55" s="303">
        <v>2.5697796717555148E-4</v>
      </c>
      <c r="N55" s="303">
        <v>8.284965014951259E-3</v>
      </c>
      <c r="O55" s="303">
        <v>2.3900563742629516E-3</v>
      </c>
      <c r="P55" s="303">
        <v>0</v>
      </c>
      <c r="Q55" s="303">
        <v>5.9427622474689327E-6</v>
      </c>
      <c r="R55" s="303">
        <v>4.1292161080433095E-4</v>
      </c>
    </row>
    <row r="56" spans="1:18" x14ac:dyDescent="0.45">
      <c r="A56" s="386">
        <v>7</v>
      </c>
      <c r="B56" s="136">
        <v>53</v>
      </c>
      <c r="C56" s="136" t="s">
        <v>417</v>
      </c>
      <c r="D56" s="210">
        <v>6.8673864609119728E-2</v>
      </c>
      <c r="E56" s="210">
        <v>0.85632331806343964</v>
      </c>
      <c r="F56" s="210">
        <v>0.75360457675368031</v>
      </c>
      <c r="G56" s="211">
        <v>717946.33917499997</v>
      </c>
      <c r="H56" s="211">
        <v>757768.31337700004</v>
      </c>
      <c r="I56" s="210">
        <v>1.1370048252751547E-3</v>
      </c>
      <c r="J56" s="210">
        <v>0.1000359412914486</v>
      </c>
      <c r="K56" s="210">
        <v>3.495604148808705E-2</v>
      </c>
      <c r="L56" s="308">
        <v>9549520.1011870001</v>
      </c>
      <c r="M56" s="303">
        <v>4.3826095019576755E-4</v>
      </c>
      <c r="N56" s="303">
        <v>5.4648602228137529E-3</v>
      </c>
      <c r="O56" s="303">
        <v>4.8093326298122357E-3</v>
      </c>
      <c r="P56" s="303">
        <v>7.2561056224013388E-6</v>
      </c>
      <c r="Q56" s="303">
        <v>6.3840657481064776E-4</v>
      </c>
      <c r="R56" s="303">
        <v>2.2308148878543324E-4</v>
      </c>
    </row>
    <row r="57" spans="1:18" x14ac:dyDescent="0.45">
      <c r="A57" s="386">
        <v>114</v>
      </c>
      <c r="B57" s="209">
        <v>54</v>
      </c>
      <c r="C57" s="209" t="s">
        <v>436</v>
      </c>
      <c r="D57" s="212">
        <v>6.6075312978361792E-2</v>
      </c>
      <c r="E57" s="212">
        <v>0.64203637725204588</v>
      </c>
      <c r="F57" s="212">
        <v>1.0699249668530264</v>
      </c>
      <c r="G57" s="213">
        <v>408193.25601100002</v>
      </c>
      <c r="H57" s="213">
        <v>283007.00962199998</v>
      </c>
      <c r="I57" s="212">
        <v>1.1800470202921527E-2</v>
      </c>
      <c r="J57" s="212">
        <v>1.0772886725915696E-2</v>
      </c>
      <c r="K57" s="212">
        <v>4.308783842864114E-2</v>
      </c>
      <c r="L57" s="309">
        <v>5344420</v>
      </c>
      <c r="M57" s="303">
        <v>2.3599323320400674E-4</v>
      </c>
      <c r="N57" s="303">
        <v>2.2930839624159772E-3</v>
      </c>
      <c r="O57" s="303">
        <v>3.8213220767644644E-3</v>
      </c>
      <c r="P57" s="303">
        <v>4.2146317451828997E-5</v>
      </c>
      <c r="Q57" s="303">
        <v>3.8476221372147388E-5</v>
      </c>
      <c r="R57" s="303">
        <v>1.5389164037523078E-4</v>
      </c>
    </row>
    <row r="58" spans="1:18" x14ac:dyDescent="0.45">
      <c r="A58" s="386">
        <v>107</v>
      </c>
      <c r="B58" s="136">
        <v>55</v>
      </c>
      <c r="C58" s="136" t="s">
        <v>433</v>
      </c>
      <c r="D58" s="210">
        <v>6.5564037241590184E-2</v>
      </c>
      <c r="E58" s="210">
        <v>1.2060058295169795</v>
      </c>
      <c r="F58" s="210">
        <v>1.2523948426602678</v>
      </c>
      <c r="G58" s="211">
        <v>5641219.5600309996</v>
      </c>
      <c r="H58" s="211">
        <v>7663222.0139699997</v>
      </c>
      <c r="I58" s="210">
        <v>8.6250573287604999E-3</v>
      </c>
      <c r="J58" s="210">
        <v>7.3011351814745773E-2</v>
      </c>
      <c r="K58" s="210">
        <v>9.5964830197967782E-2</v>
      </c>
      <c r="L58" s="308">
        <v>46043455.606830999</v>
      </c>
      <c r="M58" s="303">
        <v>2.0174061459780723E-3</v>
      </c>
      <c r="N58" s="303">
        <v>3.7108812619146878E-2</v>
      </c>
      <c r="O58" s="303">
        <v>3.8536203063031287E-2</v>
      </c>
      <c r="P58" s="303">
        <v>2.6539310873029793E-4</v>
      </c>
      <c r="Q58" s="303">
        <v>2.2465600971838958E-3</v>
      </c>
      <c r="R58" s="303">
        <v>2.952838879121269E-3</v>
      </c>
    </row>
    <row r="59" spans="1:18" x14ac:dyDescent="0.45">
      <c r="A59" s="386">
        <v>132</v>
      </c>
      <c r="B59" s="209">
        <v>56</v>
      </c>
      <c r="C59" s="209" t="s">
        <v>442</v>
      </c>
      <c r="D59" s="212">
        <v>6.5383414133440967E-2</v>
      </c>
      <c r="E59" s="212">
        <v>1.9096102966910331</v>
      </c>
      <c r="F59" s="212">
        <v>1.2113766272050777</v>
      </c>
      <c r="G59" s="213">
        <v>3043021.051335</v>
      </c>
      <c r="H59" s="213">
        <v>3218160.252814</v>
      </c>
      <c r="I59" s="212">
        <v>3.5568663214358247E-3</v>
      </c>
      <c r="J59" s="212">
        <v>7.6828158539406249E-2</v>
      </c>
      <c r="K59" s="212">
        <v>0.21590370075697965</v>
      </c>
      <c r="L59" s="309">
        <v>55108922.911481999</v>
      </c>
      <c r="M59" s="303">
        <v>2.4079599440010547E-3</v>
      </c>
      <c r="N59" s="303">
        <v>7.0327699524827217E-2</v>
      </c>
      <c r="O59" s="303">
        <v>4.4612940973925458E-2</v>
      </c>
      <c r="P59" s="303">
        <v>1.3099333740364136E-4</v>
      </c>
      <c r="Q59" s="303">
        <v>2.8294504162277032E-3</v>
      </c>
      <c r="R59" s="303">
        <v>7.9513661082818224E-3</v>
      </c>
    </row>
    <row r="60" spans="1:18" x14ac:dyDescent="0.45">
      <c r="A60" s="386">
        <v>261</v>
      </c>
      <c r="B60" s="136">
        <v>57</v>
      </c>
      <c r="C60" s="136" t="s">
        <v>487</v>
      </c>
      <c r="D60" s="210">
        <v>6.2340324063367626E-2</v>
      </c>
      <c r="E60" s="210">
        <v>2.6672611006457032</v>
      </c>
      <c r="F60" s="210">
        <v>2.6232468279659562</v>
      </c>
      <c r="G60" s="211">
        <v>72926.692274999994</v>
      </c>
      <c r="H60" s="211">
        <v>42926.111353</v>
      </c>
      <c r="I60" s="210">
        <v>2.134718694469237E-2</v>
      </c>
      <c r="J60" s="210">
        <v>0.19944979690240713</v>
      </c>
      <c r="K60" s="210">
        <v>0.1719760680594519</v>
      </c>
      <c r="L60" s="308">
        <v>760439.7</v>
      </c>
      <c r="M60" s="303">
        <v>3.1680613138454933E-5</v>
      </c>
      <c r="N60" s="303">
        <v>1.3554704493180544E-3</v>
      </c>
      <c r="O60" s="303">
        <v>1.3331029180886666E-3</v>
      </c>
      <c r="P60" s="303">
        <v>1.0848387161119635E-5</v>
      </c>
      <c r="Q60" s="303">
        <v>1.0135802068955803E-4</v>
      </c>
      <c r="R60" s="303">
        <v>8.7396197615623601E-5</v>
      </c>
    </row>
    <row r="61" spans="1:18" x14ac:dyDescent="0.45">
      <c r="A61" s="386">
        <v>164</v>
      </c>
      <c r="B61" s="209">
        <v>58</v>
      </c>
      <c r="C61" s="209" t="s">
        <v>448</v>
      </c>
      <c r="D61" s="212">
        <v>6.1832082284141721E-2</v>
      </c>
      <c r="E61" s="212">
        <v>1.0669418644650843</v>
      </c>
      <c r="F61" s="212">
        <v>0.2785689714482284</v>
      </c>
      <c r="G61" s="213">
        <v>1051.0539269999999</v>
      </c>
      <c r="H61" s="213">
        <v>1203.993039</v>
      </c>
      <c r="I61" s="212">
        <v>2.554217170434341E-4</v>
      </c>
      <c r="J61" s="212">
        <v>2.5400050800101598E-4</v>
      </c>
      <c r="K61" s="212">
        <v>5.3340106680213363E-3</v>
      </c>
      <c r="L61" s="309">
        <v>18596.008147</v>
      </c>
      <c r="M61" s="303">
        <v>7.6841058878541882E-7</v>
      </c>
      <c r="N61" s="303">
        <v>1.3259288640901837E-5</v>
      </c>
      <c r="O61" s="303">
        <v>3.4618815905991443E-6</v>
      </c>
      <c r="P61" s="303">
        <v>3.1742219367609032E-9</v>
      </c>
      <c r="Q61" s="303">
        <v>3.1565600363892936E-9</v>
      </c>
      <c r="R61" s="303">
        <v>6.6287760764175173E-8</v>
      </c>
    </row>
    <row r="62" spans="1:18" x14ac:dyDescent="0.45">
      <c r="A62" s="386">
        <v>172</v>
      </c>
      <c r="B62" s="136">
        <v>59</v>
      </c>
      <c r="C62" s="136" t="s">
        <v>449</v>
      </c>
      <c r="D62" s="210">
        <v>5.7894943754717064E-2</v>
      </c>
      <c r="E62" s="210">
        <v>14.487170154479275</v>
      </c>
      <c r="F62" s="210">
        <v>13.484044742320512</v>
      </c>
      <c r="G62" s="211">
        <v>395251.22277699999</v>
      </c>
      <c r="H62" s="211">
        <v>452760.54950299999</v>
      </c>
      <c r="I62" s="210">
        <v>2.9216566225045955E-3</v>
      </c>
      <c r="J62" s="210">
        <v>1.3260456999172581</v>
      </c>
      <c r="K62" s="210">
        <v>1.1978357384546954</v>
      </c>
      <c r="L62" s="308">
        <v>8203967.8150079995</v>
      </c>
      <c r="M62" s="303">
        <v>3.1741271884747183E-4</v>
      </c>
      <c r="N62" s="303">
        <v>7.9426833656169732E-2</v>
      </c>
      <c r="O62" s="303">
        <v>7.3927134653657758E-2</v>
      </c>
      <c r="P62" s="303">
        <v>1.6018168633462857E-5</v>
      </c>
      <c r="Q62" s="303">
        <v>7.2701300602341793E-3</v>
      </c>
      <c r="R62" s="303">
        <v>6.5672107755454217E-3</v>
      </c>
    </row>
    <row r="63" spans="1:18" x14ac:dyDescent="0.45">
      <c r="A63" s="386">
        <v>223</v>
      </c>
      <c r="B63" s="209">
        <v>60</v>
      </c>
      <c r="C63" s="209" t="s">
        <v>468</v>
      </c>
      <c r="D63" s="212">
        <v>5.7662807176979539E-2</v>
      </c>
      <c r="E63" s="212">
        <v>0.68948107598310571</v>
      </c>
      <c r="F63" s="212">
        <v>1.9378357321523763</v>
      </c>
      <c r="G63" s="213">
        <v>6750.9576880000004</v>
      </c>
      <c r="H63" s="213">
        <v>7628.4019580000004</v>
      </c>
      <c r="I63" s="212">
        <v>0</v>
      </c>
      <c r="J63" s="212">
        <v>8.9352196574832461E-3</v>
      </c>
      <c r="K63" s="212">
        <v>4.0675689486516869E-2</v>
      </c>
      <c r="L63" s="309">
        <v>70422.629077000005</v>
      </c>
      <c r="M63" s="303">
        <v>2.7137370030541962E-6</v>
      </c>
      <c r="N63" s="303">
        <v>3.2448477630620017E-5</v>
      </c>
      <c r="O63" s="303">
        <v>9.1198760338569873E-5</v>
      </c>
      <c r="P63" s="303">
        <v>0</v>
      </c>
      <c r="Q63" s="303">
        <v>4.2051085269760989E-7</v>
      </c>
      <c r="R63" s="303">
        <v>1.9142863327051325E-6</v>
      </c>
    </row>
    <row r="64" spans="1:18" x14ac:dyDescent="0.45">
      <c r="A64" s="386">
        <v>5</v>
      </c>
      <c r="B64" s="136">
        <v>61</v>
      </c>
      <c r="C64" s="136" t="s">
        <v>422</v>
      </c>
      <c r="D64" s="210">
        <v>5.5022247828073981E-2</v>
      </c>
      <c r="E64" s="210">
        <v>1.2759042843104631</v>
      </c>
      <c r="F64" s="210">
        <v>1.1289678808868571</v>
      </c>
      <c r="G64" s="211">
        <v>9088495.4394189995</v>
      </c>
      <c r="H64" s="211">
        <v>9477653.6776000001</v>
      </c>
      <c r="I64" s="210">
        <v>2.6198471675218213E-3</v>
      </c>
      <c r="J64" s="210">
        <v>0.10252158649403403</v>
      </c>
      <c r="K64" s="210">
        <v>7.639607268332807E-2</v>
      </c>
      <c r="L64" s="308">
        <v>92009911.935580999</v>
      </c>
      <c r="M64" s="303">
        <v>3.3832390475005032E-3</v>
      </c>
      <c r="N64" s="303">
        <v>7.8453523182850399E-2</v>
      </c>
      <c r="O64" s="303">
        <v>6.9418614628853001E-2</v>
      </c>
      <c r="P64" s="303">
        <v>1.6109064215876986E-4</v>
      </c>
      <c r="Q64" s="303">
        <v>6.3039052079828049E-3</v>
      </c>
      <c r="R64" s="303">
        <v>4.6974848607701731E-3</v>
      </c>
    </row>
    <row r="65" spans="1:18" x14ac:dyDescent="0.45">
      <c r="A65" s="386">
        <v>208</v>
      </c>
      <c r="B65" s="209">
        <v>62</v>
      </c>
      <c r="C65" s="209" t="s">
        <v>459</v>
      </c>
      <c r="D65" s="212">
        <v>5.4714188678053853E-2</v>
      </c>
      <c r="E65" s="212">
        <v>0.25897149829547023</v>
      </c>
      <c r="F65" s="212">
        <v>0.8463266679901158</v>
      </c>
      <c r="G65" s="213">
        <v>10976549.946763</v>
      </c>
      <c r="H65" s="213">
        <v>12238058.34113</v>
      </c>
      <c r="I65" s="212">
        <v>1.8467454626560158E-3</v>
      </c>
      <c r="J65" s="212">
        <v>0</v>
      </c>
      <c r="K65" s="212">
        <v>3.5794955001055492E-2</v>
      </c>
      <c r="L65" s="309">
        <v>51098561.997280002</v>
      </c>
      <c r="M65" s="303">
        <v>1.8683936520185022E-3</v>
      </c>
      <c r="N65" s="303">
        <v>8.8434227968924618E-3</v>
      </c>
      <c r="O65" s="303">
        <v>2.8900572451345863E-2</v>
      </c>
      <c r="P65" s="303">
        <v>6.3063120968920891E-5</v>
      </c>
      <c r="Q65" s="303">
        <v>0</v>
      </c>
      <c r="R65" s="303">
        <v>1.2223349795385994E-3</v>
      </c>
    </row>
    <row r="66" spans="1:18" x14ac:dyDescent="0.45">
      <c r="A66" s="386">
        <v>118</v>
      </c>
      <c r="B66" s="136">
        <v>63</v>
      </c>
      <c r="C66" s="136" t="s">
        <v>438</v>
      </c>
      <c r="D66" s="210">
        <v>5.3764338911581409E-2</v>
      </c>
      <c r="E66" s="210">
        <v>1.8098061302888617</v>
      </c>
      <c r="F66" s="210">
        <v>0.93187000413380161</v>
      </c>
      <c r="G66" s="211">
        <v>1967454.662309</v>
      </c>
      <c r="H66" s="211">
        <v>1962646.0703779999</v>
      </c>
      <c r="I66" s="210">
        <v>5.8583848846895745E-3</v>
      </c>
      <c r="J66" s="210">
        <v>0.11145147493380128</v>
      </c>
      <c r="K66" s="210">
        <v>5.1343966721398647E-2</v>
      </c>
      <c r="L66" s="308">
        <v>35008243</v>
      </c>
      <c r="M66" s="303">
        <v>1.2578370005075711E-3</v>
      </c>
      <c r="N66" s="303">
        <v>4.2341097472927108E-2</v>
      </c>
      <c r="O66" s="303">
        <v>2.1801450451949062E-2</v>
      </c>
      <c r="P66" s="303">
        <v>1.3705912544178034E-4</v>
      </c>
      <c r="Q66" s="303">
        <v>2.6074493199558235E-3</v>
      </c>
      <c r="R66" s="303">
        <v>1.2012114796243296E-3</v>
      </c>
    </row>
    <row r="67" spans="1:18" x14ac:dyDescent="0.45">
      <c r="A67" s="386">
        <v>253</v>
      </c>
      <c r="B67" s="209">
        <v>64</v>
      </c>
      <c r="C67" s="209" t="s">
        <v>489</v>
      </c>
      <c r="D67" s="212">
        <v>4.7037078617549376E-2</v>
      </c>
      <c r="E67" s="212">
        <v>1.2639026155839821</v>
      </c>
      <c r="F67" s="212">
        <v>0</v>
      </c>
      <c r="G67" s="213">
        <v>57809.971799999999</v>
      </c>
      <c r="H67" s="213">
        <v>59461.685279999998</v>
      </c>
      <c r="I67" s="212">
        <v>0</v>
      </c>
      <c r="J67" s="212">
        <v>5.8220107166508508E-2</v>
      </c>
      <c r="K67" s="212">
        <v>0</v>
      </c>
      <c r="L67" s="309">
        <v>952569</v>
      </c>
      <c r="M67" s="303">
        <v>2.9943083780846302E-5</v>
      </c>
      <c r="N67" s="303">
        <v>8.0458104588030386E-4</v>
      </c>
      <c r="O67" s="303">
        <v>0</v>
      </c>
      <c r="P67" s="303">
        <v>0</v>
      </c>
      <c r="Q67" s="303">
        <v>3.7062028464629158E-5</v>
      </c>
      <c r="R67" s="303">
        <v>0</v>
      </c>
    </row>
    <row r="68" spans="1:18" x14ac:dyDescent="0.45">
      <c r="A68" s="386">
        <v>272</v>
      </c>
      <c r="B68" s="136">
        <v>65</v>
      </c>
      <c r="C68" s="136" t="s">
        <v>491</v>
      </c>
      <c r="D68" s="210">
        <v>4.6154258209188982E-2</v>
      </c>
      <c r="E68" s="210">
        <v>1.4625584673372489</v>
      </c>
      <c r="F68" s="210">
        <v>0</v>
      </c>
      <c r="G68" s="211">
        <v>60872.704901999998</v>
      </c>
      <c r="H68" s="211">
        <v>82974.961846000006</v>
      </c>
      <c r="I68" s="210">
        <v>1.063655480775721E-2</v>
      </c>
      <c r="J68" s="210">
        <v>0.33739074841506772</v>
      </c>
      <c r="K68" s="210">
        <v>0</v>
      </c>
      <c r="L68" s="308">
        <v>1403666.46</v>
      </c>
      <c r="M68" s="303">
        <v>4.3294770214812538E-5</v>
      </c>
      <c r="N68" s="303">
        <v>1.3719456281173167E-3</v>
      </c>
      <c r="O68" s="303">
        <v>0</v>
      </c>
      <c r="P68" s="303">
        <v>9.9775668410032919E-6</v>
      </c>
      <c r="Q68" s="303">
        <v>3.1648769782038845E-4</v>
      </c>
      <c r="R68" s="303">
        <v>0</v>
      </c>
    </row>
    <row r="69" spans="1:18" x14ac:dyDescent="0.45">
      <c r="A69" s="386">
        <v>138</v>
      </c>
      <c r="B69" s="209">
        <v>66</v>
      </c>
      <c r="C69" s="209" t="s">
        <v>444</v>
      </c>
      <c r="D69" s="212">
        <v>4.498097308945051E-2</v>
      </c>
      <c r="E69" s="212">
        <v>2.6073244170410383</v>
      </c>
      <c r="F69" s="212">
        <v>1.66682346230753</v>
      </c>
      <c r="G69" s="213">
        <v>1282517.3475250001</v>
      </c>
      <c r="H69" s="213">
        <v>1272483.5181229999</v>
      </c>
      <c r="I69" s="212">
        <v>1.994811474189856E-4</v>
      </c>
      <c r="J69" s="212">
        <v>9.3094257901850275E-2</v>
      </c>
      <c r="K69" s="212">
        <v>8.5023619164116507E-2</v>
      </c>
      <c r="L69" s="309">
        <v>20085537.927951999</v>
      </c>
      <c r="M69" s="303">
        <v>6.0377072937341388E-4</v>
      </c>
      <c r="N69" s="303">
        <v>3.49976013604558E-2</v>
      </c>
      <c r="O69" s="303">
        <v>2.2373442556985607E-2</v>
      </c>
      <c r="P69" s="303">
        <v>2.6775960945507802E-6</v>
      </c>
      <c r="Q69" s="303">
        <v>1.2495858611618015E-3</v>
      </c>
      <c r="R69" s="303">
        <v>1.1412552693024253E-3</v>
      </c>
    </row>
    <row r="70" spans="1:18" x14ac:dyDescent="0.45">
      <c r="A70" s="386">
        <v>123</v>
      </c>
      <c r="B70" s="136">
        <v>67</v>
      </c>
      <c r="C70" s="136" t="s">
        <v>440</v>
      </c>
      <c r="D70" s="210">
        <v>4.2566918658319464E-2</v>
      </c>
      <c r="E70" s="210">
        <v>1.2218752825340207</v>
      </c>
      <c r="F70" s="210">
        <v>1.6478708394145418</v>
      </c>
      <c r="G70" s="211">
        <v>6478166.0549349999</v>
      </c>
      <c r="H70" s="211">
        <v>7152772.9046569997</v>
      </c>
      <c r="I70" s="210">
        <v>5.7529250950752852E-3</v>
      </c>
      <c r="J70" s="210">
        <v>9.7691723823568291E-2</v>
      </c>
      <c r="K70" s="210">
        <v>0.10313590535184232</v>
      </c>
      <c r="L70" s="308">
        <v>104152985.5308</v>
      </c>
      <c r="M70" s="303">
        <v>2.96280915423075E-3</v>
      </c>
      <c r="N70" s="303">
        <v>8.5046871761588885E-2</v>
      </c>
      <c r="O70" s="303">
        <v>0.11469767983906186</v>
      </c>
      <c r="P70" s="303">
        <v>4.0042407748867089E-4</v>
      </c>
      <c r="Q70" s="303">
        <v>6.7996919382484027E-3</v>
      </c>
      <c r="R70" s="303">
        <v>7.1786263637993513E-3</v>
      </c>
    </row>
    <row r="71" spans="1:18" x14ac:dyDescent="0.45">
      <c r="A71" s="386">
        <v>130</v>
      </c>
      <c r="B71" s="209">
        <v>68</v>
      </c>
      <c r="C71" s="209" t="s">
        <v>441</v>
      </c>
      <c r="D71" s="212">
        <v>3.3634157575577917E-2</v>
      </c>
      <c r="E71" s="212">
        <v>0.60570119045921655</v>
      </c>
      <c r="F71" s="212">
        <v>0.55068659715639379</v>
      </c>
      <c r="G71" s="213">
        <v>9969332.3531529997</v>
      </c>
      <c r="H71" s="213">
        <v>10278999.902194001</v>
      </c>
      <c r="I71" s="212">
        <v>2.123214833836509E-3</v>
      </c>
      <c r="J71" s="212">
        <v>3.0427772455790481E-2</v>
      </c>
      <c r="K71" s="212">
        <v>4.3100918009788158E-2</v>
      </c>
      <c r="L71" s="309">
        <v>150474130.40263399</v>
      </c>
      <c r="M71" s="303">
        <v>3.3822222136216319E-3</v>
      </c>
      <c r="N71" s="303">
        <v>6.0908795369257251E-2</v>
      </c>
      <c r="O71" s="303">
        <v>5.5376574765127265E-2</v>
      </c>
      <c r="P71" s="303">
        <v>2.1350867370934626E-4</v>
      </c>
      <c r="Q71" s="303">
        <v>3.0597908593294294E-3</v>
      </c>
      <c r="R71" s="303">
        <v>4.3341915727373578E-3</v>
      </c>
    </row>
    <row r="72" spans="1:18" x14ac:dyDescent="0.45">
      <c r="A72" s="386">
        <v>121</v>
      </c>
      <c r="B72" s="136">
        <v>69</v>
      </c>
      <c r="C72" s="136" t="s">
        <v>439</v>
      </c>
      <c r="D72" s="210">
        <v>3.1760725731954098E-2</v>
      </c>
      <c r="E72" s="210">
        <v>1.2997519552984611</v>
      </c>
      <c r="F72" s="210">
        <v>1.2066811771704689</v>
      </c>
      <c r="G72" s="211">
        <v>5001542.2628380004</v>
      </c>
      <c r="H72" s="211">
        <v>5177501.5755519997</v>
      </c>
      <c r="I72" s="210">
        <v>2.8627308114994462E-3</v>
      </c>
      <c r="J72" s="210">
        <v>8.5718825387063116E-2</v>
      </c>
      <c r="K72" s="210">
        <v>6.2934167872663774E-2</v>
      </c>
      <c r="L72" s="308">
        <v>42977575.557499997</v>
      </c>
      <c r="M72" s="303">
        <v>9.1220420702360216E-4</v>
      </c>
      <c r="N72" s="303">
        <v>3.7330356104475007E-2</v>
      </c>
      <c r="O72" s="303">
        <v>3.4657257382618711E-2</v>
      </c>
      <c r="P72" s="303">
        <v>8.2220888523293131E-5</v>
      </c>
      <c r="Q72" s="303">
        <v>2.4619422679164845E-3</v>
      </c>
      <c r="R72" s="303">
        <v>1.807540960602647E-3</v>
      </c>
    </row>
    <row r="73" spans="1:18" x14ac:dyDescent="0.45">
      <c r="A73" s="386">
        <v>110</v>
      </c>
      <c r="B73" s="209">
        <v>70</v>
      </c>
      <c r="C73" s="209" t="s">
        <v>432</v>
      </c>
      <c r="D73" s="212">
        <v>2.9845606755164837E-2</v>
      </c>
      <c r="E73" s="212">
        <v>0.70376521113846524</v>
      </c>
      <c r="F73" s="212">
        <v>0.88295175461588749</v>
      </c>
      <c r="G73" s="213">
        <v>68687.140952000002</v>
      </c>
      <c r="H73" s="213">
        <v>72887.320328999995</v>
      </c>
      <c r="I73" s="212">
        <v>0</v>
      </c>
      <c r="J73" s="212">
        <v>3.393148251905543E-2</v>
      </c>
      <c r="K73" s="212">
        <v>4.5857653935352877E-2</v>
      </c>
      <c r="L73" s="309">
        <v>982122.03009799996</v>
      </c>
      <c r="M73" s="303">
        <v>1.9588699596666174E-5</v>
      </c>
      <c r="N73" s="303">
        <v>4.6190534575712972E-4</v>
      </c>
      <c r="O73" s="303">
        <v>5.7951164542925052E-4</v>
      </c>
      <c r="P73" s="303">
        <v>0</v>
      </c>
      <c r="Q73" s="303">
        <v>2.2270400578144838E-5</v>
      </c>
      <c r="R73" s="303">
        <v>3.0097957616226143E-5</v>
      </c>
    </row>
    <row r="74" spans="1:18" x14ac:dyDescent="0.45">
      <c r="A74" s="386">
        <v>231</v>
      </c>
      <c r="B74" s="136">
        <v>71</v>
      </c>
      <c r="C74" s="136" t="s">
        <v>473</v>
      </c>
      <c r="D74" s="210">
        <v>2.9552931844504759E-2</v>
      </c>
      <c r="E74" s="210">
        <v>0.15905459044796841</v>
      </c>
      <c r="F74" s="210">
        <v>6.4850102732736861E-3</v>
      </c>
      <c r="G74" s="211">
        <v>241797.40921499999</v>
      </c>
      <c r="H74" s="211">
        <v>347269.728795</v>
      </c>
      <c r="I74" s="210">
        <v>5.5310167123000598E-3</v>
      </c>
      <c r="J74" s="210">
        <v>0</v>
      </c>
      <c r="K74" s="210">
        <v>9.1893413757442949E-2</v>
      </c>
      <c r="L74" s="308">
        <v>5567394.1984409997</v>
      </c>
      <c r="M74" s="303">
        <v>1.099543171030773E-4</v>
      </c>
      <c r="N74" s="303">
        <v>5.9177678095812902E-4</v>
      </c>
      <c r="O74" s="303">
        <v>2.4128058757623343E-5</v>
      </c>
      <c r="P74" s="303">
        <v>2.0578640680611372E-5</v>
      </c>
      <c r="Q74" s="303">
        <v>0</v>
      </c>
      <c r="R74" s="303">
        <v>3.4189763672631953E-4</v>
      </c>
    </row>
    <row r="75" spans="1:18" x14ac:dyDescent="0.45">
      <c r="A75" s="386">
        <v>1</v>
      </c>
      <c r="B75" s="209">
        <v>72</v>
      </c>
      <c r="C75" s="209" t="s">
        <v>425</v>
      </c>
      <c r="D75" s="212">
        <v>2.0847858426056718E-2</v>
      </c>
      <c r="E75" s="212">
        <v>0.34177939195252521</v>
      </c>
      <c r="F75" s="212">
        <v>0.59008579764447511</v>
      </c>
      <c r="G75" s="213">
        <v>11457639.490405001</v>
      </c>
      <c r="H75" s="213">
        <v>10836036.818731001</v>
      </c>
      <c r="I75" s="212">
        <v>5.6939862196610158E-3</v>
      </c>
      <c r="J75" s="212">
        <v>2.8125262595342815E-2</v>
      </c>
      <c r="K75" s="212">
        <v>3.2590667091456841E-4</v>
      </c>
      <c r="L75" s="309">
        <v>147940080.89303601</v>
      </c>
      <c r="M75" s="303">
        <v>2.0611378654223269E-3</v>
      </c>
      <c r="N75" s="303">
        <v>3.3790254709994839E-2</v>
      </c>
      <c r="O75" s="303">
        <v>5.8339238329287356E-2</v>
      </c>
      <c r="P75" s="303">
        <v>5.6293986474255234E-4</v>
      </c>
      <c r="Q75" s="303">
        <v>2.7806234350552465E-3</v>
      </c>
      <c r="R75" s="303">
        <v>3.222098722505603E-5</v>
      </c>
    </row>
    <row r="76" spans="1:18" x14ac:dyDescent="0.45">
      <c r="A76" s="386">
        <v>105</v>
      </c>
      <c r="B76" s="136">
        <v>73</v>
      </c>
      <c r="C76" s="136" t="s">
        <v>430</v>
      </c>
      <c r="D76" s="210">
        <v>1.8750373705477108E-2</v>
      </c>
      <c r="E76" s="210">
        <v>0.99564650565422563</v>
      </c>
      <c r="F76" s="210">
        <v>0.80388726422689716</v>
      </c>
      <c r="G76" s="211">
        <v>2151390.2213209998</v>
      </c>
      <c r="H76" s="211">
        <v>2543433.0739369998</v>
      </c>
      <c r="I76" s="210">
        <v>9.5802418244537448E-4</v>
      </c>
      <c r="J76" s="210">
        <v>2.6739551988121023E-2</v>
      </c>
      <c r="K76" s="210">
        <v>3.1946611344404956E-2</v>
      </c>
      <c r="L76" s="308">
        <v>60283017.178355999</v>
      </c>
      <c r="M76" s="303">
        <v>7.5537855202626575E-4</v>
      </c>
      <c r="N76" s="303">
        <v>4.0110668063720226E-2</v>
      </c>
      <c r="O76" s="303">
        <v>3.2385445068046352E-2</v>
      </c>
      <c r="P76" s="303">
        <v>3.8595013150609629E-5</v>
      </c>
      <c r="Q76" s="303">
        <v>1.0772310130927045E-3</v>
      </c>
      <c r="R76" s="303">
        <v>1.2870028831709864E-3</v>
      </c>
    </row>
    <row r="77" spans="1:18" x14ac:dyDescent="0.45">
      <c r="A77" s="386">
        <v>191</v>
      </c>
      <c r="B77" s="209">
        <v>74</v>
      </c>
      <c r="C77" s="209" t="s">
        <v>453</v>
      </c>
      <c r="D77" s="212">
        <v>7.231029884698614E-4</v>
      </c>
      <c r="E77" s="212">
        <v>0.46109219825509523</v>
      </c>
      <c r="F77" s="212">
        <v>0.31482880155066695</v>
      </c>
      <c r="G77" s="213">
        <v>5945.3690210000004</v>
      </c>
      <c r="H77" s="213">
        <v>5357.5471809999999</v>
      </c>
      <c r="I77" s="212">
        <v>0</v>
      </c>
      <c r="J77" s="212">
        <v>0</v>
      </c>
      <c r="K77" s="212">
        <v>0</v>
      </c>
      <c r="L77" s="309">
        <v>12376729.613737</v>
      </c>
      <c r="M77" s="303">
        <v>5.9808898013166323E-6</v>
      </c>
      <c r="N77" s="303">
        <v>3.8137605154227728E-3</v>
      </c>
      <c r="O77" s="303">
        <v>2.6039947260342471E-3</v>
      </c>
      <c r="P77" s="303">
        <v>0</v>
      </c>
      <c r="Q77" s="303">
        <v>0</v>
      </c>
      <c r="R77" s="303">
        <v>0</v>
      </c>
    </row>
    <row r="78" spans="1:18" x14ac:dyDescent="0.45">
      <c r="A78" s="386">
        <v>150</v>
      </c>
      <c r="B78" s="136">
        <v>75</v>
      </c>
      <c r="C78" s="136" t="s">
        <v>446</v>
      </c>
      <c r="D78" s="210">
        <v>0</v>
      </c>
      <c r="E78" s="210">
        <v>0</v>
      </c>
      <c r="F78" s="210">
        <v>0</v>
      </c>
      <c r="G78" s="211">
        <v>525.78098799999998</v>
      </c>
      <c r="H78" s="211">
        <v>525.78098799999998</v>
      </c>
      <c r="I78" s="210">
        <v>0</v>
      </c>
      <c r="J78" s="210">
        <v>0</v>
      </c>
      <c r="K78" s="210">
        <v>0</v>
      </c>
      <c r="L78" s="308">
        <v>5841.4672810000002</v>
      </c>
      <c r="M78" s="303">
        <v>0</v>
      </c>
      <c r="N78" s="303">
        <v>0</v>
      </c>
      <c r="O78" s="303">
        <v>0</v>
      </c>
      <c r="P78" s="303">
        <v>0</v>
      </c>
      <c r="Q78" s="303">
        <v>0</v>
      </c>
      <c r="R78" s="303">
        <v>0</v>
      </c>
    </row>
    <row r="79" spans="1:18" x14ac:dyDescent="0.45">
      <c r="A79" s="234"/>
      <c r="B79" s="427" t="s">
        <v>25</v>
      </c>
      <c r="C79" s="427"/>
      <c r="D79" s="389">
        <v>0.11713472034247113</v>
      </c>
      <c r="E79" s="389">
        <v>1.3448329799491228</v>
      </c>
      <c r="F79" s="389">
        <v>1.2007214812798939</v>
      </c>
      <c r="G79" s="214">
        <v>141900940.66811901</v>
      </c>
      <c r="H79" s="214">
        <v>149098010.17024899</v>
      </c>
      <c r="I79" s="389">
        <v>5.4245615154969416E-3</v>
      </c>
      <c r="J79" s="389">
        <v>8.1380774847515547E-2</v>
      </c>
      <c r="K79" s="389">
        <v>8.450234813465908E-2</v>
      </c>
      <c r="L79" s="308">
        <v>1496374363.7621417</v>
      </c>
      <c r="M79" s="308">
        <v>0.11713472034247113</v>
      </c>
      <c r="N79" s="308">
        <v>1.3448329799491228</v>
      </c>
      <c r="O79" s="308">
        <v>1.2007214812798939</v>
      </c>
      <c r="P79" s="308">
        <v>5.4245615154969416E-3</v>
      </c>
      <c r="Q79" s="308">
        <v>8.1380774847515547E-2</v>
      </c>
      <c r="R79" s="308">
        <v>8.450234813465908E-2</v>
      </c>
    </row>
    <row r="80" spans="1:18" x14ac:dyDescent="0.45">
      <c r="A80" s="386">
        <v>140</v>
      </c>
      <c r="B80" s="136">
        <v>76</v>
      </c>
      <c r="C80" s="136" t="s">
        <v>508</v>
      </c>
      <c r="D80" s="210">
        <v>8.8427483700610381</v>
      </c>
      <c r="E80" s="210">
        <v>4.5725208027349844E-3</v>
      </c>
      <c r="F80" s="210">
        <v>2.6629095848074848E-3</v>
      </c>
      <c r="G80" s="211">
        <v>125573.08355</v>
      </c>
      <c r="H80" s="211">
        <v>142194.84234100001</v>
      </c>
      <c r="I80" s="210">
        <v>0.68970348701431794</v>
      </c>
      <c r="J80" s="210">
        <v>2.428172916847075E-3</v>
      </c>
      <c r="K80" s="210">
        <v>5.0423131115491222E-4</v>
      </c>
      <c r="L80" s="308">
        <v>225206.12055200001</v>
      </c>
      <c r="M80" s="303">
        <v>0.28098190114114491</v>
      </c>
      <c r="N80" s="303">
        <v>1.4529369539789826E-4</v>
      </c>
      <c r="O80" s="303">
        <v>8.4615027635465682E-5</v>
      </c>
      <c r="P80" s="303">
        <v>2.1915606878636341E-2</v>
      </c>
      <c r="Q80" s="303">
        <v>7.7156175198324765E-5</v>
      </c>
      <c r="R80" s="303">
        <v>1.6022153576470192E-5</v>
      </c>
    </row>
    <row r="81" spans="1:18" x14ac:dyDescent="0.45">
      <c r="A81" s="386">
        <v>153</v>
      </c>
      <c r="B81" s="209">
        <v>77</v>
      </c>
      <c r="C81" s="209" t="s">
        <v>504</v>
      </c>
      <c r="D81" s="212">
        <v>2.5264503394625852</v>
      </c>
      <c r="E81" s="212">
        <v>5.9435906359384279E-4</v>
      </c>
      <c r="F81" s="212">
        <v>6.737322399263476E-3</v>
      </c>
      <c r="G81" s="213">
        <v>82438.215681999995</v>
      </c>
      <c r="H81" s="213">
        <v>84570.719056999995</v>
      </c>
      <c r="I81" s="212">
        <v>7.3018043912138467E-2</v>
      </c>
      <c r="J81" s="212">
        <v>0</v>
      </c>
      <c r="K81" s="212">
        <v>8.4328064795164163E-4</v>
      </c>
      <c r="L81" s="309">
        <v>180661.31964999999</v>
      </c>
      <c r="M81" s="303">
        <v>6.4400143437092813E-2</v>
      </c>
      <c r="N81" s="303">
        <v>1.5150429973114654E-5</v>
      </c>
      <c r="O81" s="303">
        <v>1.7173681275951781E-4</v>
      </c>
      <c r="P81" s="303">
        <v>1.8612566524612258E-3</v>
      </c>
      <c r="Q81" s="303">
        <v>0</v>
      </c>
      <c r="R81" s="303">
        <v>2.1495532224616101E-5</v>
      </c>
    </row>
    <row r="82" spans="1:18" x14ac:dyDescent="0.45">
      <c r="A82" s="386">
        <v>143</v>
      </c>
      <c r="B82" s="136">
        <v>78</v>
      </c>
      <c r="C82" s="136" t="s">
        <v>501</v>
      </c>
      <c r="D82" s="210">
        <v>2.3967820541893992</v>
      </c>
      <c r="E82" s="210">
        <v>0</v>
      </c>
      <c r="F82" s="210">
        <v>4.5214371421246687E-2</v>
      </c>
      <c r="G82" s="211">
        <v>88490.519765000005</v>
      </c>
      <c r="H82" s="211">
        <v>111351.352944</v>
      </c>
      <c r="I82" s="210">
        <v>0.10227782424779841</v>
      </c>
      <c r="J82" s="210">
        <v>0</v>
      </c>
      <c r="K82" s="210">
        <v>0</v>
      </c>
      <c r="L82" s="308">
        <v>183196.32577</v>
      </c>
      <c r="M82" s="303">
        <v>6.1952123027521434E-2</v>
      </c>
      <c r="N82" s="303">
        <v>0</v>
      </c>
      <c r="O82" s="303">
        <v>1.1687029682173064E-3</v>
      </c>
      <c r="P82" s="303">
        <v>2.6436814894000831E-3</v>
      </c>
      <c r="Q82" s="303">
        <v>0</v>
      </c>
      <c r="R82" s="303">
        <v>0</v>
      </c>
    </row>
    <row r="83" spans="1:18" x14ac:dyDescent="0.45">
      <c r="A83" s="386">
        <v>179</v>
      </c>
      <c r="B83" s="209">
        <v>79</v>
      </c>
      <c r="C83" s="209" t="s">
        <v>506</v>
      </c>
      <c r="D83" s="212">
        <v>1.9235436910551422</v>
      </c>
      <c r="E83" s="212">
        <v>4.1384058437014147E-3</v>
      </c>
      <c r="F83" s="212">
        <v>1.3239872443286061E-4</v>
      </c>
      <c r="G83" s="213">
        <v>138214.92338699999</v>
      </c>
      <c r="H83" s="213">
        <v>192936.166008</v>
      </c>
      <c r="I83" s="212">
        <v>0.15476816344753824</v>
      </c>
      <c r="J83" s="212">
        <v>0</v>
      </c>
      <c r="K83" s="212">
        <v>0</v>
      </c>
      <c r="L83" s="309">
        <v>307524.12539399997</v>
      </c>
      <c r="M83" s="303">
        <v>8.3462643827072455E-2</v>
      </c>
      <c r="N83" s="303">
        <v>1.7956560828377087E-4</v>
      </c>
      <c r="O83" s="303">
        <v>5.7447863710529991E-6</v>
      </c>
      <c r="P83" s="303">
        <v>6.7153972959700849E-3</v>
      </c>
      <c r="Q83" s="303">
        <v>0</v>
      </c>
      <c r="R83" s="303">
        <v>0</v>
      </c>
    </row>
    <row r="84" spans="1:18" x14ac:dyDescent="0.45">
      <c r="A84" s="386">
        <v>165</v>
      </c>
      <c r="B84" s="136">
        <v>80</v>
      </c>
      <c r="C84" s="136" t="s">
        <v>509</v>
      </c>
      <c r="D84" s="210">
        <v>1.7401433469439194</v>
      </c>
      <c r="E84" s="210">
        <v>0.4675488342785129</v>
      </c>
      <c r="F84" s="210">
        <v>0.56186375411328149</v>
      </c>
      <c r="G84" s="211">
        <v>76895.023627999995</v>
      </c>
      <c r="H84" s="211">
        <v>86758.429489999995</v>
      </c>
      <c r="I84" s="210">
        <v>0.38198843291317003</v>
      </c>
      <c r="J84" s="210">
        <v>5.1173146086658673E-3</v>
      </c>
      <c r="K84" s="210">
        <v>7.8095564308957015E-4</v>
      </c>
      <c r="L84" s="308">
        <v>151003.46076700001</v>
      </c>
      <c r="M84" s="303">
        <v>3.7075141443136068E-2</v>
      </c>
      <c r="N84" s="303">
        <v>9.9615006964181418E-3</v>
      </c>
      <c r="O84" s="303">
        <v>1.1970955261878592E-2</v>
      </c>
      <c r="P84" s="303">
        <v>8.1385681270280362E-3</v>
      </c>
      <c r="Q84" s="303">
        <v>1.0902846783198252E-4</v>
      </c>
      <c r="R84" s="303">
        <v>1.6638882641025446E-5</v>
      </c>
    </row>
    <row r="85" spans="1:18" x14ac:dyDescent="0.45">
      <c r="A85" s="386">
        <v>128</v>
      </c>
      <c r="B85" s="209">
        <v>81</v>
      </c>
      <c r="C85" s="209" t="s">
        <v>499</v>
      </c>
      <c r="D85" s="212">
        <v>1.5496593197557103</v>
      </c>
      <c r="E85" s="212">
        <v>0.24051249537157648</v>
      </c>
      <c r="F85" s="212">
        <v>0.33843099534878307</v>
      </c>
      <c r="G85" s="213">
        <v>63741.584373999998</v>
      </c>
      <c r="H85" s="213">
        <v>95231.587186999997</v>
      </c>
      <c r="I85" s="212">
        <v>8.8868230772169668E-2</v>
      </c>
      <c r="J85" s="212">
        <v>0.1602637378884996</v>
      </c>
      <c r="K85" s="212">
        <v>0</v>
      </c>
      <c r="L85" s="309">
        <v>169369.95499200001</v>
      </c>
      <c r="M85" s="303">
        <v>3.7032539519470886E-2</v>
      </c>
      <c r="N85" s="303">
        <v>5.7475784362581959E-3</v>
      </c>
      <c r="O85" s="303">
        <v>8.0875577296843446E-3</v>
      </c>
      <c r="P85" s="303">
        <v>2.123703078567379E-3</v>
      </c>
      <c r="Q85" s="303">
        <v>3.8298567505983057E-3</v>
      </c>
      <c r="R85" s="303">
        <v>0</v>
      </c>
    </row>
    <row r="86" spans="1:18" x14ac:dyDescent="0.45">
      <c r="A86" s="386">
        <v>180</v>
      </c>
      <c r="B86" s="136">
        <v>82</v>
      </c>
      <c r="C86" s="136" t="s">
        <v>507</v>
      </c>
      <c r="D86" s="210">
        <v>1.5449865696906391</v>
      </c>
      <c r="E86" s="210">
        <v>0.38801966919982117</v>
      </c>
      <c r="F86" s="210">
        <v>0.85203397407241843</v>
      </c>
      <c r="G86" s="211">
        <v>43202.533697999999</v>
      </c>
      <c r="H86" s="211">
        <v>62155.473895000003</v>
      </c>
      <c r="I86" s="210">
        <v>0.16113991477522935</v>
      </c>
      <c r="J86" s="210">
        <v>1.3036697247706421E-2</v>
      </c>
      <c r="K86" s="210">
        <v>0</v>
      </c>
      <c r="L86" s="308">
        <v>111215.047993</v>
      </c>
      <c r="M86" s="303">
        <v>2.4243714024380116E-2</v>
      </c>
      <c r="N86" s="303">
        <v>6.0887505952874777E-3</v>
      </c>
      <c r="O86" s="303">
        <v>1.3369998426979186E-2</v>
      </c>
      <c r="P86" s="303">
        <v>2.5285850947596843E-3</v>
      </c>
      <c r="Q86" s="303">
        <v>2.0457003710983959E-4</v>
      </c>
      <c r="R86" s="303">
        <v>0</v>
      </c>
    </row>
    <row r="87" spans="1:18" x14ac:dyDescent="0.45">
      <c r="A87" s="386">
        <v>213</v>
      </c>
      <c r="B87" s="209">
        <v>83</v>
      </c>
      <c r="C87" s="209" t="s">
        <v>511</v>
      </c>
      <c r="D87" s="212">
        <v>1.479233759559609</v>
      </c>
      <c r="E87" s="212">
        <v>0.16654104044727303</v>
      </c>
      <c r="F87" s="212">
        <v>0.20031592263172729</v>
      </c>
      <c r="G87" s="213">
        <v>256913.14525599999</v>
      </c>
      <c r="H87" s="213">
        <v>273925.66371200001</v>
      </c>
      <c r="I87" s="212">
        <v>0.17167118298104936</v>
      </c>
      <c r="J87" s="212">
        <v>0</v>
      </c>
      <c r="K87" s="212">
        <v>0</v>
      </c>
      <c r="L87" s="309">
        <v>367914.62724200002</v>
      </c>
      <c r="M87" s="303">
        <v>7.6788247272903204E-2</v>
      </c>
      <c r="N87" s="303">
        <v>8.645283081396872E-3</v>
      </c>
      <c r="O87" s="303">
        <v>1.0398565135725579E-2</v>
      </c>
      <c r="P87" s="303">
        <v>8.9115930211768665E-3</v>
      </c>
      <c r="Q87" s="303">
        <v>0</v>
      </c>
      <c r="R87" s="303">
        <v>0</v>
      </c>
    </row>
    <row r="88" spans="1:18" x14ac:dyDescent="0.45">
      <c r="A88" s="386">
        <v>65</v>
      </c>
      <c r="B88" s="136">
        <v>84</v>
      </c>
      <c r="C88" s="136" t="s">
        <v>32</v>
      </c>
      <c r="D88" s="210">
        <v>1.4416314554179006</v>
      </c>
      <c r="E88" s="210">
        <v>8.055640763996269E-2</v>
      </c>
      <c r="F88" s="210">
        <v>3.9270309692686196E-2</v>
      </c>
      <c r="G88" s="211">
        <v>117823.60946599999</v>
      </c>
      <c r="H88" s="211">
        <v>130110.180578</v>
      </c>
      <c r="I88" s="210">
        <v>6.096968391467681E-2</v>
      </c>
      <c r="J88" s="210">
        <v>1.9337093067259856E-3</v>
      </c>
      <c r="K88" s="210">
        <v>2.607507776372749E-2</v>
      </c>
      <c r="L88" s="308">
        <v>223351.637361</v>
      </c>
      <c r="M88" s="303">
        <v>4.5431207579412568E-2</v>
      </c>
      <c r="N88" s="303">
        <v>2.5386341728247217E-3</v>
      </c>
      <c r="O88" s="303">
        <v>1.2375545668425146E-3</v>
      </c>
      <c r="P88" s="303">
        <v>1.9213831354532331E-3</v>
      </c>
      <c r="Q88" s="303">
        <v>6.0938424020890982E-5</v>
      </c>
      <c r="R88" s="303">
        <v>8.2172337880199054E-4</v>
      </c>
    </row>
    <row r="89" spans="1:18" x14ac:dyDescent="0.45">
      <c r="A89" s="386">
        <v>101</v>
      </c>
      <c r="B89" s="209">
        <v>85</v>
      </c>
      <c r="C89" s="209" t="s">
        <v>496</v>
      </c>
      <c r="D89" s="212">
        <v>1.4114892090127864</v>
      </c>
      <c r="E89" s="212">
        <v>0.565082917384362</v>
      </c>
      <c r="F89" s="212">
        <v>0.67070671511372071</v>
      </c>
      <c r="G89" s="213">
        <v>91029.211609999998</v>
      </c>
      <c r="H89" s="213">
        <v>115050.093421</v>
      </c>
      <c r="I89" s="212">
        <v>9.9322029253914437E-2</v>
      </c>
      <c r="J89" s="212">
        <v>2.941861323610425E-3</v>
      </c>
      <c r="K89" s="212">
        <v>7.1331618194106052E-3</v>
      </c>
      <c r="L89" s="309">
        <v>181151.88874600001</v>
      </c>
      <c r="M89" s="303">
        <v>3.6077074988239533E-2</v>
      </c>
      <c r="N89" s="303">
        <v>1.4443283487308698E-2</v>
      </c>
      <c r="O89" s="303">
        <v>1.7142983667014573E-2</v>
      </c>
      <c r="P89" s="303">
        <v>2.5386296080037066E-3</v>
      </c>
      <c r="Q89" s="303">
        <v>7.5192747418257786E-5</v>
      </c>
      <c r="R89" s="303">
        <v>1.8232063852766751E-4</v>
      </c>
    </row>
    <row r="90" spans="1:18" x14ac:dyDescent="0.45">
      <c r="A90" s="386">
        <v>32</v>
      </c>
      <c r="B90" s="136">
        <v>86</v>
      </c>
      <c r="C90" s="136" t="s">
        <v>493</v>
      </c>
      <c r="D90" s="210">
        <v>1.3934033917340372</v>
      </c>
      <c r="E90" s="210">
        <v>0.15672054326034246</v>
      </c>
      <c r="F90" s="210">
        <v>1.1219832942797217</v>
      </c>
      <c r="G90" s="211">
        <v>80522.438850000006</v>
      </c>
      <c r="H90" s="211">
        <v>91707.231868000003</v>
      </c>
      <c r="I90" s="210">
        <v>6.6079341235988992E-2</v>
      </c>
      <c r="J90" s="210">
        <v>0</v>
      </c>
      <c r="K90" s="210">
        <v>1.0737403542175835E-3</v>
      </c>
      <c r="L90" s="308">
        <v>128436.39357499999</v>
      </c>
      <c r="M90" s="303">
        <v>2.5250841510214967E-2</v>
      </c>
      <c r="N90" s="303">
        <v>2.8400430361641043E-3</v>
      </c>
      <c r="O90" s="303">
        <v>2.0332247293950719E-2</v>
      </c>
      <c r="P90" s="303">
        <v>1.1974701529704995E-3</v>
      </c>
      <c r="Q90" s="303">
        <v>0</v>
      </c>
      <c r="R90" s="303">
        <v>1.9458003093942077E-5</v>
      </c>
    </row>
    <row r="91" spans="1:18" x14ac:dyDescent="0.45">
      <c r="A91" s="386">
        <v>135</v>
      </c>
      <c r="B91" s="209">
        <v>87</v>
      </c>
      <c r="C91" s="209" t="s">
        <v>500</v>
      </c>
      <c r="D91" s="212">
        <v>0.93941716454646984</v>
      </c>
      <c r="E91" s="212">
        <v>0.75337918697536999</v>
      </c>
      <c r="F91" s="212">
        <v>0.98861736850324877</v>
      </c>
      <c r="G91" s="213">
        <v>73623.994242999994</v>
      </c>
      <c r="H91" s="213">
        <v>94332.198512000003</v>
      </c>
      <c r="I91" s="212">
        <v>3.3861091282514966E-2</v>
      </c>
      <c r="J91" s="212">
        <v>0.20898836532303422</v>
      </c>
      <c r="K91" s="212">
        <v>7.3829013287484051E-3</v>
      </c>
      <c r="L91" s="309">
        <v>184613.82199999999</v>
      </c>
      <c r="M91" s="303">
        <v>2.4469978903874926E-2</v>
      </c>
      <c r="N91" s="303">
        <v>1.9624053623510114E-2</v>
      </c>
      <c r="O91" s="303">
        <v>2.5751547942982227E-2</v>
      </c>
      <c r="P91" s="303">
        <v>8.8201516920903284E-4</v>
      </c>
      <c r="Q91" s="303">
        <v>5.4437379724468337E-3</v>
      </c>
      <c r="R91" s="303">
        <v>1.9231013290148054E-4</v>
      </c>
    </row>
    <row r="92" spans="1:18" x14ac:dyDescent="0.45">
      <c r="A92" s="386">
        <v>145</v>
      </c>
      <c r="B92" s="136">
        <v>88</v>
      </c>
      <c r="C92" s="136" t="s">
        <v>502</v>
      </c>
      <c r="D92" s="210">
        <v>0.91119499539697213</v>
      </c>
      <c r="E92" s="210">
        <v>2.0247417093387621</v>
      </c>
      <c r="F92" s="210">
        <v>1.5259031777683594</v>
      </c>
      <c r="G92" s="211">
        <v>325215.52638</v>
      </c>
      <c r="H92" s="211">
        <v>378341.86115999997</v>
      </c>
      <c r="I92" s="210">
        <v>0.10324115082975863</v>
      </c>
      <c r="J92" s="210">
        <v>0.13295749568855492</v>
      </c>
      <c r="K92" s="210">
        <v>3.7423966031415956E-2</v>
      </c>
      <c r="L92" s="308">
        <v>630727.84787399997</v>
      </c>
      <c r="M92" s="303">
        <v>8.1089425306290472E-2</v>
      </c>
      <c r="N92" s="303">
        <v>0.18018661475684178</v>
      </c>
      <c r="O92" s="303">
        <v>0.13579377892036415</v>
      </c>
      <c r="P92" s="303">
        <v>9.1876773149943934E-3</v>
      </c>
      <c r="Q92" s="303">
        <v>1.1832206026166173E-2</v>
      </c>
      <c r="R92" s="303">
        <v>3.3304483820694834E-3</v>
      </c>
    </row>
    <row r="93" spans="1:18" x14ac:dyDescent="0.45">
      <c r="A93" s="386">
        <v>204</v>
      </c>
      <c r="B93" s="209">
        <v>89</v>
      </c>
      <c r="C93" s="209" t="s">
        <v>510</v>
      </c>
      <c r="D93" s="212">
        <v>0.84460170228381348</v>
      </c>
      <c r="E93" s="212">
        <v>0.49939983273316607</v>
      </c>
      <c r="F93" s="212">
        <v>0</v>
      </c>
      <c r="G93" s="213">
        <v>398253.154056</v>
      </c>
      <c r="H93" s="213">
        <v>398857.287427</v>
      </c>
      <c r="I93" s="212">
        <v>3.3857687086098633E-2</v>
      </c>
      <c r="J93" s="212">
        <v>0</v>
      </c>
      <c r="K93" s="212">
        <v>0</v>
      </c>
      <c r="L93" s="309">
        <v>847524.37166299997</v>
      </c>
      <c r="M93" s="303">
        <v>0.1009985266761607</v>
      </c>
      <c r="N93" s="303">
        <v>5.9718855872518531E-2</v>
      </c>
      <c r="O93" s="303">
        <v>0</v>
      </c>
      <c r="P93" s="303">
        <v>4.0487445184065546E-3</v>
      </c>
      <c r="Q93" s="303">
        <v>0</v>
      </c>
      <c r="R93" s="303">
        <v>0</v>
      </c>
    </row>
    <row r="94" spans="1:18" x14ac:dyDescent="0.45">
      <c r="A94" s="386">
        <v>17</v>
      </c>
      <c r="B94" s="136">
        <v>90</v>
      </c>
      <c r="C94" s="136" t="s">
        <v>495</v>
      </c>
      <c r="D94" s="210">
        <v>0.74047802340529201</v>
      </c>
      <c r="E94" s="210">
        <v>0.60198751812720119</v>
      </c>
      <c r="F94" s="210">
        <v>2.3709382121400457</v>
      </c>
      <c r="G94" s="211">
        <v>668278.24879700004</v>
      </c>
      <c r="H94" s="211">
        <v>794323.97232199996</v>
      </c>
      <c r="I94" s="210">
        <v>9.5055998327566726E-3</v>
      </c>
      <c r="J94" s="210">
        <v>2.2420471334916509E-3</v>
      </c>
      <c r="K94" s="210">
        <v>0</v>
      </c>
      <c r="L94" s="308">
        <v>1754648.5195889999</v>
      </c>
      <c r="M94" s="303">
        <v>0.18332141397056126</v>
      </c>
      <c r="N94" s="303">
        <v>0.1490350821057449</v>
      </c>
      <c r="O94" s="303">
        <v>0.58697723868632701</v>
      </c>
      <c r="P94" s="303">
        <v>2.353317650084401E-3</v>
      </c>
      <c r="Q94" s="303">
        <v>5.5506745333260043E-4</v>
      </c>
      <c r="R94" s="303">
        <v>0</v>
      </c>
    </row>
    <row r="95" spans="1:18" x14ac:dyDescent="0.45">
      <c r="A95" s="386">
        <v>166</v>
      </c>
      <c r="B95" s="209">
        <v>91</v>
      </c>
      <c r="C95" s="209" t="s">
        <v>505</v>
      </c>
      <c r="D95" s="212">
        <v>0.69235992753117093</v>
      </c>
      <c r="E95" s="212">
        <v>0.42372997790270323</v>
      </c>
      <c r="F95" s="212">
        <v>1.2501803276811578</v>
      </c>
      <c r="G95" s="213">
        <v>31522.665400999998</v>
      </c>
      <c r="H95" s="213">
        <v>31816.937129000002</v>
      </c>
      <c r="I95" s="212">
        <v>7.8912590053971901E-2</v>
      </c>
      <c r="J95" s="212">
        <v>0</v>
      </c>
      <c r="K95" s="212">
        <v>0</v>
      </c>
      <c r="L95" s="309">
        <v>65332.583851000003</v>
      </c>
      <c r="M95" s="303">
        <v>6.3822329043412762E-3</v>
      </c>
      <c r="N95" s="303">
        <v>3.9059791013174739E-3</v>
      </c>
      <c r="O95" s="303">
        <v>1.1524268962443124E-2</v>
      </c>
      <c r="P95" s="303">
        <v>7.2742299024314793E-4</v>
      </c>
      <c r="Q95" s="303">
        <v>0</v>
      </c>
      <c r="R95" s="303">
        <v>0</v>
      </c>
    </row>
    <row r="96" spans="1:18" x14ac:dyDescent="0.45">
      <c r="A96" s="386">
        <v>151</v>
      </c>
      <c r="B96" s="136">
        <v>92</v>
      </c>
      <c r="C96" s="136" t="s">
        <v>503</v>
      </c>
      <c r="D96" s="210">
        <v>0.45397745064698353</v>
      </c>
      <c r="E96" s="210">
        <v>0</v>
      </c>
      <c r="F96" s="210">
        <v>0</v>
      </c>
      <c r="G96" s="211">
        <v>232298.662706</v>
      </c>
      <c r="H96" s="211">
        <v>238529.186223</v>
      </c>
      <c r="I96" s="210">
        <v>1.9003405416713224E-2</v>
      </c>
      <c r="J96" s="210">
        <v>0</v>
      </c>
      <c r="K96" s="210">
        <v>0</v>
      </c>
      <c r="L96" s="308">
        <v>395624.86500599998</v>
      </c>
      <c r="M96" s="303">
        <v>2.5341291887245748E-2</v>
      </c>
      <c r="N96" s="303">
        <v>0</v>
      </c>
      <c r="O96" s="303">
        <v>0</v>
      </c>
      <c r="P96" s="303">
        <v>1.0607814172934992E-3</v>
      </c>
      <c r="Q96" s="303">
        <v>0</v>
      </c>
      <c r="R96" s="303">
        <v>0</v>
      </c>
    </row>
    <row r="97" spans="1:18" x14ac:dyDescent="0.45">
      <c r="A97" s="386">
        <v>10</v>
      </c>
      <c r="B97" s="209">
        <v>93</v>
      </c>
      <c r="C97" s="209" t="s">
        <v>492</v>
      </c>
      <c r="D97" s="212">
        <v>0.44213123390796977</v>
      </c>
      <c r="E97" s="212">
        <v>2.0228266492357672</v>
      </c>
      <c r="F97" s="212">
        <v>0.58185415803114982</v>
      </c>
      <c r="G97" s="213">
        <v>381391.663458</v>
      </c>
      <c r="H97" s="213">
        <v>402392.63113400002</v>
      </c>
      <c r="I97" s="212">
        <v>2.1881178749389631E-2</v>
      </c>
      <c r="J97" s="212">
        <v>0.12261501874240459</v>
      </c>
      <c r="K97" s="212">
        <v>1.6142114669143962E-2</v>
      </c>
      <c r="L97" s="309">
        <v>865860.84575900005</v>
      </c>
      <c r="M97" s="303">
        <v>5.4014478563853593E-2</v>
      </c>
      <c r="N97" s="303">
        <v>0.24712555527411612</v>
      </c>
      <c r="O97" s="303">
        <v>7.1084208795808623E-2</v>
      </c>
      <c r="P97" s="303">
        <v>2.6731892475996603E-3</v>
      </c>
      <c r="Q97" s="303">
        <v>1.4979684296284535E-2</v>
      </c>
      <c r="R97" s="303">
        <v>1.9720568010203774E-3</v>
      </c>
    </row>
    <row r="98" spans="1:18" x14ac:dyDescent="0.45">
      <c r="A98" s="386">
        <v>37</v>
      </c>
      <c r="B98" s="136">
        <v>94</v>
      </c>
      <c r="C98" s="136" t="s">
        <v>494</v>
      </c>
      <c r="D98" s="210">
        <v>0.26762865783260203</v>
      </c>
      <c r="E98" s="210">
        <v>1.2119617758607868</v>
      </c>
      <c r="F98" s="210">
        <v>0.19701420391165317</v>
      </c>
      <c r="G98" s="211">
        <v>20710.749952999999</v>
      </c>
      <c r="H98" s="211">
        <v>22851.393821000001</v>
      </c>
      <c r="I98" s="210">
        <v>1.2657813832544513E-2</v>
      </c>
      <c r="J98" s="210">
        <v>7.7867928780707687E-3</v>
      </c>
      <c r="K98" s="210">
        <v>0</v>
      </c>
      <c r="L98" s="308">
        <v>89202.608439999996</v>
      </c>
      <c r="M98" s="303">
        <v>8.8812604615083905E-4</v>
      </c>
      <c r="N98" s="303">
        <v>4.0218967161373556E-3</v>
      </c>
      <c r="O98" s="303">
        <v>6.5379188974992036E-4</v>
      </c>
      <c r="P98" s="303">
        <v>4.2004971526788827E-5</v>
      </c>
      <c r="Q98" s="303">
        <v>2.5840482207709418E-5</v>
      </c>
      <c r="R98" s="303">
        <v>0</v>
      </c>
    </row>
    <row r="99" spans="1:18" x14ac:dyDescent="0.45">
      <c r="A99" s="386">
        <v>111</v>
      </c>
      <c r="B99" s="209">
        <v>95</v>
      </c>
      <c r="C99" s="209" t="s">
        <v>497</v>
      </c>
      <c r="D99" s="212">
        <v>0.11685943923858774</v>
      </c>
      <c r="E99" s="212">
        <v>0</v>
      </c>
      <c r="F99" s="212">
        <v>0</v>
      </c>
      <c r="G99" s="213">
        <v>12334.783598</v>
      </c>
      <c r="H99" s="213">
        <v>12334.783598</v>
      </c>
      <c r="I99" s="212">
        <v>0</v>
      </c>
      <c r="J99" s="212">
        <v>0</v>
      </c>
      <c r="K99" s="212">
        <v>0</v>
      </c>
      <c r="L99" s="309">
        <v>21794.889236999999</v>
      </c>
      <c r="M99" s="303">
        <v>3.5935968557027336E-4</v>
      </c>
      <c r="N99" s="303">
        <v>0</v>
      </c>
      <c r="O99" s="303">
        <v>0</v>
      </c>
      <c r="P99" s="303">
        <v>0</v>
      </c>
      <c r="Q99" s="303">
        <v>0</v>
      </c>
      <c r="R99" s="303">
        <v>0</v>
      </c>
    </row>
    <row r="100" spans="1:18" x14ac:dyDescent="0.45">
      <c r="A100" s="386">
        <v>112</v>
      </c>
      <c r="B100" s="136">
        <v>96</v>
      </c>
      <c r="C100" s="136" t="s">
        <v>498</v>
      </c>
      <c r="D100" s="210">
        <v>0</v>
      </c>
      <c r="E100" s="210">
        <v>0</v>
      </c>
      <c r="F100" s="210">
        <v>0</v>
      </c>
      <c r="G100" s="211">
        <v>533.94666600000005</v>
      </c>
      <c r="H100" s="211">
        <v>533.94666600000005</v>
      </c>
      <c r="I100" s="210">
        <v>0</v>
      </c>
      <c r="J100" s="210">
        <v>0</v>
      </c>
      <c r="K100" s="210">
        <v>0</v>
      </c>
      <c r="L100" s="308">
        <v>3074.082371</v>
      </c>
      <c r="M100" s="303">
        <v>0</v>
      </c>
      <c r="N100" s="303">
        <v>0</v>
      </c>
      <c r="O100" s="303">
        <v>0</v>
      </c>
      <c r="P100" s="303">
        <v>0</v>
      </c>
      <c r="Q100" s="303">
        <v>0</v>
      </c>
      <c r="R100" s="303">
        <v>0</v>
      </c>
    </row>
    <row r="101" spans="1:18" x14ac:dyDescent="0.45">
      <c r="A101" s="234"/>
      <c r="B101" s="427" t="s">
        <v>198</v>
      </c>
      <c r="C101" s="427"/>
      <c r="D101" s="389">
        <v>1.2495604117146382</v>
      </c>
      <c r="E101" s="389">
        <v>0.71422312068949934</v>
      </c>
      <c r="F101" s="389">
        <v>0.91575549687473379</v>
      </c>
      <c r="G101" s="214">
        <v>3309007.6845239997</v>
      </c>
      <c r="H101" s="214">
        <v>3760305.9384930008</v>
      </c>
      <c r="I101" s="389">
        <v>0.91575549687473379</v>
      </c>
      <c r="J101" s="389">
        <v>8.1471027813784611E-2</v>
      </c>
      <c r="K101" s="389">
        <v>3.7193278832615452E-2</v>
      </c>
      <c r="L101" s="308">
        <v>7087435.3378319992</v>
      </c>
      <c r="M101" s="308">
        <v>1.2495604117146382</v>
      </c>
      <c r="N101" s="308">
        <v>0.71422312068949934</v>
      </c>
      <c r="O101" s="308">
        <v>0.91575549687473379</v>
      </c>
      <c r="P101" s="308">
        <v>8.1471027813784611E-2</v>
      </c>
      <c r="Q101" s="308">
        <v>3.7193278832615452E-2</v>
      </c>
      <c r="R101" s="308">
        <v>6.5724739048570536E-3</v>
      </c>
    </row>
    <row r="102" spans="1:18" x14ac:dyDescent="0.45">
      <c r="A102" s="386">
        <v>19</v>
      </c>
      <c r="B102" s="136">
        <v>97</v>
      </c>
      <c r="C102" s="136" t="s">
        <v>517</v>
      </c>
      <c r="D102" s="210">
        <v>9.8454859321273478</v>
      </c>
      <c r="E102" s="210">
        <v>1.0577778811355623</v>
      </c>
      <c r="F102" s="210">
        <v>1.0331705478724684</v>
      </c>
      <c r="G102" s="211">
        <v>41723.378406999997</v>
      </c>
      <c r="H102" s="211">
        <v>40968.942084000002</v>
      </c>
      <c r="I102" s="210">
        <v>1.1783721053010514</v>
      </c>
      <c r="J102" s="210">
        <v>4.1071275416928064E-3</v>
      </c>
      <c r="K102" s="210">
        <v>0.15699637092333785</v>
      </c>
      <c r="L102" s="308">
        <v>44661.429826</v>
      </c>
      <c r="M102" s="303">
        <v>1.6358151099332249E-2</v>
      </c>
      <c r="N102" s="303">
        <v>1.7574846511824991E-3</v>
      </c>
      <c r="O102" s="303">
        <v>1.7165998763278834E-3</v>
      </c>
      <c r="P102" s="303">
        <v>1.957850438529632E-3</v>
      </c>
      <c r="Q102" s="303">
        <v>6.8239407759453313E-6</v>
      </c>
      <c r="R102" s="303">
        <v>2.6084749653954958E-4</v>
      </c>
    </row>
    <row r="103" spans="1:18" x14ac:dyDescent="0.45">
      <c r="A103" s="386">
        <v>244</v>
      </c>
      <c r="B103" s="209">
        <v>98</v>
      </c>
      <c r="C103" s="209" t="s">
        <v>575</v>
      </c>
      <c r="D103" s="212">
        <v>7.0720105072016031</v>
      </c>
      <c r="E103" s="212">
        <v>0</v>
      </c>
      <c r="F103" s="212">
        <v>0</v>
      </c>
      <c r="G103" s="213">
        <v>35438.303827999996</v>
      </c>
      <c r="H103" s="213">
        <v>42381.610870999997</v>
      </c>
      <c r="I103" s="212">
        <v>0.65615562987313147</v>
      </c>
      <c r="J103" s="212">
        <v>0</v>
      </c>
      <c r="K103" s="212">
        <v>0</v>
      </c>
      <c r="L103" s="309">
        <v>49426.497750000002</v>
      </c>
      <c r="M103" s="303">
        <v>1.3003706908490608E-2</v>
      </c>
      <c r="N103" s="303">
        <v>0</v>
      </c>
      <c r="O103" s="303">
        <v>0</v>
      </c>
      <c r="P103" s="303">
        <v>1.2065105797760673E-3</v>
      </c>
      <c r="Q103" s="303">
        <v>0</v>
      </c>
      <c r="R103" s="303">
        <v>0</v>
      </c>
    </row>
    <row r="104" spans="1:18" x14ac:dyDescent="0.45">
      <c r="A104" s="386">
        <v>137</v>
      </c>
      <c r="B104" s="136">
        <v>99</v>
      </c>
      <c r="C104" s="136" t="s">
        <v>547</v>
      </c>
      <c r="D104" s="210">
        <v>5.8208606444500983</v>
      </c>
      <c r="E104" s="210">
        <v>0.86932926312219116</v>
      </c>
      <c r="F104" s="210">
        <v>1.0089883829390316</v>
      </c>
      <c r="G104" s="211">
        <v>7533.1337210000002</v>
      </c>
      <c r="H104" s="211">
        <v>7829.8419029999995</v>
      </c>
      <c r="I104" s="210">
        <v>0.40717131267840151</v>
      </c>
      <c r="J104" s="210">
        <v>0</v>
      </c>
      <c r="K104" s="210">
        <v>0</v>
      </c>
      <c r="L104" s="308">
        <v>8668.2121659999993</v>
      </c>
      <c r="M104" s="303">
        <v>1.8770730373939512E-3</v>
      </c>
      <c r="N104" s="303">
        <v>2.8033561016102521E-4</v>
      </c>
      <c r="O104" s="303">
        <v>3.2537196891397176E-4</v>
      </c>
      <c r="P104" s="303">
        <v>1.3130193957789423E-4</v>
      </c>
      <c r="Q104" s="303">
        <v>0</v>
      </c>
      <c r="R104" s="303">
        <v>0</v>
      </c>
    </row>
    <row r="105" spans="1:18" x14ac:dyDescent="0.45">
      <c r="A105" s="386">
        <v>185</v>
      </c>
      <c r="B105" s="209">
        <v>100</v>
      </c>
      <c r="C105" s="209" t="s">
        <v>567</v>
      </c>
      <c r="D105" s="212">
        <v>5.6315958652286966</v>
      </c>
      <c r="E105" s="212">
        <v>1.0151251387899591</v>
      </c>
      <c r="F105" s="212">
        <v>0.13189702021833297</v>
      </c>
      <c r="G105" s="213">
        <v>102577.525784</v>
      </c>
      <c r="H105" s="213">
        <v>146357.370096</v>
      </c>
      <c r="I105" s="212">
        <v>0.42593165595018784</v>
      </c>
      <c r="J105" s="212">
        <v>6.0021447446035082E-3</v>
      </c>
      <c r="K105" s="212">
        <v>0</v>
      </c>
      <c r="L105" s="309">
        <v>164073.19625000001</v>
      </c>
      <c r="M105" s="303">
        <v>3.4374275750944906E-2</v>
      </c>
      <c r="N105" s="303">
        <v>6.1961462217007355E-3</v>
      </c>
      <c r="O105" s="303">
        <v>8.0507633221809933E-4</v>
      </c>
      <c r="P105" s="303">
        <v>2.5998122988702388E-3</v>
      </c>
      <c r="Q105" s="303">
        <v>3.6636041272415992E-5</v>
      </c>
      <c r="R105" s="303">
        <v>0</v>
      </c>
    </row>
    <row r="106" spans="1:18" x14ac:dyDescent="0.45">
      <c r="A106" s="386">
        <v>21</v>
      </c>
      <c r="B106" s="136">
        <v>101</v>
      </c>
      <c r="C106" s="136" t="s">
        <v>520</v>
      </c>
      <c r="D106" s="210">
        <v>5.399645687676669</v>
      </c>
      <c r="E106" s="210">
        <v>1.5643542375425254</v>
      </c>
      <c r="F106" s="210">
        <v>0.59297766159695819</v>
      </c>
      <c r="G106" s="211">
        <v>507320.281334</v>
      </c>
      <c r="H106" s="211">
        <v>611710.58894499997</v>
      </c>
      <c r="I106" s="210">
        <v>0.69581558143131339</v>
      </c>
      <c r="J106" s="210">
        <v>2.7924321360021934E-2</v>
      </c>
      <c r="K106" s="210">
        <v>0.22145168240040738</v>
      </c>
      <c r="L106" s="308">
        <v>739678.91059900005</v>
      </c>
      <c r="M106" s="303">
        <v>0.14858430475068649</v>
      </c>
      <c r="N106" s="303">
        <v>4.3046988675484524E-2</v>
      </c>
      <c r="O106" s="303">
        <v>1.6317213883524674E-2</v>
      </c>
      <c r="P106" s="303">
        <v>1.9147047858644094E-2</v>
      </c>
      <c r="Q106" s="303">
        <v>7.6840520932381078E-4</v>
      </c>
      <c r="R106" s="303">
        <v>6.0937784011328771E-3</v>
      </c>
    </row>
    <row r="107" spans="1:18" x14ac:dyDescent="0.45">
      <c r="A107" s="386">
        <v>46</v>
      </c>
      <c r="B107" s="209">
        <v>102</v>
      </c>
      <c r="C107" s="209" t="s">
        <v>528</v>
      </c>
      <c r="D107" s="212">
        <v>5.232488143556413</v>
      </c>
      <c r="E107" s="212">
        <v>1.2282036901626425</v>
      </c>
      <c r="F107" s="212">
        <v>1.2677036227202703</v>
      </c>
      <c r="G107" s="213">
        <v>115158.898195</v>
      </c>
      <c r="H107" s="213">
        <v>150441.27303000001</v>
      </c>
      <c r="I107" s="212">
        <v>0.36670549434749278</v>
      </c>
      <c r="J107" s="212">
        <v>2.0089362789444971E-2</v>
      </c>
      <c r="K107" s="212">
        <v>3.1677520493359944E-2</v>
      </c>
      <c r="L107" s="309">
        <v>150221.48257299999</v>
      </c>
      <c r="M107" s="303">
        <v>2.9241842486174088E-2</v>
      </c>
      <c r="N107" s="303">
        <v>6.8638356864509052E-3</v>
      </c>
      <c r="O107" s="303">
        <v>7.0845816823089268E-3</v>
      </c>
      <c r="P107" s="303">
        <v>2.0493394366748988E-3</v>
      </c>
      <c r="Q107" s="303">
        <v>1.1226972067963048E-4</v>
      </c>
      <c r="R107" s="303">
        <v>1.7703032270796319E-4</v>
      </c>
    </row>
    <row r="108" spans="1:18" x14ac:dyDescent="0.45">
      <c r="A108" s="386">
        <v>60</v>
      </c>
      <c r="B108" s="136">
        <v>103</v>
      </c>
      <c r="C108" s="136" t="s">
        <v>521</v>
      </c>
      <c r="D108" s="210">
        <v>4.8549286369176565</v>
      </c>
      <c r="E108" s="210">
        <v>0.78082772733854078</v>
      </c>
      <c r="F108" s="210">
        <v>0.8187261971293901</v>
      </c>
      <c r="G108" s="211">
        <v>139139.49932999999</v>
      </c>
      <c r="H108" s="211">
        <v>154255.27240099999</v>
      </c>
      <c r="I108" s="210">
        <v>0.43291154991175479</v>
      </c>
      <c r="J108" s="210">
        <v>4.9002611448840227E-3</v>
      </c>
      <c r="K108" s="210">
        <v>8.5201802130710127E-3</v>
      </c>
      <c r="L108" s="308">
        <v>161102.57548</v>
      </c>
      <c r="M108" s="303">
        <v>2.9097104284427952E-2</v>
      </c>
      <c r="N108" s="303">
        <v>4.6797445461457862E-3</v>
      </c>
      <c r="O108" s="303">
        <v>4.9068819172987223E-3</v>
      </c>
      <c r="P108" s="303">
        <v>2.5945741854844309E-3</v>
      </c>
      <c r="Q108" s="303">
        <v>2.936879616919466E-5</v>
      </c>
      <c r="R108" s="303">
        <v>5.106410221906865E-5</v>
      </c>
    </row>
    <row r="109" spans="1:18" x14ac:dyDescent="0.45">
      <c r="A109" s="386">
        <v>168</v>
      </c>
      <c r="B109" s="209">
        <v>104</v>
      </c>
      <c r="C109" s="209" t="s">
        <v>559</v>
      </c>
      <c r="D109" s="212">
        <v>4.7446369767092325</v>
      </c>
      <c r="E109" s="212">
        <v>0.85214859699160916</v>
      </c>
      <c r="F109" s="212">
        <v>0.90227463696935983</v>
      </c>
      <c r="G109" s="213">
        <v>151583.38966799999</v>
      </c>
      <c r="H109" s="213">
        <v>180192.70088300001</v>
      </c>
      <c r="I109" s="212">
        <v>0.62780313078001659</v>
      </c>
      <c r="J109" s="212">
        <v>0</v>
      </c>
      <c r="K109" s="212">
        <v>0</v>
      </c>
      <c r="L109" s="309">
        <v>203169.757679</v>
      </c>
      <c r="M109" s="303">
        <v>3.5861337933956509E-2</v>
      </c>
      <c r="N109" s="303">
        <v>6.4407854503250404E-3</v>
      </c>
      <c r="O109" s="303">
        <v>6.8196525518034543E-3</v>
      </c>
      <c r="P109" s="303">
        <v>4.7451175589229479E-3</v>
      </c>
      <c r="Q109" s="303">
        <v>0</v>
      </c>
      <c r="R109" s="303">
        <v>0</v>
      </c>
    </row>
    <row r="110" spans="1:18" x14ac:dyDescent="0.45">
      <c r="A110" s="386">
        <v>133</v>
      </c>
      <c r="B110" s="136">
        <v>105</v>
      </c>
      <c r="C110" s="136" t="s">
        <v>546</v>
      </c>
      <c r="D110" s="210">
        <v>4.6245682804894628</v>
      </c>
      <c r="E110" s="210">
        <v>0.30591952715971049</v>
      </c>
      <c r="F110" s="210">
        <v>0.7232166218812085</v>
      </c>
      <c r="G110" s="211">
        <v>40436.889913999999</v>
      </c>
      <c r="H110" s="211">
        <v>50172.932380999999</v>
      </c>
      <c r="I110" s="210">
        <v>0.15514629550097492</v>
      </c>
      <c r="J110" s="210">
        <v>6.4266330029838281E-2</v>
      </c>
      <c r="K110" s="210">
        <v>9.6782469979287962E-4</v>
      </c>
      <c r="L110" s="308">
        <v>53624.725904999999</v>
      </c>
      <c r="M110" s="303">
        <v>9.2257295259908396E-3</v>
      </c>
      <c r="N110" s="303">
        <v>6.1029065701150877E-4</v>
      </c>
      <c r="O110" s="303">
        <v>1.4427727168233387E-3</v>
      </c>
      <c r="P110" s="303">
        <v>3.0950732531944618E-4</v>
      </c>
      <c r="Q110" s="303">
        <v>1.2820737905087177E-4</v>
      </c>
      <c r="R110" s="303">
        <v>1.9307508003573815E-6</v>
      </c>
    </row>
    <row r="111" spans="1:18" x14ac:dyDescent="0.45">
      <c r="A111" s="386">
        <v>119</v>
      </c>
      <c r="B111" s="209">
        <v>106</v>
      </c>
      <c r="C111" s="209" t="s">
        <v>540</v>
      </c>
      <c r="D111" s="212">
        <v>4.323835227513471</v>
      </c>
      <c r="E111" s="212">
        <v>0.75725587522988558</v>
      </c>
      <c r="F111" s="212">
        <v>1.2826854943833459</v>
      </c>
      <c r="G111" s="213">
        <v>107724.779216</v>
      </c>
      <c r="H111" s="213">
        <v>115328.01132799999</v>
      </c>
      <c r="I111" s="212">
        <v>0.42135256218038192</v>
      </c>
      <c r="J111" s="212">
        <v>1.6634307023799269E-2</v>
      </c>
      <c r="K111" s="212">
        <v>3.7194502779720869E-2</v>
      </c>
      <c r="L111" s="309">
        <v>114883.244343</v>
      </c>
      <c r="M111" s="303">
        <v>1.8479502023255875E-2</v>
      </c>
      <c r="N111" s="303">
        <v>3.2364118293380251E-3</v>
      </c>
      <c r="O111" s="303">
        <v>5.4820287872739369E-3</v>
      </c>
      <c r="P111" s="303">
        <v>1.8008053303627319E-3</v>
      </c>
      <c r="Q111" s="303">
        <v>7.1092836365675382E-5</v>
      </c>
      <c r="R111" s="303">
        <v>1.5896440386955208E-4</v>
      </c>
    </row>
    <row r="112" spans="1:18" x14ac:dyDescent="0.45">
      <c r="A112" s="386">
        <v>103</v>
      </c>
      <c r="B112" s="136">
        <v>107</v>
      </c>
      <c r="C112" s="136" t="s">
        <v>538</v>
      </c>
      <c r="D112" s="210">
        <v>4.0422019685825212</v>
      </c>
      <c r="E112" s="210">
        <v>0.25783974672993543</v>
      </c>
      <c r="F112" s="210">
        <v>0.19516198609354321</v>
      </c>
      <c r="G112" s="211">
        <v>310563.85082200001</v>
      </c>
      <c r="H112" s="211">
        <v>356395.61403699999</v>
      </c>
      <c r="I112" s="210">
        <v>0.16210204348038976</v>
      </c>
      <c r="J112" s="210">
        <v>1.6060324144347059E-2</v>
      </c>
      <c r="K112" s="210">
        <v>3.5772816691676916E-3</v>
      </c>
      <c r="L112" s="308">
        <v>356394.08342500002</v>
      </c>
      <c r="M112" s="303">
        <v>5.359360011949079E-2</v>
      </c>
      <c r="N112" s="303">
        <v>3.4185724485213433E-3</v>
      </c>
      <c r="O112" s="303">
        <v>2.5875583462967801E-3</v>
      </c>
      <c r="P112" s="303">
        <v>2.1492325629356933E-3</v>
      </c>
      <c r="Q112" s="303">
        <v>2.1293606719096516E-4</v>
      </c>
      <c r="R112" s="303">
        <v>4.7429446816925889E-5</v>
      </c>
    </row>
    <row r="113" spans="1:18" x14ac:dyDescent="0.45">
      <c r="A113" s="386">
        <v>239</v>
      </c>
      <c r="B113" s="209">
        <v>108</v>
      </c>
      <c r="C113" s="209" t="s">
        <v>572</v>
      </c>
      <c r="D113" s="212">
        <v>4.0239197335255898</v>
      </c>
      <c r="E113" s="212">
        <v>9.8830609062696709E-2</v>
      </c>
      <c r="F113" s="212">
        <v>0.59437808469372055</v>
      </c>
      <c r="G113" s="213">
        <v>38863.536838</v>
      </c>
      <c r="H113" s="213">
        <v>60063.370901000002</v>
      </c>
      <c r="I113" s="212">
        <v>0.31795384219741057</v>
      </c>
      <c r="J113" s="212">
        <v>0</v>
      </c>
      <c r="K113" s="212">
        <v>3.198264861309974E-3</v>
      </c>
      <c r="L113" s="309">
        <v>68570.560696</v>
      </c>
      <c r="M113" s="303">
        <v>1.0264822559651591E-2</v>
      </c>
      <c r="N113" s="303">
        <v>2.5211205309058995E-4</v>
      </c>
      <c r="O113" s="303">
        <v>1.5162294421268198E-3</v>
      </c>
      <c r="P113" s="303">
        <v>8.1108471054325173E-4</v>
      </c>
      <c r="Q113" s="303">
        <v>0</v>
      </c>
      <c r="R113" s="303">
        <v>8.1586173368700988E-6</v>
      </c>
    </row>
    <row r="114" spans="1:18" x14ac:dyDescent="0.45">
      <c r="A114" s="386">
        <v>237</v>
      </c>
      <c r="B114" s="136">
        <v>109</v>
      </c>
      <c r="C114" s="136" t="s">
        <v>573</v>
      </c>
      <c r="D114" s="210">
        <v>3.768594833636044</v>
      </c>
      <c r="E114" s="210">
        <v>1.4168923232723509</v>
      </c>
      <c r="F114" s="210">
        <v>0.38839354512031349</v>
      </c>
      <c r="G114" s="211">
        <v>133921.04023300001</v>
      </c>
      <c r="H114" s="211">
        <v>154495.40120299999</v>
      </c>
      <c r="I114" s="210">
        <v>0.18827947545917426</v>
      </c>
      <c r="J114" s="210">
        <v>3.7543088703523408E-2</v>
      </c>
      <c r="K114" s="210">
        <v>3.7233902586637897E-2</v>
      </c>
      <c r="L114" s="308">
        <v>155998.633783</v>
      </c>
      <c r="M114" s="303">
        <v>2.1870800543743775E-2</v>
      </c>
      <c r="N114" s="303">
        <v>8.2228445248789684E-3</v>
      </c>
      <c r="O114" s="303">
        <v>2.2540172485478408E-3</v>
      </c>
      <c r="P114" s="303">
        <v>1.0926679667167384E-3</v>
      </c>
      <c r="Q114" s="303">
        <v>2.1787892863999475E-4</v>
      </c>
      <c r="R114" s="303">
        <v>2.1608458666591383E-4</v>
      </c>
    </row>
    <row r="115" spans="1:18" x14ac:dyDescent="0.45">
      <c r="A115" s="386">
        <v>160</v>
      </c>
      <c r="B115" s="209">
        <v>110</v>
      </c>
      <c r="C115" s="209" t="s">
        <v>557</v>
      </c>
      <c r="D115" s="212">
        <v>3.7582952226489419</v>
      </c>
      <c r="E115" s="212">
        <v>3.0317296409293593</v>
      </c>
      <c r="F115" s="212">
        <v>1.3448720957521709</v>
      </c>
      <c r="G115" s="213">
        <v>578775.61970100005</v>
      </c>
      <c r="H115" s="213">
        <v>846200.85109300003</v>
      </c>
      <c r="I115" s="212">
        <v>0.31050464272572875</v>
      </c>
      <c r="J115" s="212">
        <v>4.982129015301405E-2</v>
      </c>
      <c r="K115" s="212">
        <v>0.33109951583573372</v>
      </c>
      <c r="L115" s="309">
        <v>899501.20453700004</v>
      </c>
      <c r="M115" s="303">
        <v>0.12576421311035402</v>
      </c>
      <c r="N115" s="303">
        <v>0.1014510755719927</v>
      </c>
      <c r="O115" s="303">
        <v>4.5003590946517645E-2</v>
      </c>
      <c r="P115" s="303">
        <v>1.0390448260738067E-2</v>
      </c>
      <c r="Q115" s="303">
        <v>1.6671748707969224E-3</v>
      </c>
      <c r="R115" s="303">
        <v>1.1079616582369223E-2</v>
      </c>
    </row>
    <row r="116" spans="1:18" x14ac:dyDescent="0.45">
      <c r="A116" s="386">
        <v>194</v>
      </c>
      <c r="B116" s="136">
        <v>111</v>
      </c>
      <c r="C116" s="136" t="s">
        <v>568</v>
      </c>
      <c r="D116" s="210">
        <v>3.7310311756931376</v>
      </c>
      <c r="E116" s="210">
        <v>0.76065738301342367</v>
      </c>
      <c r="F116" s="210">
        <v>0.59806799648726638</v>
      </c>
      <c r="G116" s="211">
        <v>105889.668208</v>
      </c>
      <c r="H116" s="211">
        <v>118347.122101</v>
      </c>
      <c r="I116" s="210">
        <v>4.2283487436170053E-2</v>
      </c>
      <c r="J116" s="210">
        <v>5.1438326419982333E-3</v>
      </c>
      <c r="K116" s="210">
        <v>3.5190703664325613E-4</v>
      </c>
      <c r="L116" s="308">
        <v>138361.93794900001</v>
      </c>
      <c r="M116" s="303">
        <v>1.9204807168452145E-2</v>
      </c>
      <c r="N116" s="303">
        <v>3.9153460998133782E-3</v>
      </c>
      <c r="O116" s="303">
        <v>3.0784466827797757E-3</v>
      </c>
      <c r="P116" s="303">
        <v>2.1764659269309263E-4</v>
      </c>
      <c r="Q116" s="303">
        <v>2.6476946812971523E-5</v>
      </c>
      <c r="R116" s="303">
        <v>1.811377729562826E-6</v>
      </c>
    </row>
    <row r="117" spans="1:18" x14ac:dyDescent="0.45">
      <c r="A117" s="386">
        <v>131</v>
      </c>
      <c r="B117" s="209">
        <v>112</v>
      </c>
      <c r="C117" s="209" t="s">
        <v>545</v>
      </c>
      <c r="D117" s="212">
        <v>3.6137360661846838</v>
      </c>
      <c r="E117" s="212">
        <v>7.1118282239046787E-2</v>
      </c>
      <c r="F117" s="212">
        <v>0.45929005833436765</v>
      </c>
      <c r="G117" s="213">
        <v>12094.634</v>
      </c>
      <c r="H117" s="213">
        <v>14747.558360000001</v>
      </c>
      <c r="I117" s="212">
        <v>0.11412660620708048</v>
      </c>
      <c r="J117" s="212">
        <v>1.0000666711114075E-3</v>
      </c>
      <c r="K117" s="212">
        <v>0</v>
      </c>
      <c r="L117" s="309">
        <v>15396.002354</v>
      </c>
      <c r="M117" s="303">
        <v>2.0698021589747369E-3</v>
      </c>
      <c r="N117" s="303">
        <v>4.0733681548681998E-5</v>
      </c>
      <c r="O117" s="303">
        <v>2.6306280727905366E-4</v>
      </c>
      <c r="P117" s="303">
        <v>6.5367113590359964E-5</v>
      </c>
      <c r="Q117" s="303">
        <v>5.7279782393473864E-7</v>
      </c>
      <c r="R117" s="303">
        <v>0</v>
      </c>
    </row>
    <row r="118" spans="1:18" x14ac:dyDescent="0.45">
      <c r="A118" s="386">
        <v>27</v>
      </c>
      <c r="B118" s="136">
        <v>113</v>
      </c>
      <c r="C118" s="136" t="s">
        <v>518</v>
      </c>
      <c r="D118" s="210">
        <v>3.6021821580017104</v>
      </c>
      <c r="E118" s="210">
        <v>0.48197029840123429</v>
      </c>
      <c r="F118" s="210">
        <v>0.24949725100191547</v>
      </c>
      <c r="G118" s="211">
        <v>264145.03885000001</v>
      </c>
      <c r="H118" s="211">
        <v>316496.66569300002</v>
      </c>
      <c r="I118" s="210">
        <v>0.27498941391250609</v>
      </c>
      <c r="J118" s="210">
        <v>1.2850448682621951E-2</v>
      </c>
      <c r="K118" s="210">
        <v>1.3987684721217893E-2</v>
      </c>
      <c r="L118" s="308">
        <v>313592.30272600002</v>
      </c>
      <c r="M118" s="303">
        <v>4.2023817486906319E-2</v>
      </c>
      <c r="N118" s="303">
        <v>5.6227672465512298E-3</v>
      </c>
      <c r="O118" s="303">
        <v>2.9106875998202563E-3</v>
      </c>
      <c r="P118" s="303">
        <v>3.2080845538086764E-3</v>
      </c>
      <c r="Q118" s="303">
        <v>1.4991604710044319E-4</v>
      </c>
      <c r="R118" s="303">
        <v>1.6318328280070553E-4</v>
      </c>
    </row>
    <row r="119" spans="1:18" x14ac:dyDescent="0.45">
      <c r="A119" s="386">
        <v>147</v>
      </c>
      <c r="B119" s="209">
        <v>114</v>
      </c>
      <c r="C119" s="209" t="s">
        <v>551</v>
      </c>
      <c r="D119" s="212">
        <v>3.4924135569658104</v>
      </c>
      <c r="E119" s="212">
        <v>1.2148809015239748</v>
      </c>
      <c r="F119" s="212">
        <v>0.35385085821952611</v>
      </c>
      <c r="G119" s="213">
        <v>236609.51105</v>
      </c>
      <c r="H119" s="213">
        <v>399328.14174799999</v>
      </c>
      <c r="I119" s="212">
        <v>0.32237952854736152</v>
      </c>
      <c r="J119" s="212">
        <v>0</v>
      </c>
      <c r="K119" s="212">
        <v>0.30817077054249231</v>
      </c>
      <c r="L119" s="309">
        <v>463380.86674600001</v>
      </c>
      <c r="M119" s="303">
        <v>6.0204395436333796E-2</v>
      </c>
      <c r="N119" s="303">
        <v>2.0942872031153068E-2</v>
      </c>
      <c r="O119" s="303">
        <v>6.0999010129380816E-3</v>
      </c>
      <c r="P119" s="303">
        <v>5.557378672560862E-3</v>
      </c>
      <c r="Q119" s="303">
        <v>0</v>
      </c>
      <c r="R119" s="303">
        <v>5.3124392713040664E-3</v>
      </c>
    </row>
    <row r="120" spans="1:18" x14ac:dyDescent="0.45">
      <c r="A120" s="386">
        <v>26</v>
      </c>
      <c r="B120" s="136">
        <v>115</v>
      </c>
      <c r="C120" s="136" t="s">
        <v>512</v>
      </c>
      <c r="D120" s="210">
        <v>3.4138529322604225</v>
      </c>
      <c r="E120" s="210">
        <v>1.4610574824649554</v>
      </c>
      <c r="F120" s="210">
        <v>0.63953429357369795</v>
      </c>
      <c r="G120" s="211">
        <v>249942.53483700001</v>
      </c>
      <c r="H120" s="211">
        <v>319861.757752</v>
      </c>
      <c r="I120" s="210">
        <v>0.49979195630225881</v>
      </c>
      <c r="J120" s="210">
        <v>2.2578543041494956E-3</v>
      </c>
      <c r="K120" s="210">
        <v>0</v>
      </c>
      <c r="L120" s="308">
        <v>320390.68819900003</v>
      </c>
      <c r="M120" s="303">
        <v>4.0690134918834657E-2</v>
      </c>
      <c r="N120" s="303">
        <v>1.7414524663283533E-2</v>
      </c>
      <c r="O120" s="303">
        <v>7.6226882666280789E-3</v>
      </c>
      <c r="P120" s="303">
        <v>5.9570820819811075E-3</v>
      </c>
      <c r="Q120" s="303">
        <v>2.691164443398645E-5</v>
      </c>
      <c r="R120" s="303">
        <v>0</v>
      </c>
    </row>
    <row r="121" spans="1:18" x14ac:dyDescent="0.45">
      <c r="A121" s="386">
        <v>15</v>
      </c>
      <c r="B121" s="209">
        <v>116</v>
      </c>
      <c r="C121" s="209" t="s">
        <v>536</v>
      </c>
      <c r="D121" s="212">
        <v>3.3965492637073549</v>
      </c>
      <c r="E121" s="212">
        <v>3.4485304977108257E-2</v>
      </c>
      <c r="F121" s="212">
        <v>1.4122729286663712E-2</v>
      </c>
      <c r="G121" s="213">
        <v>126492.754212</v>
      </c>
      <c r="H121" s="213">
        <v>138805.62355700001</v>
      </c>
      <c r="I121" s="212">
        <v>0.42608331838760533</v>
      </c>
      <c r="J121" s="212">
        <v>3.5576762096099112E-4</v>
      </c>
      <c r="K121" s="212">
        <v>1.1796138177353647E-2</v>
      </c>
      <c r="L121" s="309">
        <v>149235.055979</v>
      </c>
      <c r="M121" s="303">
        <v>1.885702633051262E-2</v>
      </c>
      <c r="N121" s="303">
        <v>1.9145616726880396E-4</v>
      </c>
      <c r="O121" s="303">
        <v>7.8406835096699685E-5</v>
      </c>
      <c r="P121" s="303">
        <v>2.3655374116544913E-3</v>
      </c>
      <c r="Q121" s="303">
        <v>1.9751573950918153E-6</v>
      </c>
      <c r="R121" s="303">
        <v>6.5490022649024703E-5</v>
      </c>
    </row>
    <row r="122" spans="1:18" x14ac:dyDescent="0.45">
      <c r="A122" s="386">
        <v>148</v>
      </c>
      <c r="B122" s="136">
        <v>117</v>
      </c>
      <c r="C122" s="136" t="s">
        <v>552</v>
      </c>
      <c r="D122" s="210">
        <v>3.3933620313149619</v>
      </c>
      <c r="E122" s="210">
        <v>0</v>
      </c>
      <c r="F122" s="210">
        <v>0.19010284142594674</v>
      </c>
      <c r="G122" s="211">
        <v>177066.84908499999</v>
      </c>
      <c r="H122" s="211">
        <v>175696.17731599999</v>
      </c>
      <c r="I122" s="210">
        <v>0.34511380563579824</v>
      </c>
      <c r="J122" s="210">
        <v>0</v>
      </c>
      <c r="K122" s="210">
        <v>0</v>
      </c>
      <c r="L122" s="308">
        <v>191853.91209599999</v>
      </c>
      <c r="M122" s="303">
        <v>2.421950663946074E-2</v>
      </c>
      <c r="N122" s="303">
        <v>0</v>
      </c>
      <c r="O122" s="303">
        <v>1.3568245850596426E-3</v>
      </c>
      <c r="P122" s="303">
        <v>2.4631872549498589E-3</v>
      </c>
      <c r="Q122" s="303">
        <v>0</v>
      </c>
      <c r="R122" s="303">
        <v>0</v>
      </c>
    </row>
    <row r="123" spans="1:18" x14ac:dyDescent="0.45">
      <c r="A123" s="386">
        <v>61</v>
      </c>
      <c r="B123" s="209">
        <v>118</v>
      </c>
      <c r="C123" s="209" t="s">
        <v>529</v>
      </c>
      <c r="D123" s="212">
        <v>3.3781213488254944</v>
      </c>
      <c r="E123" s="212">
        <v>7.7946868868975028E-3</v>
      </c>
      <c r="F123" s="212">
        <v>0.59518532265761703</v>
      </c>
      <c r="G123" s="213">
        <v>72622.001501000006</v>
      </c>
      <c r="H123" s="213">
        <v>72624.486623000004</v>
      </c>
      <c r="I123" s="212">
        <v>0.2833026818486864</v>
      </c>
      <c r="J123" s="212">
        <v>0</v>
      </c>
      <c r="K123" s="212">
        <v>0</v>
      </c>
      <c r="L123" s="309">
        <v>101869.851026</v>
      </c>
      <c r="M123" s="303">
        <v>1.2802222000857885E-2</v>
      </c>
      <c r="N123" s="303">
        <v>2.9539883754600001E-5</v>
      </c>
      <c r="O123" s="303">
        <v>2.2556012189924022E-3</v>
      </c>
      <c r="P123" s="303">
        <v>1.0736452163645029E-3</v>
      </c>
      <c r="Q123" s="303">
        <v>0</v>
      </c>
      <c r="R123" s="303">
        <v>0</v>
      </c>
    </row>
    <row r="124" spans="1:18" x14ac:dyDescent="0.45">
      <c r="A124" s="386">
        <v>167</v>
      </c>
      <c r="B124" s="136">
        <v>119</v>
      </c>
      <c r="C124" s="136" t="s">
        <v>558</v>
      </c>
      <c r="D124" s="210">
        <v>3.2045020541350508</v>
      </c>
      <c r="E124" s="210">
        <v>1.0606536229822592</v>
      </c>
      <c r="F124" s="210">
        <v>0.50209683194443766</v>
      </c>
      <c r="G124" s="211">
        <v>351498.95178200002</v>
      </c>
      <c r="H124" s="211">
        <v>397147.77935500001</v>
      </c>
      <c r="I124" s="210">
        <v>0.12429214930020915</v>
      </c>
      <c r="J124" s="210">
        <v>8.1154765255495406E-2</v>
      </c>
      <c r="K124" s="210">
        <v>0.10208502348272874</v>
      </c>
      <c r="L124" s="308">
        <v>346445.67369999998</v>
      </c>
      <c r="M124" s="303">
        <v>4.1300958746975924E-2</v>
      </c>
      <c r="N124" s="303">
        <v>1.3670146184207961E-2</v>
      </c>
      <c r="O124" s="303">
        <v>6.4712333438406268E-3</v>
      </c>
      <c r="P124" s="303">
        <v>1.6019290498493681E-3</v>
      </c>
      <c r="Q124" s="303">
        <v>1.0459564560467819E-3</v>
      </c>
      <c r="R124" s="303">
        <v>1.3157143519704419E-3</v>
      </c>
    </row>
    <row r="125" spans="1:18" x14ac:dyDescent="0.45">
      <c r="A125" s="386">
        <v>44</v>
      </c>
      <c r="B125" s="209">
        <v>120</v>
      </c>
      <c r="C125" s="209" t="s">
        <v>513</v>
      </c>
      <c r="D125" s="212">
        <v>3.1480720570328238</v>
      </c>
      <c r="E125" s="212">
        <v>0.11347781360488939</v>
      </c>
      <c r="F125" s="212">
        <v>0.47955981638845424</v>
      </c>
      <c r="G125" s="213">
        <v>139105.02098999999</v>
      </c>
      <c r="H125" s="213">
        <v>165445.09473899999</v>
      </c>
      <c r="I125" s="212">
        <v>6.9405833615919454E-2</v>
      </c>
      <c r="J125" s="212">
        <v>4.4030861033345162E-4</v>
      </c>
      <c r="K125" s="212">
        <v>0</v>
      </c>
      <c r="L125" s="309">
        <v>155638.53739400001</v>
      </c>
      <c r="M125" s="303">
        <v>1.822746370062733E-2</v>
      </c>
      <c r="N125" s="303">
        <v>6.5704110034229396E-4</v>
      </c>
      <c r="O125" s="303">
        <v>2.7766706057354125E-3</v>
      </c>
      <c r="P125" s="303">
        <v>4.0186256538179402E-4</v>
      </c>
      <c r="Q125" s="303">
        <v>2.5494045455526153E-6</v>
      </c>
      <c r="R125" s="303">
        <v>0</v>
      </c>
    </row>
    <row r="126" spans="1:18" x14ac:dyDescent="0.45">
      <c r="A126" s="386">
        <v>4</v>
      </c>
      <c r="B126" s="136">
        <v>121</v>
      </c>
      <c r="C126" s="136" t="s">
        <v>532</v>
      </c>
      <c r="D126" s="210">
        <v>3.056025860085676</v>
      </c>
      <c r="E126" s="210">
        <v>0.53175458439835055</v>
      </c>
      <c r="F126" s="210">
        <v>0.84791998788774792</v>
      </c>
      <c r="G126" s="211">
        <v>273129.34222699999</v>
      </c>
      <c r="H126" s="211">
        <v>312407.66907599999</v>
      </c>
      <c r="I126" s="210">
        <v>0.23134071764237482</v>
      </c>
      <c r="J126" s="210">
        <v>0</v>
      </c>
      <c r="K126" s="210">
        <v>1.5349358123636457E-2</v>
      </c>
      <c r="L126" s="308">
        <v>321288.90444900002</v>
      </c>
      <c r="M126" s="303">
        <v>3.6527267848298392E-2</v>
      </c>
      <c r="N126" s="303">
        <v>6.3558173337363716E-3</v>
      </c>
      <c r="O126" s="303">
        <v>1.0134796604971592E-2</v>
      </c>
      <c r="P126" s="303">
        <v>2.7651089174041514E-3</v>
      </c>
      <c r="Q126" s="303">
        <v>0</v>
      </c>
      <c r="R126" s="303">
        <v>1.8346379944108367E-4</v>
      </c>
    </row>
    <row r="127" spans="1:18" x14ac:dyDescent="0.45">
      <c r="A127" s="386">
        <v>169</v>
      </c>
      <c r="B127" s="209">
        <v>122</v>
      </c>
      <c r="C127" s="209" t="s">
        <v>560</v>
      </c>
      <c r="D127" s="212">
        <v>3.0252474007265748</v>
      </c>
      <c r="E127" s="212">
        <v>0.40033539623065156</v>
      </c>
      <c r="F127" s="212">
        <v>0.55964158913260076</v>
      </c>
      <c r="G127" s="213">
        <v>219010.29334500001</v>
      </c>
      <c r="H127" s="213">
        <v>223786.45266099999</v>
      </c>
      <c r="I127" s="212">
        <v>0.10354639106836473</v>
      </c>
      <c r="J127" s="212">
        <v>0</v>
      </c>
      <c r="K127" s="212">
        <v>0</v>
      </c>
      <c r="L127" s="309">
        <v>305142.23978599999</v>
      </c>
      <c r="M127" s="303">
        <v>3.4342164392585466E-2</v>
      </c>
      <c r="N127" s="303">
        <v>4.5445486495490984E-3</v>
      </c>
      <c r="O127" s="303">
        <v>6.3529691655312692E-3</v>
      </c>
      <c r="P127" s="303">
        <v>1.1754434309982971E-3</v>
      </c>
      <c r="Q127" s="303">
        <v>0</v>
      </c>
      <c r="R127" s="303">
        <v>0</v>
      </c>
    </row>
    <row r="128" spans="1:18" x14ac:dyDescent="0.45">
      <c r="A128" s="386">
        <v>54</v>
      </c>
      <c r="B128" s="136">
        <v>123</v>
      </c>
      <c r="C128" s="136" t="s">
        <v>527</v>
      </c>
      <c r="D128" s="210">
        <v>2.8568522308332014</v>
      </c>
      <c r="E128" s="210">
        <v>0.80264445772749371</v>
      </c>
      <c r="F128" s="210">
        <v>0.61131456011615526</v>
      </c>
      <c r="G128" s="211">
        <v>188670.36943600001</v>
      </c>
      <c r="H128" s="211">
        <v>228412.03014700001</v>
      </c>
      <c r="I128" s="210">
        <v>0.41313422811609263</v>
      </c>
      <c r="J128" s="210">
        <v>0.13596553610431861</v>
      </c>
      <c r="K128" s="210">
        <v>7.7390789768657037E-3</v>
      </c>
      <c r="L128" s="308">
        <v>261211.557974</v>
      </c>
      <c r="M128" s="303">
        <v>2.7761607097124007E-2</v>
      </c>
      <c r="N128" s="303">
        <v>7.7997384091567402E-3</v>
      </c>
      <c r="O128" s="303">
        <v>5.9404803817053849E-3</v>
      </c>
      <c r="P128" s="303">
        <v>4.0146529090822284E-3</v>
      </c>
      <c r="Q128" s="303">
        <v>1.3212520239372174E-3</v>
      </c>
      <c r="R128" s="303">
        <v>7.5204894229582642E-5</v>
      </c>
    </row>
    <row r="129" spans="1:18" x14ac:dyDescent="0.45">
      <c r="A129" s="386">
        <v>124</v>
      </c>
      <c r="B129" s="209">
        <v>124</v>
      </c>
      <c r="C129" s="209" t="s">
        <v>542</v>
      </c>
      <c r="D129" s="212">
        <v>2.8163871147888457</v>
      </c>
      <c r="E129" s="212">
        <v>2.1305323792984883</v>
      </c>
      <c r="F129" s="212">
        <v>1.7757735211807051</v>
      </c>
      <c r="G129" s="213">
        <v>1034896.466163</v>
      </c>
      <c r="H129" s="213">
        <v>1252123.758437</v>
      </c>
      <c r="I129" s="212">
        <v>0.34530864938319067</v>
      </c>
      <c r="J129" s="212">
        <v>9.3447806013784343E-2</v>
      </c>
      <c r="K129" s="212">
        <v>7.2497375651807167E-2</v>
      </c>
      <c r="L129" s="309">
        <v>1307868.656188</v>
      </c>
      <c r="M129" s="303">
        <v>0.13703165948443194</v>
      </c>
      <c r="N129" s="303">
        <v>0.10366131345636254</v>
      </c>
      <c r="O129" s="303">
        <v>8.6400477831382522E-2</v>
      </c>
      <c r="P129" s="303">
        <v>1.6801034563337751E-2</v>
      </c>
      <c r="Q129" s="303">
        <v>4.5467144292797987E-3</v>
      </c>
      <c r="R129" s="303">
        <v>3.5273686780015697E-3</v>
      </c>
    </row>
    <row r="130" spans="1:18" x14ac:dyDescent="0.45">
      <c r="A130" s="386">
        <v>141</v>
      </c>
      <c r="B130" s="136">
        <v>125</v>
      </c>
      <c r="C130" s="136" t="s">
        <v>548</v>
      </c>
      <c r="D130" s="210">
        <v>2.7928173383859236</v>
      </c>
      <c r="E130" s="210">
        <v>1.1891031117692847</v>
      </c>
      <c r="F130" s="210">
        <v>0.455022688006683</v>
      </c>
      <c r="G130" s="211">
        <v>63691.200227000001</v>
      </c>
      <c r="H130" s="211">
        <v>63691.200227000001</v>
      </c>
      <c r="I130" s="210">
        <v>0.17006690773070979</v>
      </c>
      <c r="J130" s="210">
        <v>1.1422748967662358E-2</v>
      </c>
      <c r="K130" s="210">
        <v>0.27316360906214504</v>
      </c>
      <c r="L130" s="308">
        <v>455590.87473799998</v>
      </c>
      <c r="M130" s="303">
        <v>4.7334956838547479E-2</v>
      </c>
      <c r="N130" s="303">
        <v>2.0153893954522467E-2</v>
      </c>
      <c r="O130" s="303">
        <v>7.7120973868645875E-3</v>
      </c>
      <c r="P130" s="303">
        <v>2.8824333143645017E-3</v>
      </c>
      <c r="Q130" s="303">
        <v>1.9360210993045075E-4</v>
      </c>
      <c r="R130" s="303">
        <v>4.6298006916167828E-3</v>
      </c>
    </row>
    <row r="131" spans="1:18" x14ac:dyDescent="0.45">
      <c r="A131" s="386">
        <v>264</v>
      </c>
      <c r="B131" s="209">
        <v>126</v>
      </c>
      <c r="C131" s="209" t="s">
        <v>577</v>
      </c>
      <c r="D131" s="212">
        <v>2.7293355994104025</v>
      </c>
      <c r="E131" s="212">
        <v>0.32751081855034253</v>
      </c>
      <c r="F131" s="212">
        <v>0.32831456252035263</v>
      </c>
      <c r="G131" s="213">
        <v>235674.02684199999</v>
      </c>
      <c r="H131" s="213">
        <v>263126.95199500001</v>
      </c>
      <c r="I131" s="212">
        <v>0.21196520779515765</v>
      </c>
      <c r="J131" s="212">
        <v>0</v>
      </c>
      <c r="K131" s="212">
        <v>9.3928215562953069E-2</v>
      </c>
      <c r="L131" s="309">
        <v>275303.96163899999</v>
      </c>
      <c r="M131" s="303">
        <v>2.7953348402514937E-2</v>
      </c>
      <c r="N131" s="303">
        <v>3.3543049885504249E-3</v>
      </c>
      <c r="O131" s="303">
        <v>3.3625367850451345E-3</v>
      </c>
      <c r="P131" s="303">
        <v>2.1709082987044462E-3</v>
      </c>
      <c r="Q131" s="303">
        <v>0</v>
      </c>
      <c r="R131" s="303">
        <v>9.6199534239209828E-4</v>
      </c>
    </row>
    <row r="132" spans="1:18" x14ac:dyDescent="0.45">
      <c r="A132" s="386">
        <v>174</v>
      </c>
      <c r="B132" s="136">
        <v>127</v>
      </c>
      <c r="C132" s="136" t="s">
        <v>562</v>
      </c>
      <c r="D132" s="210">
        <v>2.693732699924833</v>
      </c>
      <c r="E132" s="210">
        <v>1.1015209199711045</v>
      </c>
      <c r="F132" s="210">
        <v>0.88541752084187508</v>
      </c>
      <c r="G132" s="211">
        <v>485633.28334999998</v>
      </c>
      <c r="H132" s="211">
        <v>697824.74830700003</v>
      </c>
      <c r="I132" s="210">
        <v>0.52247194550615572</v>
      </c>
      <c r="J132" s="210">
        <v>1.6988645750844591E-2</v>
      </c>
      <c r="K132" s="210">
        <v>4.6009491309128403E-2</v>
      </c>
      <c r="L132" s="308">
        <v>738183.86963199999</v>
      </c>
      <c r="M132" s="303">
        <v>7.3974746571411829E-2</v>
      </c>
      <c r="N132" s="303">
        <v>3.024974634648963E-2</v>
      </c>
      <c r="O132" s="303">
        <v>2.4315158187741926E-2</v>
      </c>
      <c r="P132" s="303">
        <v>1.4348019668235405E-2</v>
      </c>
      <c r="Q132" s="303">
        <v>4.6653877871597632E-4</v>
      </c>
      <c r="R132" s="303">
        <v>1.2635034127800886E-3</v>
      </c>
    </row>
    <row r="133" spans="1:18" x14ac:dyDescent="0.45">
      <c r="A133" s="386">
        <v>64</v>
      </c>
      <c r="B133" s="209">
        <v>128</v>
      </c>
      <c r="C133" s="209" t="s">
        <v>535</v>
      </c>
      <c r="D133" s="212">
        <v>2.571153627815189</v>
      </c>
      <c r="E133" s="212">
        <v>0.24233996473247571</v>
      </c>
      <c r="F133" s="212">
        <v>0.55285986484727268</v>
      </c>
      <c r="G133" s="213">
        <v>67413.451195000001</v>
      </c>
      <c r="H133" s="213">
        <v>92943.616957999999</v>
      </c>
      <c r="I133" s="212">
        <v>0.27035623189361169</v>
      </c>
      <c r="J133" s="212">
        <v>7.5835993767501665E-3</v>
      </c>
      <c r="K133" s="212">
        <v>1.1331815160661167E-3</v>
      </c>
      <c r="L133" s="309">
        <v>93429.998489000005</v>
      </c>
      <c r="M133" s="303">
        <v>8.9367334605783451E-3</v>
      </c>
      <c r="N133" s="303">
        <v>8.4231749057344209E-4</v>
      </c>
      <c r="O133" s="303">
        <v>1.9216126176753599E-3</v>
      </c>
      <c r="P133" s="303">
        <v>9.3969553499320658E-4</v>
      </c>
      <c r="Q133" s="303">
        <v>2.6358831914455988E-5</v>
      </c>
      <c r="R133" s="303">
        <v>3.9386760331945726E-6</v>
      </c>
    </row>
    <row r="134" spans="1:18" x14ac:dyDescent="0.45">
      <c r="A134" s="386">
        <v>155</v>
      </c>
      <c r="B134" s="136">
        <v>129</v>
      </c>
      <c r="C134" s="136" t="s">
        <v>555</v>
      </c>
      <c r="D134" s="210">
        <v>2.4851867856440095</v>
      </c>
      <c r="E134" s="210">
        <v>6.5336216111165094E-2</v>
      </c>
      <c r="F134" s="210">
        <v>3.4435429015644736E-3</v>
      </c>
      <c r="G134" s="211">
        <v>192951.93477600001</v>
      </c>
      <c r="H134" s="211">
        <v>216877.95087999999</v>
      </c>
      <c r="I134" s="210">
        <v>0.27146220513165403</v>
      </c>
      <c r="J134" s="210">
        <v>1.0203939648335135E-4</v>
      </c>
      <c r="K134" s="210">
        <v>8.7197302449409334E-4</v>
      </c>
      <c r="L134" s="308">
        <v>223529.60632699999</v>
      </c>
      <c r="M134" s="303">
        <v>2.0666099955526124E-2</v>
      </c>
      <c r="N134" s="303">
        <v>5.4331721891853399E-4</v>
      </c>
      <c r="O134" s="303">
        <v>2.8635514326715816E-5</v>
      </c>
      <c r="P134" s="303">
        <v>2.2574017767217889E-3</v>
      </c>
      <c r="Q134" s="303">
        <v>8.4853033152598154E-7</v>
      </c>
      <c r="R134" s="303">
        <v>7.2510773784947509E-6</v>
      </c>
    </row>
    <row r="135" spans="1:18" x14ac:dyDescent="0.45">
      <c r="A135" s="386">
        <v>240</v>
      </c>
      <c r="B135" s="209">
        <v>130</v>
      </c>
      <c r="C135" s="209" t="s">
        <v>574</v>
      </c>
      <c r="D135" s="212">
        <v>2.4013420274140165</v>
      </c>
      <c r="E135" s="212">
        <v>0.7192140137887727</v>
      </c>
      <c r="F135" s="212">
        <v>0.39847460066196577</v>
      </c>
      <c r="G135" s="213">
        <v>71205.823699</v>
      </c>
      <c r="H135" s="213">
        <v>85489.493094999998</v>
      </c>
      <c r="I135" s="212">
        <v>0.11855350335507396</v>
      </c>
      <c r="J135" s="212">
        <v>0</v>
      </c>
      <c r="K135" s="212">
        <v>3.1013288724320059E-4</v>
      </c>
      <c r="L135" s="309">
        <v>108573.10085</v>
      </c>
      <c r="M135" s="303">
        <v>9.6993068703053135E-3</v>
      </c>
      <c r="N135" s="303">
        <v>2.9049911863965345E-3</v>
      </c>
      <c r="O135" s="303">
        <v>1.609486440382204E-3</v>
      </c>
      <c r="P135" s="303">
        <v>4.788517405947938E-4</v>
      </c>
      <c r="Q135" s="303">
        <v>0</v>
      </c>
      <c r="R135" s="303">
        <v>1.2526637228704011E-6</v>
      </c>
    </row>
    <row r="136" spans="1:18" x14ac:dyDescent="0.45">
      <c r="A136" s="386">
        <v>226</v>
      </c>
      <c r="B136" s="136">
        <v>131</v>
      </c>
      <c r="C136" s="136" t="s">
        <v>571</v>
      </c>
      <c r="D136" s="210">
        <v>2.0717939418286271</v>
      </c>
      <c r="E136" s="210">
        <v>6.7563824106823836E-2</v>
      </c>
      <c r="F136" s="210">
        <v>0</v>
      </c>
      <c r="G136" s="211">
        <v>253062.39749599999</v>
      </c>
      <c r="H136" s="211">
        <v>328632.34635200002</v>
      </c>
      <c r="I136" s="210">
        <v>0.24230193471539085</v>
      </c>
      <c r="J136" s="210">
        <v>0</v>
      </c>
      <c r="K136" s="210">
        <v>0</v>
      </c>
      <c r="L136" s="308">
        <v>339974.02837800002</v>
      </c>
      <c r="M136" s="303">
        <v>2.6203345109430232E-2</v>
      </c>
      <c r="N136" s="303">
        <v>8.5452426722579396E-4</v>
      </c>
      <c r="O136" s="303">
        <v>0</v>
      </c>
      <c r="P136" s="303">
        <v>3.0645524575798771E-3</v>
      </c>
      <c r="Q136" s="303">
        <v>0</v>
      </c>
      <c r="R136" s="303">
        <v>0</v>
      </c>
    </row>
    <row r="137" spans="1:18" x14ac:dyDescent="0.45">
      <c r="A137" s="386">
        <v>49</v>
      </c>
      <c r="B137" s="209">
        <v>132</v>
      </c>
      <c r="C137" s="209" t="s">
        <v>524</v>
      </c>
      <c r="D137" s="212">
        <v>1.960362763387226</v>
      </c>
      <c r="E137" s="212">
        <v>0.54910697222358729</v>
      </c>
      <c r="F137" s="212">
        <v>0.53926755887540201</v>
      </c>
      <c r="G137" s="213">
        <v>231094.15804899999</v>
      </c>
      <c r="H137" s="213">
        <v>253099.26935300001</v>
      </c>
      <c r="I137" s="212">
        <v>2.2688735912985833E-3</v>
      </c>
      <c r="J137" s="212">
        <v>3.2163814481082275E-3</v>
      </c>
      <c r="K137" s="212">
        <v>2.8705999819948112E-2</v>
      </c>
      <c r="L137" s="309">
        <v>252563.405019</v>
      </c>
      <c r="M137" s="303">
        <v>1.8419222973890984E-2</v>
      </c>
      <c r="N137" s="303">
        <v>5.1593123205567627E-3</v>
      </c>
      <c r="O137" s="303">
        <v>5.0668629271193172E-3</v>
      </c>
      <c r="P137" s="303">
        <v>2.131793633209638E-5</v>
      </c>
      <c r="Q137" s="303">
        <v>3.0220553138556851E-5</v>
      </c>
      <c r="R137" s="303">
        <v>2.6971651433457545E-4</v>
      </c>
    </row>
    <row r="138" spans="1:18" x14ac:dyDescent="0.45">
      <c r="A138" s="386">
        <v>177</v>
      </c>
      <c r="B138" s="136">
        <v>133</v>
      </c>
      <c r="C138" s="136" t="s">
        <v>563</v>
      </c>
      <c r="D138" s="210">
        <v>1.9408892079279796</v>
      </c>
      <c r="E138" s="210">
        <v>1.4671331746252623</v>
      </c>
      <c r="F138" s="210">
        <v>4.7142203426430518E-3</v>
      </c>
      <c r="G138" s="211">
        <v>123222.67827400001</v>
      </c>
      <c r="H138" s="211">
        <v>123222.67827400001</v>
      </c>
      <c r="I138" s="210">
        <v>7.5654063067777367E-4</v>
      </c>
      <c r="J138" s="210">
        <v>0</v>
      </c>
      <c r="K138" s="210">
        <v>0</v>
      </c>
      <c r="L138" s="308">
        <v>129839.950788</v>
      </c>
      <c r="M138" s="303">
        <v>9.3750485199458368E-3</v>
      </c>
      <c r="N138" s="303">
        <v>7.0866717384748257E-3</v>
      </c>
      <c r="O138" s="303">
        <v>2.2771029003338288E-5</v>
      </c>
      <c r="P138" s="303">
        <v>3.6543070521198637E-6</v>
      </c>
      <c r="Q138" s="303">
        <v>0</v>
      </c>
      <c r="R138" s="303">
        <v>0</v>
      </c>
    </row>
    <row r="139" spans="1:18" x14ac:dyDescent="0.45">
      <c r="A139" s="386">
        <v>36</v>
      </c>
      <c r="B139" s="209">
        <v>134</v>
      </c>
      <c r="C139" s="209" t="s">
        <v>514</v>
      </c>
      <c r="D139" s="212">
        <v>1.9101706169810369</v>
      </c>
      <c r="E139" s="212">
        <v>1.6855208214935875</v>
      </c>
      <c r="F139" s="212">
        <v>1.1755493486819917</v>
      </c>
      <c r="G139" s="213">
        <v>705627.16706100001</v>
      </c>
      <c r="H139" s="213">
        <v>798425.96827399998</v>
      </c>
      <c r="I139" s="212">
        <v>0.10520567770759887</v>
      </c>
      <c r="J139" s="212">
        <v>3.2059677767654865E-2</v>
      </c>
      <c r="K139" s="212">
        <v>8.0805976976832436E-2</v>
      </c>
      <c r="L139" s="309">
        <v>801290.16316600004</v>
      </c>
      <c r="M139" s="303">
        <v>5.6941172836541515E-2</v>
      </c>
      <c r="N139" s="303">
        <v>5.0244481599210251E-2</v>
      </c>
      <c r="O139" s="303">
        <v>3.5042502510575266E-2</v>
      </c>
      <c r="P139" s="303">
        <v>3.1361254458000809E-3</v>
      </c>
      <c r="Q139" s="303">
        <v>9.5568198810273386E-4</v>
      </c>
      <c r="R139" s="303">
        <v>2.4087833099094773E-3</v>
      </c>
    </row>
    <row r="140" spans="1:18" x14ac:dyDescent="0.45">
      <c r="A140" s="386">
        <v>12</v>
      </c>
      <c r="B140" s="136">
        <v>135</v>
      </c>
      <c r="C140" s="136" t="s">
        <v>537</v>
      </c>
      <c r="D140" s="210">
        <v>1.8777703075985583</v>
      </c>
      <c r="E140" s="210">
        <v>3.3178609323517719E-3</v>
      </c>
      <c r="F140" s="210">
        <v>1.3435694270612622E-3</v>
      </c>
      <c r="G140" s="211">
        <v>299367.88143299997</v>
      </c>
      <c r="H140" s="211">
        <v>345867.69533299998</v>
      </c>
      <c r="I140" s="210">
        <v>0.12456597953349137</v>
      </c>
      <c r="J140" s="210">
        <v>0</v>
      </c>
      <c r="K140" s="210">
        <v>0</v>
      </c>
      <c r="L140" s="308">
        <v>389848.22743000003</v>
      </c>
      <c r="M140" s="303">
        <v>2.7233437816489788E-2</v>
      </c>
      <c r="N140" s="303">
        <v>4.8119175715648742E-5</v>
      </c>
      <c r="O140" s="303">
        <v>1.9485884027426075E-5</v>
      </c>
      <c r="P140" s="303">
        <v>1.8065893597039012E-3</v>
      </c>
      <c r="Q140" s="303">
        <v>0</v>
      </c>
      <c r="R140" s="303">
        <v>0</v>
      </c>
    </row>
    <row r="141" spans="1:18" x14ac:dyDescent="0.45">
      <c r="A141" s="386">
        <v>33</v>
      </c>
      <c r="B141" s="209">
        <v>136</v>
      </c>
      <c r="C141" s="209" t="s">
        <v>523</v>
      </c>
      <c r="D141" s="212">
        <v>1.8218225279128233</v>
      </c>
      <c r="E141" s="212">
        <v>0.11406367676772072</v>
      </c>
      <c r="F141" s="212">
        <v>0.31997740263781682</v>
      </c>
      <c r="G141" s="213">
        <v>285336.250726</v>
      </c>
      <c r="H141" s="213">
        <v>319746.32914599997</v>
      </c>
      <c r="I141" s="212">
        <v>8.0555664387604808E-2</v>
      </c>
      <c r="J141" s="212">
        <v>0</v>
      </c>
      <c r="K141" s="212">
        <v>0</v>
      </c>
      <c r="L141" s="309">
        <v>328126.13981000002</v>
      </c>
      <c r="M141" s="303">
        <v>2.2238799230623572E-2</v>
      </c>
      <c r="N141" s="303">
        <v>1.3923635086729288E-3</v>
      </c>
      <c r="O141" s="303">
        <v>3.9059310698892156E-3</v>
      </c>
      <c r="P141" s="303">
        <v>9.8333466611472283E-4</v>
      </c>
      <c r="Q141" s="303">
        <v>0</v>
      </c>
      <c r="R141" s="303">
        <v>0</v>
      </c>
    </row>
    <row r="142" spans="1:18" x14ac:dyDescent="0.45">
      <c r="A142" s="386">
        <v>209</v>
      </c>
      <c r="B142" s="136">
        <v>137</v>
      </c>
      <c r="C142" s="136" t="s">
        <v>569</v>
      </c>
      <c r="D142" s="210">
        <v>1.7851292898994604</v>
      </c>
      <c r="E142" s="210">
        <v>1.0601469802279015</v>
      </c>
      <c r="F142" s="210">
        <v>0.5174471663138227</v>
      </c>
      <c r="G142" s="211">
        <v>129076.598342</v>
      </c>
      <c r="H142" s="211">
        <v>152302.920885</v>
      </c>
      <c r="I142" s="210">
        <v>7.9862135479011803E-2</v>
      </c>
      <c r="J142" s="210">
        <v>4.8478554464706277E-3</v>
      </c>
      <c r="K142" s="210">
        <v>2.7696560621874755E-2</v>
      </c>
      <c r="L142" s="308">
        <v>145663.31798399999</v>
      </c>
      <c r="M142" s="303">
        <v>9.6735150300824892E-3</v>
      </c>
      <c r="N142" s="303">
        <v>5.7448767466634068E-3</v>
      </c>
      <c r="O142" s="303">
        <v>2.8040170361510745E-3</v>
      </c>
      <c r="P142" s="303">
        <v>4.3276841193626655E-4</v>
      </c>
      <c r="Q142" s="303">
        <v>2.6270255488184876E-5</v>
      </c>
      <c r="R142" s="303">
        <v>1.5008610131111896E-4</v>
      </c>
    </row>
    <row r="143" spans="1:18" x14ac:dyDescent="0.45">
      <c r="A143" s="386">
        <v>122</v>
      </c>
      <c r="B143" s="209">
        <v>138</v>
      </c>
      <c r="C143" s="209" t="s">
        <v>541</v>
      </c>
      <c r="D143" s="212">
        <v>1.7365801067622182</v>
      </c>
      <c r="E143" s="212">
        <v>1.7325577520837399</v>
      </c>
      <c r="F143" s="212">
        <v>1.7708576297488088</v>
      </c>
      <c r="G143" s="213">
        <v>240737.76195499999</v>
      </c>
      <c r="H143" s="213">
        <v>229007.40880500001</v>
      </c>
      <c r="I143" s="212">
        <v>0.11377453664650307</v>
      </c>
      <c r="J143" s="212">
        <v>0.17263549738008052</v>
      </c>
      <c r="K143" s="212">
        <v>1.4679641505998504E-2</v>
      </c>
      <c r="L143" s="309">
        <v>220420.02730399999</v>
      </c>
      <c r="M143" s="303">
        <v>1.4240010522010235E-2</v>
      </c>
      <c r="N143" s="303">
        <v>1.4207027089387836E-2</v>
      </c>
      <c r="O143" s="303">
        <v>1.4521087269404031E-2</v>
      </c>
      <c r="P143" s="303">
        <v>9.3295471523265722E-4</v>
      </c>
      <c r="Q143" s="303">
        <v>1.4156164115851091E-3</v>
      </c>
      <c r="R143" s="303">
        <v>1.2037351383374996E-4</v>
      </c>
    </row>
    <row r="144" spans="1:18" x14ac:dyDescent="0.45">
      <c r="A144" s="386">
        <v>152</v>
      </c>
      <c r="B144" s="136">
        <v>139</v>
      </c>
      <c r="C144" s="136" t="s">
        <v>554</v>
      </c>
      <c r="D144" s="210">
        <v>1.715217167182036</v>
      </c>
      <c r="E144" s="210">
        <v>1.147479277295687</v>
      </c>
      <c r="F144" s="210">
        <v>1.8948403704183396</v>
      </c>
      <c r="G144" s="211">
        <v>123837.46479</v>
      </c>
      <c r="H144" s="211">
        <v>118702.62933700001</v>
      </c>
      <c r="I144" s="210">
        <v>6.9616273717728341E-2</v>
      </c>
      <c r="J144" s="210">
        <v>0.16772260694464908</v>
      </c>
      <c r="K144" s="210">
        <v>4.5479102205196208E-2</v>
      </c>
      <c r="L144" s="308">
        <v>118415.699314</v>
      </c>
      <c r="M144" s="303">
        <v>7.556015419748343E-3</v>
      </c>
      <c r="N144" s="303">
        <v>5.0549698772736863E-3</v>
      </c>
      <c r="O144" s="303">
        <v>8.3473062949603327E-3</v>
      </c>
      <c r="P144" s="303">
        <v>3.0667932186149229E-4</v>
      </c>
      <c r="Q144" s="303">
        <v>7.3886539183621572E-4</v>
      </c>
      <c r="R144" s="303">
        <v>2.0034827315968838E-4</v>
      </c>
    </row>
    <row r="145" spans="1:18" x14ac:dyDescent="0.45">
      <c r="A145" s="386">
        <v>144</v>
      </c>
      <c r="B145" s="209">
        <v>140</v>
      </c>
      <c r="C145" s="209" t="s">
        <v>549</v>
      </c>
      <c r="D145" s="212">
        <v>1.684028040177755</v>
      </c>
      <c r="E145" s="212">
        <v>1.930130115943089</v>
      </c>
      <c r="F145" s="212">
        <v>0.7124899418455799</v>
      </c>
      <c r="G145" s="213">
        <v>709876.29867199995</v>
      </c>
      <c r="H145" s="213">
        <v>901683.837421</v>
      </c>
      <c r="I145" s="212">
        <v>0.11104126304452526</v>
      </c>
      <c r="J145" s="212">
        <v>1.4755902765345804E-2</v>
      </c>
      <c r="K145" s="212">
        <v>0.17777190026136983</v>
      </c>
      <c r="L145" s="309">
        <v>921416.69287200004</v>
      </c>
      <c r="M145" s="303">
        <v>5.7725782815514104E-2</v>
      </c>
      <c r="N145" s="303">
        <v>6.6161767631169155E-2</v>
      </c>
      <c r="O145" s="303">
        <v>2.4423013548441216E-2</v>
      </c>
      <c r="P145" s="303">
        <v>3.8063165702348083E-3</v>
      </c>
      <c r="Q145" s="303">
        <v>5.0580870268008475E-4</v>
      </c>
      <c r="R145" s="303">
        <v>6.093735888213523E-3</v>
      </c>
    </row>
    <row r="146" spans="1:18" x14ac:dyDescent="0.45">
      <c r="A146" s="386">
        <v>116</v>
      </c>
      <c r="B146" s="136">
        <v>141</v>
      </c>
      <c r="C146" s="136" t="s">
        <v>539</v>
      </c>
      <c r="D146" s="210">
        <v>1.6723151870636901</v>
      </c>
      <c r="E146" s="210">
        <v>8.24054975010374E-2</v>
      </c>
      <c r="F146" s="210">
        <v>0.11327019750680511</v>
      </c>
      <c r="G146" s="211">
        <v>260890.72684399999</v>
      </c>
      <c r="H146" s="211">
        <v>262709.41242499999</v>
      </c>
      <c r="I146" s="210">
        <v>0.14253496318858036</v>
      </c>
      <c r="J146" s="210">
        <v>1.8742468307689216E-2</v>
      </c>
      <c r="K146" s="210">
        <v>3.8851443956131813E-4</v>
      </c>
      <c r="L146" s="308">
        <v>262398.46358400001</v>
      </c>
      <c r="M146" s="303">
        <v>1.6324649228588752E-2</v>
      </c>
      <c r="N146" s="303">
        <v>8.0441824102178E-4</v>
      </c>
      <c r="O146" s="303">
        <v>1.1057103688678867E-3</v>
      </c>
      <c r="P146" s="303">
        <v>1.3913844081921663E-3</v>
      </c>
      <c r="Q146" s="303">
        <v>1.8295846570537378E-4</v>
      </c>
      <c r="R146" s="303">
        <v>3.7925637434510211E-6</v>
      </c>
    </row>
    <row r="147" spans="1:18" x14ac:dyDescent="0.45">
      <c r="A147" s="386">
        <v>245</v>
      </c>
      <c r="B147" s="209">
        <v>142</v>
      </c>
      <c r="C147" s="209" t="s">
        <v>576</v>
      </c>
      <c r="D147" s="212">
        <v>1.63834159776586</v>
      </c>
      <c r="E147" s="212">
        <v>1.5811438279237449</v>
      </c>
      <c r="F147" s="212">
        <v>0.93170080455327975</v>
      </c>
      <c r="G147" s="213">
        <v>1228759.6105170001</v>
      </c>
      <c r="H147" s="213">
        <v>1621586.444957</v>
      </c>
      <c r="I147" s="212">
        <v>8.885718574706386E-2</v>
      </c>
      <c r="J147" s="212">
        <v>5.495121228304959E-2</v>
      </c>
      <c r="K147" s="212">
        <v>0.13852906570641146</v>
      </c>
      <c r="L147" s="309">
        <v>1561302.1277610001</v>
      </c>
      <c r="M147" s="303">
        <v>9.5160309623686795E-2</v>
      </c>
      <c r="N147" s="303">
        <v>9.1838073592213021E-2</v>
      </c>
      <c r="O147" s="303">
        <v>5.411627047670127E-2</v>
      </c>
      <c r="P147" s="303">
        <v>5.161119829656227E-3</v>
      </c>
      <c r="Q147" s="303">
        <v>3.1917485231301901E-3</v>
      </c>
      <c r="R147" s="303">
        <v>8.0462272351984263E-3</v>
      </c>
    </row>
    <row r="148" spans="1:18" x14ac:dyDescent="0.45">
      <c r="A148" s="386">
        <v>129</v>
      </c>
      <c r="B148" s="136">
        <v>143</v>
      </c>
      <c r="C148" s="136" t="s">
        <v>544</v>
      </c>
      <c r="D148" s="210">
        <v>1.6269665661299237</v>
      </c>
      <c r="E148" s="210">
        <v>1.0736154016366493</v>
      </c>
      <c r="F148" s="210">
        <v>1.1500372610924832</v>
      </c>
      <c r="G148" s="211">
        <v>129614.992034</v>
      </c>
      <c r="H148" s="211">
        <v>128061.58065600001</v>
      </c>
      <c r="I148" s="210">
        <v>0.13548491827282438</v>
      </c>
      <c r="J148" s="210">
        <v>5.0880645519976841E-2</v>
      </c>
      <c r="K148" s="210">
        <v>0.12034552029164522</v>
      </c>
      <c r="L148" s="308">
        <v>131118.372133</v>
      </c>
      <c r="M148" s="303">
        <v>7.9360905372937232E-3</v>
      </c>
      <c r="N148" s="303">
        <v>5.2369293917875204E-3</v>
      </c>
      <c r="O148" s="303">
        <v>5.6097033677841492E-3</v>
      </c>
      <c r="P148" s="303">
        <v>6.6087441514462667E-4</v>
      </c>
      <c r="Q148" s="303">
        <v>2.4818789632720639E-4</v>
      </c>
      <c r="R148" s="303">
        <v>5.8702678019011405E-4</v>
      </c>
    </row>
    <row r="149" spans="1:18" x14ac:dyDescent="0.45">
      <c r="A149" s="386">
        <v>51</v>
      </c>
      <c r="B149" s="209">
        <v>144</v>
      </c>
      <c r="C149" s="209" t="s">
        <v>525</v>
      </c>
      <c r="D149" s="212">
        <v>1.6098662232175822</v>
      </c>
      <c r="E149" s="212">
        <v>0.1878988124568268</v>
      </c>
      <c r="F149" s="212">
        <v>0.34527135947964388</v>
      </c>
      <c r="G149" s="213">
        <v>296095.849843</v>
      </c>
      <c r="H149" s="213">
        <v>312040.25124000001</v>
      </c>
      <c r="I149" s="212">
        <v>5.8293600510595817E-2</v>
      </c>
      <c r="J149" s="212">
        <v>1.1206875926707686E-2</v>
      </c>
      <c r="K149" s="212">
        <v>2.3863849181924497E-3</v>
      </c>
      <c r="L149" s="309">
        <v>316648.42948200001</v>
      </c>
      <c r="M149" s="303">
        <v>1.8964070602093409E-2</v>
      </c>
      <c r="N149" s="303">
        <v>2.2134300938116947E-3</v>
      </c>
      <c r="O149" s="303">
        <v>4.067263691616552E-3</v>
      </c>
      <c r="P149" s="303">
        <v>6.8669305547865709E-4</v>
      </c>
      <c r="Q149" s="303">
        <v>1.3201592979459711E-4</v>
      </c>
      <c r="R149" s="303">
        <v>2.8111386784624761E-5</v>
      </c>
    </row>
    <row r="150" spans="1:18" x14ac:dyDescent="0.45">
      <c r="A150" s="386">
        <v>142</v>
      </c>
      <c r="B150" s="136">
        <v>145</v>
      </c>
      <c r="C150" s="136" t="s">
        <v>550</v>
      </c>
      <c r="D150" s="210">
        <v>1.5980643841257121</v>
      </c>
      <c r="E150" s="210">
        <v>9.0448521624638637E-4</v>
      </c>
      <c r="F150" s="210">
        <v>0.12407476314508974</v>
      </c>
      <c r="G150" s="211">
        <v>228026.490487</v>
      </c>
      <c r="H150" s="211">
        <v>288040.22129199997</v>
      </c>
      <c r="I150" s="210">
        <v>0.13421874802627637</v>
      </c>
      <c r="J150" s="210">
        <v>0</v>
      </c>
      <c r="K150" s="210">
        <v>0</v>
      </c>
      <c r="L150" s="308">
        <v>288790.75331499998</v>
      </c>
      <c r="M150" s="303">
        <v>1.7168881091881794E-2</v>
      </c>
      <c r="N150" s="303">
        <v>9.7173801514855642E-6</v>
      </c>
      <c r="O150" s="303">
        <v>1.3330031481221401E-3</v>
      </c>
      <c r="P150" s="303">
        <v>1.4419855345347012E-3</v>
      </c>
      <c r="Q150" s="303">
        <v>0</v>
      </c>
      <c r="R150" s="303">
        <v>0</v>
      </c>
    </row>
    <row r="151" spans="1:18" x14ac:dyDescent="0.45">
      <c r="A151" s="386">
        <v>43</v>
      </c>
      <c r="B151" s="209">
        <v>146</v>
      </c>
      <c r="C151" s="209" t="s">
        <v>526</v>
      </c>
      <c r="D151" s="212">
        <v>1.3870294710021018</v>
      </c>
      <c r="E151" s="212">
        <v>0.82428570291423486</v>
      </c>
      <c r="F151" s="212">
        <v>0.57882943623829097</v>
      </c>
      <c r="G151" s="213">
        <v>478779.790492</v>
      </c>
      <c r="H151" s="213">
        <v>458218.04343800002</v>
      </c>
      <c r="I151" s="212">
        <v>8.9120846127399886E-2</v>
      </c>
      <c r="J151" s="212">
        <v>1.8391368308930369E-2</v>
      </c>
      <c r="K151" s="212">
        <v>3.1394095687140092E-2</v>
      </c>
      <c r="L151" s="309">
        <v>701714.56872400001</v>
      </c>
      <c r="M151" s="303">
        <v>3.6208507088306578E-2</v>
      </c>
      <c r="N151" s="303">
        <v>2.1518039335672208E-2</v>
      </c>
      <c r="O151" s="303">
        <v>1.5110385311288672E-2</v>
      </c>
      <c r="P151" s="303">
        <v>2.3265062900130321E-3</v>
      </c>
      <c r="Q151" s="303">
        <v>4.8010803209281851E-4</v>
      </c>
      <c r="R151" s="303">
        <v>8.1954519351165568E-4</v>
      </c>
    </row>
    <row r="152" spans="1:18" x14ac:dyDescent="0.45">
      <c r="A152" s="386">
        <v>182</v>
      </c>
      <c r="B152" s="136">
        <v>147</v>
      </c>
      <c r="C152" s="136" t="s">
        <v>565</v>
      </c>
      <c r="D152" s="210">
        <v>1.2757008093426301</v>
      </c>
      <c r="E152" s="210">
        <v>0.156788296457674</v>
      </c>
      <c r="F152" s="210">
        <v>0</v>
      </c>
      <c r="G152" s="211">
        <v>13199.246211</v>
      </c>
      <c r="H152" s="211">
        <v>14714.448398</v>
      </c>
      <c r="I152" s="210">
        <v>3.7625623540597924E-2</v>
      </c>
      <c r="J152" s="210">
        <v>0</v>
      </c>
      <c r="K152" s="210">
        <v>0</v>
      </c>
      <c r="L152" s="308">
        <v>15778.148762999999</v>
      </c>
      <c r="M152" s="303">
        <v>7.4880599746312258E-4</v>
      </c>
      <c r="N152" s="303">
        <v>9.2030996499900905E-5</v>
      </c>
      <c r="O152" s="303">
        <v>0</v>
      </c>
      <c r="P152" s="303">
        <v>2.2085345058303768E-5</v>
      </c>
      <c r="Q152" s="303">
        <v>0</v>
      </c>
      <c r="R152" s="303">
        <v>0</v>
      </c>
    </row>
    <row r="153" spans="1:18" x14ac:dyDescent="0.45">
      <c r="A153" s="386">
        <v>45</v>
      </c>
      <c r="B153" s="209">
        <v>148</v>
      </c>
      <c r="C153" s="209" t="s">
        <v>522</v>
      </c>
      <c r="D153" s="212">
        <v>1.2528623186414583</v>
      </c>
      <c r="E153" s="212">
        <v>0.14549299402740087</v>
      </c>
      <c r="F153" s="212">
        <v>0.22837254161949092</v>
      </c>
      <c r="G153" s="213">
        <v>190033.16136100001</v>
      </c>
      <c r="H153" s="213">
        <v>217513.003731</v>
      </c>
      <c r="I153" s="212">
        <v>3.8882494787747086E-2</v>
      </c>
      <c r="J153" s="212">
        <v>3.8518571294981008E-3</v>
      </c>
      <c r="K153" s="212">
        <v>0</v>
      </c>
      <c r="L153" s="309">
        <v>230757.207406</v>
      </c>
      <c r="M153" s="303">
        <v>1.0755313123790683E-2</v>
      </c>
      <c r="N153" s="303">
        <v>1.2489981419341594E-3</v>
      </c>
      <c r="O153" s="303">
        <v>1.9604853282337888E-3</v>
      </c>
      <c r="P153" s="303">
        <v>3.3379039360833141E-4</v>
      </c>
      <c r="Q153" s="303">
        <v>3.3066625853014743E-5</v>
      </c>
      <c r="R153" s="303">
        <v>0</v>
      </c>
    </row>
    <row r="154" spans="1:18" x14ac:dyDescent="0.45">
      <c r="A154" s="386">
        <v>8</v>
      </c>
      <c r="B154" s="136">
        <v>149</v>
      </c>
      <c r="C154" s="136" t="s">
        <v>534</v>
      </c>
      <c r="D154" s="210">
        <v>1.1968888425905713</v>
      </c>
      <c r="E154" s="210">
        <v>7.6408369991158456E-4</v>
      </c>
      <c r="F154" s="210">
        <v>1.5270758516804383E-2</v>
      </c>
      <c r="G154" s="211">
        <v>461982.15282000002</v>
      </c>
      <c r="H154" s="211">
        <v>505272.85904000001</v>
      </c>
      <c r="I154" s="210">
        <v>0.16749476415105982</v>
      </c>
      <c r="J154" s="210">
        <v>3.8665783660827034E-4</v>
      </c>
      <c r="K154" s="210">
        <v>5.1417265506418933E-5</v>
      </c>
      <c r="L154" s="308">
        <v>488376.97308700002</v>
      </c>
      <c r="M154" s="303">
        <v>2.1745702087973905E-2</v>
      </c>
      <c r="N154" s="303">
        <v>1.3882272035046426E-5</v>
      </c>
      <c r="O154" s="303">
        <v>2.7744712252899926E-4</v>
      </c>
      <c r="P154" s="303">
        <v>3.0431324220893787E-3</v>
      </c>
      <c r="Q154" s="303">
        <v>7.0250016757322006E-6</v>
      </c>
      <c r="R154" s="303">
        <v>9.3417575475162254E-7</v>
      </c>
    </row>
    <row r="155" spans="1:18" x14ac:dyDescent="0.45">
      <c r="A155" s="386">
        <v>9</v>
      </c>
      <c r="B155" s="209">
        <v>150</v>
      </c>
      <c r="C155" s="209" t="s">
        <v>533</v>
      </c>
      <c r="D155" s="212">
        <v>1.1646467542073533</v>
      </c>
      <c r="E155" s="212">
        <v>2.020345892399984</v>
      </c>
      <c r="F155" s="212">
        <v>0.82533852793057927</v>
      </c>
      <c r="G155" s="213">
        <v>1637175.2160690001</v>
      </c>
      <c r="H155" s="213">
        <v>1965422.1595040001</v>
      </c>
      <c r="I155" s="212">
        <v>7.3054135392044625E-2</v>
      </c>
      <c r="J155" s="212">
        <v>0.26965016546974035</v>
      </c>
      <c r="K155" s="212">
        <v>2.7168508937295312E-2</v>
      </c>
      <c r="L155" s="309">
        <v>2593162.9826250002</v>
      </c>
      <c r="M155" s="303">
        <v>0.11235398242876259</v>
      </c>
      <c r="N155" s="303">
        <v>0.19490365303874493</v>
      </c>
      <c r="O155" s="303">
        <v>7.9620769241746797E-2</v>
      </c>
      <c r="P155" s="303">
        <v>7.0475644349109554E-3</v>
      </c>
      <c r="Q155" s="303">
        <v>2.6013269554612257E-2</v>
      </c>
      <c r="R155" s="303">
        <v>2.6209579554738469E-3</v>
      </c>
    </row>
    <row r="156" spans="1:18" x14ac:dyDescent="0.45">
      <c r="A156" s="386">
        <v>184</v>
      </c>
      <c r="B156" s="136">
        <v>151</v>
      </c>
      <c r="C156" s="136" t="s">
        <v>566</v>
      </c>
      <c r="D156" s="210">
        <v>1.1434462717089886</v>
      </c>
      <c r="E156" s="210">
        <v>0</v>
      </c>
      <c r="F156" s="210">
        <v>0.10861463815711885</v>
      </c>
      <c r="G156" s="211">
        <v>291581.730621</v>
      </c>
      <c r="H156" s="211">
        <v>324994.15023600002</v>
      </c>
      <c r="I156" s="210">
        <v>0.13904990724347538</v>
      </c>
      <c r="J156" s="210">
        <v>0</v>
      </c>
      <c r="K156" s="210">
        <v>0</v>
      </c>
      <c r="L156" s="308">
        <v>351625.66759000003</v>
      </c>
      <c r="M156" s="303">
        <v>1.4957560534862554E-2</v>
      </c>
      <c r="N156" s="303">
        <v>0</v>
      </c>
      <c r="O156" s="303">
        <v>1.420801366363427E-3</v>
      </c>
      <c r="P156" s="303">
        <v>1.8189288438124666E-3</v>
      </c>
      <c r="Q156" s="303">
        <v>0</v>
      </c>
      <c r="R156" s="303">
        <v>0</v>
      </c>
    </row>
    <row r="157" spans="1:18" x14ac:dyDescent="0.45">
      <c r="A157" s="386">
        <v>149</v>
      </c>
      <c r="B157" s="209">
        <v>152</v>
      </c>
      <c r="C157" s="209" t="s">
        <v>553</v>
      </c>
      <c r="D157" s="212">
        <v>1.1035352989506879</v>
      </c>
      <c r="E157" s="212">
        <v>1.5372225025128696</v>
      </c>
      <c r="F157" s="212">
        <v>1.2964488444114841</v>
      </c>
      <c r="G157" s="213">
        <v>322499.50270999997</v>
      </c>
      <c r="H157" s="213">
        <v>349903.77857000002</v>
      </c>
      <c r="I157" s="212">
        <v>1.0073225264713168E-2</v>
      </c>
      <c r="J157" s="212">
        <v>2.9410262549010571E-3</v>
      </c>
      <c r="K157" s="212">
        <v>1.2078454751243082E-2</v>
      </c>
      <c r="L157" s="309">
        <v>368992.91330800002</v>
      </c>
      <c r="M157" s="303">
        <v>1.5148467224846054E-2</v>
      </c>
      <c r="N157" s="303">
        <v>2.1101785070902938E-2</v>
      </c>
      <c r="O157" s="303">
        <v>1.7796633099939015E-2</v>
      </c>
      <c r="P157" s="303">
        <v>1.3827733731408022E-4</v>
      </c>
      <c r="Q157" s="303">
        <v>4.0372102163060244E-5</v>
      </c>
      <c r="R157" s="303">
        <v>1.6580355526458609E-4</v>
      </c>
    </row>
    <row r="158" spans="1:18" x14ac:dyDescent="0.45">
      <c r="A158" s="386">
        <v>25</v>
      </c>
      <c r="B158" s="136">
        <v>153</v>
      </c>
      <c r="C158" s="136" t="s">
        <v>516</v>
      </c>
      <c r="D158" s="210">
        <v>1.0514507134729791</v>
      </c>
      <c r="E158" s="210">
        <v>1.409233624134276</v>
      </c>
      <c r="F158" s="210">
        <v>0.95425414872500491</v>
      </c>
      <c r="G158" s="211">
        <v>498143.62134700001</v>
      </c>
      <c r="H158" s="211">
        <v>587642.62632100005</v>
      </c>
      <c r="I158" s="210">
        <v>6.3700389008972333E-2</v>
      </c>
      <c r="J158" s="210">
        <v>2.9670696337363005E-2</v>
      </c>
      <c r="K158" s="210">
        <v>7.7315410648743976E-2</v>
      </c>
      <c r="L158" s="308">
        <v>569595.66834099998</v>
      </c>
      <c r="M158" s="303">
        <v>2.2280248717436321E-2</v>
      </c>
      <c r="N158" s="303">
        <v>2.9861671350221334E-2</v>
      </c>
      <c r="O158" s="303">
        <v>2.0220652761756823E-2</v>
      </c>
      <c r="P158" s="303">
        <v>1.3498117337611408E-3</v>
      </c>
      <c r="Q158" s="303">
        <v>6.2872228393134595E-4</v>
      </c>
      <c r="R158" s="303">
        <v>1.6383141471794807E-3</v>
      </c>
    </row>
    <row r="159" spans="1:18" x14ac:dyDescent="0.45">
      <c r="A159" s="386">
        <v>170</v>
      </c>
      <c r="B159" s="209">
        <v>154</v>
      </c>
      <c r="C159" s="209" t="s">
        <v>561</v>
      </c>
      <c r="D159" s="212">
        <v>0.96507503278902884</v>
      </c>
      <c r="E159" s="212">
        <v>0.60010879116281013</v>
      </c>
      <c r="F159" s="212">
        <v>1.0725971797983178</v>
      </c>
      <c r="G159" s="213">
        <v>94425.238891000001</v>
      </c>
      <c r="H159" s="213">
        <v>100422.56821</v>
      </c>
      <c r="I159" s="212">
        <v>4.8805497938376553E-2</v>
      </c>
      <c r="J159" s="212">
        <v>4.0693802397555434E-2</v>
      </c>
      <c r="K159" s="212">
        <v>0.11070085403118389</v>
      </c>
      <c r="L159" s="309">
        <v>104513.442796</v>
      </c>
      <c r="M159" s="303">
        <v>3.752301016861791E-3</v>
      </c>
      <c r="N159" s="303">
        <v>2.3332785025018538E-3</v>
      </c>
      <c r="O159" s="303">
        <v>4.1703570724538081E-3</v>
      </c>
      <c r="P159" s="303">
        <v>1.8976029150124157E-4</v>
      </c>
      <c r="Q159" s="303">
        <v>1.5822126873911178E-4</v>
      </c>
      <c r="R159" s="303">
        <v>4.3041516258921311E-4</v>
      </c>
    </row>
    <row r="160" spans="1:18" x14ac:dyDescent="0.45">
      <c r="A160" s="386">
        <v>156</v>
      </c>
      <c r="B160" s="136">
        <v>155</v>
      </c>
      <c r="C160" s="136" t="s">
        <v>556</v>
      </c>
      <c r="D160" s="210">
        <v>0.8265900771740976</v>
      </c>
      <c r="E160" s="210">
        <v>0.13960873635970411</v>
      </c>
      <c r="F160" s="210">
        <v>0.13133011021742344</v>
      </c>
      <c r="G160" s="211">
        <v>250822.583381</v>
      </c>
      <c r="H160" s="211">
        <v>307963.93802900001</v>
      </c>
      <c r="I160" s="210">
        <v>9.0912468250488099E-2</v>
      </c>
      <c r="J160" s="210">
        <v>0</v>
      </c>
      <c r="K160" s="210">
        <v>2.3567652596374368E-2</v>
      </c>
      <c r="L160" s="308">
        <v>308680.31404000003</v>
      </c>
      <c r="M160" s="303">
        <v>9.4921273784608681E-3</v>
      </c>
      <c r="N160" s="303">
        <v>1.603193584421847E-3</v>
      </c>
      <c r="O160" s="303">
        <v>1.5081261791490479E-3</v>
      </c>
      <c r="P160" s="303">
        <v>1.0439911544475947E-3</v>
      </c>
      <c r="Q160" s="303">
        <v>0</v>
      </c>
      <c r="R160" s="303">
        <v>2.7063857483130904E-4</v>
      </c>
    </row>
    <row r="161" spans="1:18" x14ac:dyDescent="0.45">
      <c r="A161" s="386">
        <v>20</v>
      </c>
      <c r="B161" s="209">
        <v>156</v>
      </c>
      <c r="C161" s="209" t="s">
        <v>515</v>
      </c>
      <c r="D161" s="212">
        <v>0.78437587483246218</v>
      </c>
      <c r="E161" s="212">
        <v>1.4280475502573609</v>
      </c>
      <c r="F161" s="212">
        <v>0.29339412077980781</v>
      </c>
      <c r="G161" s="213">
        <v>1269742.0997969999</v>
      </c>
      <c r="H161" s="213">
        <v>1397015.3731770001</v>
      </c>
      <c r="I161" s="212">
        <v>3.6310415083268939E-2</v>
      </c>
      <c r="J161" s="212">
        <v>9.5781726547526869E-2</v>
      </c>
      <c r="K161" s="212">
        <v>1.2907918305822446E-2</v>
      </c>
      <c r="L161" s="309">
        <v>1750944.3272160001</v>
      </c>
      <c r="M161" s="303">
        <v>5.1092952714442266E-2</v>
      </c>
      <c r="N161" s="303">
        <v>9.3020665602264907E-2</v>
      </c>
      <c r="O161" s="303">
        <v>1.9111209842984953E-2</v>
      </c>
      <c r="P161" s="303">
        <v>2.3652006396646147E-3</v>
      </c>
      <c r="Q161" s="303">
        <v>6.2390639263933366E-3</v>
      </c>
      <c r="R161" s="303">
        <v>8.4080054066188088E-4</v>
      </c>
    </row>
    <row r="162" spans="1:18" x14ac:dyDescent="0.45">
      <c r="A162" s="386">
        <v>38</v>
      </c>
      <c r="B162" s="136">
        <v>157</v>
      </c>
      <c r="C162" s="136" t="s">
        <v>530</v>
      </c>
      <c r="D162" s="210">
        <v>0.69806575213968991</v>
      </c>
      <c r="E162" s="210">
        <v>0.15133537277008216</v>
      </c>
      <c r="F162" s="210">
        <v>0.37106520468841303</v>
      </c>
      <c r="G162" s="211">
        <v>175531.48562799999</v>
      </c>
      <c r="H162" s="211">
        <v>195617.59814300001</v>
      </c>
      <c r="I162" s="210">
        <v>4.3783555286868954E-2</v>
      </c>
      <c r="J162" s="210">
        <v>1.8953447285897266E-2</v>
      </c>
      <c r="K162" s="210">
        <v>8.9605141115675097E-3</v>
      </c>
      <c r="L162" s="308">
        <v>184037.45382299999</v>
      </c>
      <c r="M162" s="303">
        <v>4.7793296249929529E-3</v>
      </c>
      <c r="N162" s="303">
        <v>1.0361224973040499E-3</v>
      </c>
      <c r="O162" s="303">
        <v>2.5405098590433679E-3</v>
      </c>
      <c r="P162" s="303">
        <v>2.9976551954976211E-4</v>
      </c>
      <c r="Q162" s="303">
        <v>1.2976538647193819E-4</v>
      </c>
      <c r="R162" s="303">
        <v>6.1348448075722599E-5</v>
      </c>
    </row>
    <row r="163" spans="1:18" x14ac:dyDescent="0.45">
      <c r="A163" s="386">
        <v>211</v>
      </c>
      <c r="B163" s="209">
        <v>158</v>
      </c>
      <c r="C163" s="209" t="s">
        <v>570</v>
      </c>
      <c r="D163" s="212">
        <v>0.68695774207476035</v>
      </c>
      <c r="E163" s="212">
        <v>0.17594643884407779</v>
      </c>
      <c r="F163" s="212">
        <v>0</v>
      </c>
      <c r="G163" s="213">
        <v>211390.216763</v>
      </c>
      <c r="H163" s="213">
        <v>238352.797082</v>
      </c>
      <c r="I163" s="212">
        <v>5.8181484663538792E-2</v>
      </c>
      <c r="J163" s="212">
        <v>0</v>
      </c>
      <c r="K163" s="212">
        <v>3.5583855361638869E-2</v>
      </c>
      <c r="L163" s="309">
        <v>242673.259647</v>
      </c>
      <c r="M163" s="303">
        <v>6.2017803808323019E-3</v>
      </c>
      <c r="N163" s="303">
        <v>1.5884254673437554E-3</v>
      </c>
      <c r="O163" s="303">
        <v>0</v>
      </c>
      <c r="P163" s="303">
        <v>5.2525616644809867E-4</v>
      </c>
      <c r="Q163" s="303">
        <v>0</v>
      </c>
      <c r="R163" s="303">
        <v>3.2124720712758151E-4</v>
      </c>
    </row>
    <row r="164" spans="1:18" x14ac:dyDescent="0.45">
      <c r="A164" s="386">
        <v>22</v>
      </c>
      <c r="B164" s="136">
        <v>159</v>
      </c>
      <c r="C164" s="136" t="s">
        <v>519</v>
      </c>
      <c r="D164" s="210">
        <v>0.67030221243668342</v>
      </c>
      <c r="E164" s="210">
        <v>0.146514874074092</v>
      </c>
      <c r="F164" s="210">
        <v>0.37325163358193481</v>
      </c>
      <c r="G164" s="211">
        <v>2325412.9806380002</v>
      </c>
      <c r="H164" s="211">
        <v>2577010.1919769999</v>
      </c>
      <c r="I164" s="210">
        <v>5.3209430181185229E-2</v>
      </c>
      <c r="J164" s="210">
        <v>0</v>
      </c>
      <c r="K164" s="210">
        <v>3.9120702063046318E-2</v>
      </c>
      <c r="L164" s="308">
        <v>2383795.9710129998</v>
      </c>
      <c r="M164" s="303">
        <v>5.9443472406738654E-2</v>
      </c>
      <c r="N164" s="303">
        <v>1.299317339642939E-2</v>
      </c>
      <c r="O164" s="303">
        <v>3.3100551915146305E-2</v>
      </c>
      <c r="P164" s="303">
        <v>4.7186973816714696E-3</v>
      </c>
      <c r="Q164" s="303">
        <v>0</v>
      </c>
      <c r="R164" s="303">
        <v>3.4692864359844272E-3</v>
      </c>
    </row>
    <row r="165" spans="1:18" x14ac:dyDescent="0.45">
      <c r="A165" s="386">
        <v>126</v>
      </c>
      <c r="B165" s="209">
        <v>160</v>
      </c>
      <c r="C165" s="209" t="s">
        <v>543</v>
      </c>
      <c r="D165" s="212">
        <v>0.6062756775076743</v>
      </c>
      <c r="E165" s="212">
        <v>0.83196767850129794</v>
      </c>
      <c r="F165" s="212">
        <v>0.18227578274877221</v>
      </c>
      <c r="G165" s="213">
        <v>285615.90818500001</v>
      </c>
      <c r="H165" s="213">
        <v>309790.41479900002</v>
      </c>
      <c r="I165" s="212">
        <v>2.1460059631978539E-2</v>
      </c>
      <c r="J165" s="212">
        <v>7.4893058203364588E-2</v>
      </c>
      <c r="K165" s="212">
        <v>2.7030977637237857E-2</v>
      </c>
      <c r="L165" s="309">
        <v>412777.93995000003</v>
      </c>
      <c r="M165" s="303">
        <v>9.3100295954607545E-3</v>
      </c>
      <c r="N165" s="303">
        <v>1.277577840687138E-2</v>
      </c>
      <c r="O165" s="303">
        <v>2.7990450464761771E-3</v>
      </c>
      <c r="P165" s="303">
        <v>3.2954280982440333E-4</v>
      </c>
      <c r="Q165" s="303">
        <v>1.150065249581224E-3</v>
      </c>
      <c r="R165" s="303">
        <v>4.1509038071832716E-4</v>
      </c>
    </row>
    <row r="166" spans="1:18" x14ac:dyDescent="0.45">
      <c r="A166" s="386">
        <v>18</v>
      </c>
      <c r="B166" s="136">
        <v>161</v>
      </c>
      <c r="C166" s="136" t="s">
        <v>531</v>
      </c>
      <c r="D166" s="210">
        <v>0.46174727247830394</v>
      </c>
      <c r="E166" s="210">
        <v>2.4750007507282065E-2</v>
      </c>
      <c r="F166" s="210">
        <v>0.11635686616017538</v>
      </c>
      <c r="G166" s="211">
        <v>191283.46494599999</v>
      </c>
      <c r="H166" s="211">
        <v>207303.55658</v>
      </c>
      <c r="I166" s="210">
        <v>2.6749400938658935E-2</v>
      </c>
      <c r="J166" s="210">
        <v>8.5733462015177278E-4</v>
      </c>
      <c r="K166" s="210">
        <v>0</v>
      </c>
      <c r="L166" s="308">
        <v>209213.04334400001</v>
      </c>
      <c r="M166" s="303">
        <v>3.5938300228295838E-3</v>
      </c>
      <c r="N166" s="303">
        <v>1.9263204212886223E-4</v>
      </c>
      <c r="O166" s="303">
        <v>9.05618341228968E-4</v>
      </c>
      <c r="P166" s="303">
        <v>2.0819354204322952E-4</v>
      </c>
      <c r="Q166" s="303">
        <v>6.6727300433754273E-6</v>
      </c>
      <c r="R166" s="303">
        <v>0</v>
      </c>
    </row>
    <row r="167" spans="1:18" x14ac:dyDescent="0.45">
      <c r="A167" s="386">
        <v>181</v>
      </c>
      <c r="B167" s="209">
        <v>162</v>
      </c>
      <c r="C167" s="209" t="s">
        <v>564</v>
      </c>
      <c r="D167" s="212">
        <v>0.39375008140662576</v>
      </c>
      <c r="E167" s="212">
        <v>0</v>
      </c>
      <c r="F167" s="212">
        <v>0</v>
      </c>
      <c r="G167" s="213">
        <v>268819.308402</v>
      </c>
      <c r="H167" s="213">
        <v>292025.60208099999</v>
      </c>
      <c r="I167" s="212">
        <v>1.3632030860152185E-2</v>
      </c>
      <c r="J167" s="212">
        <v>0</v>
      </c>
      <c r="K167" s="212">
        <v>0</v>
      </c>
      <c r="L167" s="309">
        <v>299672.07417600002</v>
      </c>
      <c r="M167" s="303">
        <v>4.3896648889386507E-3</v>
      </c>
      <c r="N167" s="303">
        <v>0</v>
      </c>
      <c r="O167" s="303">
        <v>0</v>
      </c>
      <c r="P167" s="303">
        <v>1.5197469170791453E-4</v>
      </c>
      <c r="Q167" s="303">
        <v>0</v>
      </c>
      <c r="R167" s="303">
        <v>0</v>
      </c>
    </row>
    <row r="168" spans="1:18" x14ac:dyDescent="0.45">
      <c r="A168" s="334"/>
      <c r="B168" s="437" t="s">
        <v>201</v>
      </c>
      <c r="C168" s="437"/>
      <c r="D168" s="306">
        <v>2.0428389162339751</v>
      </c>
      <c r="E168" s="306">
        <v>1.0796910563770754</v>
      </c>
      <c r="F168" s="306">
        <v>0.63788087068478239</v>
      </c>
      <c r="G168" s="215">
        <v>21089567.317551009</v>
      </c>
      <c r="H168" s="215">
        <v>24704290.163248997</v>
      </c>
      <c r="I168" s="306">
        <v>0.17147940055264724</v>
      </c>
      <c r="J168" s="306">
        <v>5.3374193227879084E-2</v>
      </c>
      <c r="K168" s="306">
        <v>6.4569905596359403E-2</v>
      </c>
      <c r="L168" s="298">
        <v>26880389.867441997</v>
      </c>
      <c r="M168" s="298">
        <v>2.0428389162339751</v>
      </c>
      <c r="N168" s="298">
        <v>1.0796910563770754</v>
      </c>
      <c r="O168" s="298">
        <v>0.63788087068478239</v>
      </c>
      <c r="P168" s="298">
        <v>0.17147940055264724</v>
      </c>
      <c r="Q168" s="298">
        <v>5.3374193227879084E-2</v>
      </c>
      <c r="R168" s="298">
        <v>6.4569905596359403E-2</v>
      </c>
    </row>
    <row r="169" spans="1:18" ht="19.5" x14ac:dyDescent="0.5">
      <c r="A169" s="334"/>
      <c r="B169" s="435" t="s">
        <v>167</v>
      </c>
      <c r="C169" s="435"/>
      <c r="D169" s="387">
        <v>0.15620420025910009</v>
      </c>
      <c r="E169" s="387">
        <v>1.3372552467072869</v>
      </c>
      <c r="F169" s="387">
        <v>1.1895154561453778</v>
      </c>
      <c r="G169" s="135">
        <v>166299515.67019403</v>
      </c>
      <c r="H169" s="135">
        <v>177562606.27199098</v>
      </c>
      <c r="I169" s="388">
        <v>1.2557299887197844E-2</v>
      </c>
      <c r="J169" s="388">
        <v>8.088925852119952E-2</v>
      </c>
      <c r="K169" s="388">
        <v>8.3933134397828832E-2</v>
      </c>
      <c r="L169" s="308">
        <v>1530342188.9674158</v>
      </c>
      <c r="M169" s="304">
        <v>0.15620420025910009</v>
      </c>
      <c r="N169" s="304">
        <v>1.3372552467072869</v>
      </c>
      <c r="O169" s="304">
        <v>1.1895154561453778</v>
      </c>
      <c r="P169" s="304">
        <v>1.2557299887197844E-2</v>
      </c>
      <c r="Q169" s="304">
        <v>8.088925852119952E-2</v>
      </c>
      <c r="R169" s="304">
        <v>8.3933134397828832E-2</v>
      </c>
    </row>
    <row r="172" spans="1:18" x14ac:dyDescent="0.45">
      <c r="F172" s="71"/>
      <c r="G172" s="53"/>
    </row>
    <row r="173" spans="1:18" x14ac:dyDescent="0.45">
      <c r="F173" s="71"/>
      <c r="G173" s="9"/>
    </row>
    <row r="174" spans="1:18" x14ac:dyDescent="0.45">
      <c r="F174" s="71"/>
      <c r="G174" s="9"/>
    </row>
  </sheetData>
  <sortState ref="A102:R168">
    <sortCondition descending="1" ref="D102:D168"/>
  </sortState>
  <mergeCells count="10">
    <mergeCell ref="B169:C169"/>
    <mergeCell ref="B2:B3"/>
    <mergeCell ref="B168:C168"/>
    <mergeCell ref="C2:C3"/>
    <mergeCell ref="B101:C101"/>
    <mergeCell ref="B1:G1"/>
    <mergeCell ref="D2:E2"/>
    <mergeCell ref="G2:H2"/>
    <mergeCell ref="B79:C79"/>
    <mergeCell ref="A2:A3"/>
  </mergeCells>
  <printOptions horizontalCentered="1"/>
  <pageMargins left="0" right="0" top="0" bottom="0" header="0" footer="0"/>
  <pageSetup paperSize="9" scale="62" orientation="portrait" r:id="rId1"/>
  <rowBreaks count="2" manualBreakCount="2">
    <brk id="68" min="1" max="10" man="1"/>
    <brk id="130" min="1"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48"/>
  <sheetViews>
    <sheetView rightToLeft="1" view="pageBreakPreview" topLeftCell="B1" zoomScale="55" zoomScaleNormal="51" zoomScaleSheetLayoutView="55" workbookViewId="0">
      <pane ySplit="4" topLeftCell="A5" activePane="bottomLeft" state="frozen"/>
      <selection activeCell="B1" sqref="B1"/>
      <selection pane="bottomLeft" activeCell="B1" sqref="A1:XFD1048576"/>
    </sheetView>
  </sheetViews>
  <sheetFormatPr defaultColWidth="9" defaultRowHeight="33.75" x14ac:dyDescent="0.25"/>
  <cols>
    <col min="1" max="1" width="7.42578125" style="28" hidden="1" customWidth="1"/>
    <col min="2" max="2" width="7.42578125" style="284" customWidth="1"/>
    <col min="3" max="3" width="62.140625" style="29" customWidth="1"/>
    <col min="4" max="4" width="60.85546875" style="30" customWidth="1"/>
    <col min="5" max="5" width="25.5703125" style="23" customWidth="1"/>
    <col min="6" max="6" width="16.42578125" style="31" customWidth="1"/>
    <col min="7" max="7" width="33.140625" style="29" customWidth="1"/>
    <col min="8" max="8" width="34" style="151" customWidth="1"/>
    <col min="9" max="9" width="27.42578125" style="151" customWidth="1"/>
    <col min="10" max="10" width="35.42578125" style="23" customWidth="1"/>
    <col min="11" max="11" width="33.42578125" style="23" customWidth="1"/>
    <col min="12" max="12" width="33.28515625" style="32" customWidth="1"/>
    <col min="13" max="13" width="26.7109375" style="33" customWidth="1"/>
    <col min="14" max="14" width="28.140625" style="33" customWidth="1"/>
    <col min="15" max="15" width="28.85546875" style="33" customWidth="1"/>
    <col min="16" max="16" width="30.85546875" style="27" customWidth="1"/>
    <col min="17" max="17" width="32.140625" style="27" customWidth="1"/>
    <col min="18" max="18" width="26.85546875" style="27" customWidth="1"/>
    <col min="19" max="19" width="18" style="27" bestFit="1" customWidth="1"/>
    <col min="20" max="20" width="15.85546875" style="27" bestFit="1" customWidth="1"/>
    <col min="21" max="21" width="19.5703125" style="382" customWidth="1"/>
    <col min="22" max="25" width="9" style="34" hidden="1" customWidth="1"/>
    <col min="26" max="26" width="10.85546875" style="34" hidden="1" customWidth="1"/>
    <col min="27" max="27" width="12.140625" style="34" hidden="1" customWidth="1"/>
    <col min="28" max="28" width="15.140625" style="34" hidden="1" customWidth="1"/>
    <col min="29" max="32" width="9" style="34" customWidth="1"/>
    <col min="33" max="16384" width="9" style="34"/>
  </cols>
  <sheetData>
    <row r="1" spans="1:28" s="35" customFormat="1" ht="45" x14ac:dyDescent="0.25">
      <c r="A1" s="438" t="s">
        <v>313</v>
      </c>
      <c r="B1" s="439"/>
      <c r="C1" s="439"/>
      <c r="D1" s="439"/>
      <c r="E1" s="439"/>
      <c r="F1" s="439"/>
      <c r="G1" s="439"/>
      <c r="H1" s="439"/>
      <c r="I1" s="183" t="s">
        <v>416</v>
      </c>
      <c r="J1" s="246" t="s">
        <v>332</v>
      </c>
      <c r="K1" s="181" t="s">
        <v>327</v>
      </c>
      <c r="L1" s="182"/>
      <c r="M1" s="438" t="s">
        <v>261</v>
      </c>
      <c r="N1" s="439"/>
      <c r="O1" s="181" t="s">
        <v>416</v>
      </c>
      <c r="P1" s="438" t="s">
        <v>262</v>
      </c>
      <c r="Q1" s="439"/>
      <c r="R1" s="181" t="s">
        <v>416</v>
      </c>
      <c r="S1" s="447" t="s">
        <v>298</v>
      </c>
      <c r="T1" s="448"/>
      <c r="U1" s="449"/>
    </row>
    <row r="2" spans="1:28" s="35" customFormat="1" ht="45" x14ac:dyDescent="0.25">
      <c r="A2" s="173"/>
      <c r="B2" s="169"/>
      <c r="C2" s="173"/>
      <c r="D2" s="173"/>
      <c r="E2" s="168"/>
      <c r="F2" s="169"/>
      <c r="G2" s="173"/>
      <c r="H2" s="173"/>
      <c r="I2" s="173"/>
      <c r="J2" s="169"/>
      <c r="K2" s="169"/>
      <c r="L2" s="169"/>
      <c r="M2" s="180"/>
      <c r="N2" s="173"/>
      <c r="O2" s="184"/>
      <c r="P2" s="173"/>
      <c r="Q2" s="173"/>
      <c r="R2" s="169"/>
      <c r="S2" s="450"/>
      <c r="T2" s="451"/>
      <c r="U2" s="452"/>
    </row>
    <row r="3" spans="1:28" s="35" customFormat="1" ht="67.5" x14ac:dyDescent="0.85">
      <c r="A3" s="458" t="s">
        <v>166</v>
      </c>
      <c r="B3" s="440" t="s">
        <v>0</v>
      </c>
      <c r="C3" s="441" t="s">
        <v>1</v>
      </c>
      <c r="D3" s="441" t="s">
        <v>2</v>
      </c>
      <c r="E3" s="459" t="s">
        <v>4</v>
      </c>
      <c r="F3" s="441" t="s">
        <v>5</v>
      </c>
      <c r="G3" s="164" t="s">
        <v>265</v>
      </c>
      <c r="H3" s="165" t="s">
        <v>265</v>
      </c>
      <c r="I3" s="445" t="s">
        <v>299</v>
      </c>
      <c r="J3" s="441" t="s">
        <v>6</v>
      </c>
      <c r="K3" s="441" t="s">
        <v>7</v>
      </c>
      <c r="L3" s="443" t="s">
        <v>8</v>
      </c>
      <c r="M3" s="443" t="s">
        <v>248</v>
      </c>
      <c r="N3" s="443" t="s">
        <v>249</v>
      </c>
      <c r="O3" s="443" t="s">
        <v>65</v>
      </c>
      <c r="P3" s="443" t="s">
        <v>248</v>
      </c>
      <c r="Q3" s="443" t="s">
        <v>249</v>
      </c>
      <c r="R3" s="443" t="s">
        <v>65</v>
      </c>
      <c r="S3" s="443" t="s">
        <v>176</v>
      </c>
      <c r="T3" s="443" t="s">
        <v>175</v>
      </c>
      <c r="U3" s="453" t="s">
        <v>297</v>
      </c>
      <c r="Z3" s="443" t="s">
        <v>176</v>
      </c>
      <c r="AA3" s="443" t="s">
        <v>175</v>
      </c>
      <c r="AB3" s="443" t="s">
        <v>297</v>
      </c>
    </row>
    <row r="4" spans="1:28" s="36" customFormat="1" ht="33.75" customHeight="1" x14ac:dyDescent="0.25">
      <c r="A4" s="458"/>
      <c r="B4" s="440"/>
      <c r="C4" s="442"/>
      <c r="D4" s="442"/>
      <c r="E4" s="459"/>
      <c r="F4" s="442"/>
      <c r="G4" s="166" t="s">
        <v>371</v>
      </c>
      <c r="H4" s="167" t="s">
        <v>416</v>
      </c>
      <c r="I4" s="446"/>
      <c r="J4" s="442"/>
      <c r="K4" s="442"/>
      <c r="L4" s="444"/>
      <c r="M4" s="444"/>
      <c r="N4" s="444"/>
      <c r="O4" s="444"/>
      <c r="P4" s="444"/>
      <c r="Q4" s="444"/>
      <c r="R4" s="444"/>
      <c r="S4" s="444"/>
      <c r="T4" s="444"/>
      <c r="U4" s="454"/>
      <c r="Z4" s="444"/>
      <c r="AA4" s="444"/>
      <c r="AB4" s="444"/>
    </row>
    <row r="5" spans="1:28" s="203" customFormat="1" ht="31.5" customHeight="1" x14ac:dyDescent="0.75">
      <c r="A5" s="197">
        <v>120</v>
      </c>
      <c r="B5" s="282">
        <v>1</v>
      </c>
      <c r="C5" s="266" t="s">
        <v>578</v>
      </c>
      <c r="D5" s="242" t="s">
        <v>42</v>
      </c>
      <c r="E5" s="199" t="s">
        <v>106</v>
      </c>
      <c r="F5" s="200">
        <v>81.633333333333326</v>
      </c>
      <c r="G5" s="198">
        <v>63763.677113999998</v>
      </c>
      <c r="H5" s="149">
        <v>109924.33676999999</v>
      </c>
      <c r="I5" s="149">
        <v>76</v>
      </c>
      <c r="J5" s="200">
        <v>29761</v>
      </c>
      <c r="K5" s="200">
        <v>100000</v>
      </c>
      <c r="L5" s="201">
        <v>3693570</v>
      </c>
      <c r="M5" s="201">
        <v>96059.967076999994</v>
      </c>
      <c r="N5" s="201">
        <v>72766.779852000007</v>
      </c>
      <c r="O5" s="201">
        <v>23293.187224999987</v>
      </c>
      <c r="P5" s="201">
        <v>3931.4138939999998</v>
      </c>
      <c r="Q5" s="201">
        <v>19717.273315999999</v>
      </c>
      <c r="R5" s="201">
        <v>-15785.859422</v>
      </c>
      <c r="S5" s="202">
        <v>35.25</v>
      </c>
      <c r="T5" s="202">
        <v>43.11</v>
      </c>
      <c r="U5" s="379">
        <v>269.36</v>
      </c>
      <c r="V5" s="203" t="e">
        <v>#REF!</v>
      </c>
      <c r="Z5" s="319">
        <v>7.0168531427136804E-2</v>
      </c>
      <c r="AA5" s="319">
        <v>8.5814620987911136E-2</v>
      </c>
      <c r="AB5" s="319">
        <v>0.53618710993513674</v>
      </c>
    </row>
    <row r="6" spans="1:28" s="196" customFormat="1" ht="31.5" x14ac:dyDescent="0.75">
      <c r="A6" s="189">
        <v>127</v>
      </c>
      <c r="B6" s="279">
        <v>2</v>
      </c>
      <c r="C6" s="267" t="s">
        <v>579</v>
      </c>
      <c r="D6" s="243" t="s">
        <v>26</v>
      </c>
      <c r="E6" s="191" t="s">
        <v>107</v>
      </c>
      <c r="F6" s="192">
        <v>76.433333333333337</v>
      </c>
      <c r="G6" s="190">
        <v>23587407.941711001</v>
      </c>
      <c r="H6" s="148">
        <v>27184004.336982999</v>
      </c>
      <c r="I6" s="148">
        <v>58</v>
      </c>
      <c r="J6" s="192">
        <v>12627589</v>
      </c>
      <c r="K6" s="192">
        <v>0</v>
      </c>
      <c r="L6" s="193">
        <v>2152747</v>
      </c>
      <c r="M6" s="192">
        <v>34390683.978303999</v>
      </c>
      <c r="N6" s="194">
        <v>37183871.459826998</v>
      </c>
      <c r="O6" s="192">
        <v>-2793187.4815229997</v>
      </c>
      <c r="P6" s="192">
        <v>755527.03542800003</v>
      </c>
      <c r="Q6" s="192">
        <v>1638499.3542460001</v>
      </c>
      <c r="R6" s="192">
        <v>-882972.31881800003</v>
      </c>
      <c r="S6" s="195">
        <v>3.65</v>
      </c>
      <c r="T6" s="195">
        <v>68.209999999999994</v>
      </c>
      <c r="U6" s="380">
        <v>115.28</v>
      </c>
      <c r="V6" s="203" t="e">
        <v>#REF!</v>
      </c>
      <c r="Z6" s="319">
        <v>1.7967833194738485</v>
      </c>
      <c r="AA6" s="319">
        <v>33.577695951044163</v>
      </c>
      <c r="AB6" s="319">
        <v>56.748816731217879</v>
      </c>
    </row>
    <row r="7" spans="1:28" s="203" customFormat="1" ht="31.5" customHeight="1" x14ac:dyDescent="0.75">
      <c r="A7" s="197">
        <v>274</v>
      </c>
      <c r="B7" s="282" t="s">
        <v>407</v>
      </c>
      <c r="C7" s="266" t="s">
        <v>580</v>
      </c>
      <c r="D7" s="242" t="s">
        <v>26</v>
      </c>
      <c r="E7" s="199" t="s">
        <v>406</v>
      </c>
      <c r="F7" s="200">
        <v>20</v>
      </c>
      <c r="G7" s="198" t="s">
        <v>26</v>
      </c>
      <c r="H7" s="383" t="s">
        <v>26</v>
      </c>
      <c r="I7" s="383" t="s">
        <v>26</v>
      </c>
      <c r="J7" s="200" t="s">
        <v>26</v>
      </c>
      <c r="K7" s="200" t="s">
        <v>26</v>
      </c>
      <c r="L7" s="200" t="s">
        <v>26</v>
      </c>
      <c r="M7" s="200" t="s">
        <v>26</v>
      </c>
      <c r="N7" s="200" t="s">
        <v>26</v>
      </c>
      <c r="O7" s="200" t="s">
        <v>26</v>
      </c>
      <c r="P7" s="200" t="s">
        <v>26</v>
      </c>
      <c r="Q7" s="200" t="s">
        <v>26</v>
      </c>
      <c r="R7" s="200" t="s">
        <v>26</v>
      </c>
      <c r="S7" s="378" t="s">
        <v>26</v>
      </c>
      <c r="T7" s="378" t="s">
        <v>26</v>
      </c>
      <c r="U7" s="379" t="s">
        <v>26</v>
      </c>
      <c r="Z7" s="319"/>
      <c r="AA7" s="319"/>
      <c r="AB7" s="319"/>
    </row>
    <row r="8" spans="1:28" s="196" customFormat="1" ht="31.5" x14ac:dyDescent="0.75">
      <c r="A8" s="189">
        <v>186</v>
      </c>
      <c r="B8" s="279">
        <v>4</v>
      </c>
      <c r="C8" s="267" t="s">
        <v>581</v>
      </c>
      <c r="D8" s="243" t="s">
        <v>255</v>
      </c>
      <c r="E8" s="191" t="s">
        <v>188</v>
      </c>
      <c r="F8" s="192">
        <v>57.066666666666663</v>
      </c>
      <c r="G8" s="190">
        <v>418363.27162199997</v>
      </c>
      <c r="H8" s="148">
        <v>532906.32555099996</v>
      </c>
      <c r="I8" s="148">
        <v>86.21865415434047</v>
      </c>
      <c r="J8" s="192">
        <v>305954</v>
      </c>
      <c r="K8" s="192">
        <v>500000</v>
      </c>
      <c r="L8" s="193">
        <v>1741785</v>
      </c>
      <c r="M8" s="192">
        <v>241530.29571499999</v>
      </c>
      <c r="N8" s="194">
        <v>200111.938536</v>
      </c>
      <c r="O8" s="192">
        <v>41418.357178999984</v>
      </c>
      <c r="P8" s="192">
        <v>61604.333865000001</v>
      </c>
      <c r="Q8" s="192">
        <v>28858.21774</v>
      </c>
      <c r="R8" s="192">
        <v>32746.116125</v>
      </c>
      <c r="S8" s="195">
        <v>1.7</v>
      </c>
      <c r="T8" s="195">
        <v>30.66</v>
      </c>
      <c r="U8" s="380">
        <v>74.12</v>
      </c>
      <c r="V8" s="203" t="e">
        <v>#REF!</v>
      </c>
      <c r="Z8" s="319">
        <v>1.6405490079860866E-2</v>
      </c>
      <c r="AA8" s="319">
        <v>0.29587783873443185</v>
      </c>
      <c r="AB8" s="319">
        <v>0.71527936748193377</v>
      </c>
    </row>
    <row r="9" spans="1:28" s="203" customFormat="1" ht="31.5" customHeight="1" x14ac:dyDescent="0.75">
      <c r="A9" s="197">
        <v>171</v>
      </c>
      <c r="B9" s="282">
        <v>5</v>
      </c>
      <c r="C9" s="266" t="s">
        <v>582</v>
      </c>
      <c r="D9" s="242" t="s">
        <v>336</v>
      </c>
      <c r="E9" s="199" t="s">
        <v>163</v>
      </c>
      <c r="F9" s="200">
        <v>57.733333333333334</v>
      </c>
      <c r="G9" s="198">
        <v>51209.910950999998</v>
      </c>
      <c r="H9" s="149">
        <v>61221.304906999998</v>
      </c>
      <c r="I9" s="149">
        <v>43.229432080580906</v>
      </c>
      <c r="J9" s="200">
        <v>54495</v>
      </c>
      <c r="K9" s="200">
        <v>200000</v>
      </c>
      <c r="L9" s="201">
        <v>1123429</v>
      </c>
      <c r="M9" s="201">
        <v>49006.597007999997</v>
      </c>
      <c r="N9" s="201">
        <v>31003.981743</v>
      </c>
      <c r="O9" s="201">
        <v>18002.615264999997</v>
      </c>
      <c r="P9" s="201">
        <v>7179.1143270000002</v>
      </c>
      <c r="Q9" s="201">
        <v>10571.210515999999</v>
      </c>
      <c r="R9" s="201">
        <v>-3392.096188999999</v>
      </c>
      <c r="S9" s="202">
        <v>9.81</v>
      </c>
      <c r="T9" s="202">
        <v>14.98</v>
      </c>
      <c r="U9" s="379">
        <v>34.06</v>
      </c>
      <c r="V9" s="203" t="e">
        <v>#REF!</v>
      </c>
      <c r="Z9" s="319">
        <v>1.0875794712777971E-2</v>
      </c>
      <c r="AA9" s="319">
        <v>1.6607482650093174E-2</v>
      </c>
      <c r="AB9" s="319">
        <v>3.7760404476780605E-2</v>
      </c>
    </row>
    <row r="10" spans="1:28" s="196" customFormat="1" ht="31.5" x14ac:dyDescent="0.75">
      <c r="A10" s="189">
        <v>176</v>
      </c>
      <c r="B10" s="279">
        <v>6</v>
      </c>
      <c r="C10" s="267" t="s">
        <v>583</v>
      </c>
      <c r="D10" s="243" t="s">
        <v>256</v>
      </c>
      <c r="E10" s="191" t="s">
        <v>187</v>
      </c>
      <c r="F10" s="192">
        <v>56.933333333333337</v>
      </c>
      <c r="G10" s="190">
        <v>375873.99038999999</v>
      </c>
      <c r="H10" s="148">
        <v>497215.68398899998</v>
      </c>
      <c r="I10" s="148">
        <v>73.339644612417061</v>
      </c>
      <c r="J10" s="192">
        <v>339798</v>
      </c>
      <c r="K10" s="192">
        <v>2000000</v>
      </c>
      <c r="L10" s="193">
        <v>1463268</v>
      </c>
      <c r="M10" s="192">
        <v>532525.81195300003</v>
      </c>
      <c r="N10" s="194">
        <v>482040.306622</v>
      </c>
      <c r="O10" s="192">
        <v>50485.505331000022</v>
      </c>
      <c r="P10" s="192">
        <v>82194.959409999996</v>
      </c>
      <c r="Q10" s="192">
        <v>106398.838155</v>
      </c>
      <c r="R10" s="192">
        <v>-24203.878745000009</v>
      </c>
      <c r="S10" s="195">
        <v>12.16</v>
      </c>
      <c r="T10" s="195">
        <v>49.09</v>
      </c>
      <c r="U10" s="380">
        <v>46.5</v>
      </c>
      <c r="V10" s="203" t="e">
        <v>#REF!</v>
      </c>
      <c r="Z10" s="319">
        <v>0.10948832359501659</v>
      </c>
      <c r="AA10" s="319">
        <v>0.44200508267100036</v>
      </c>
      <c r="AB10" s="319">
        <v>0.41868479006318021</v>
      </c>
    </row>
    <row r="11" spans="1:28" s="203" customFormat="1" ht="31.5" customHeight="1" x14ac:dyDescent="0.75">
      <c r="A11" s="197">
        <v>187</v>
      </c>
      <c r="B11" s="282">
        <v>7</v>
      </c>
      <c r="C11" s="266" t="s">
        <v>584</v>
      </c>
      <c r="D11" s="242" t="s">
        <v>257</v>
      </c>
      <c r="E11" s="199" t="s">
        <v>186</v>
      </c>
      <c r="F11" s="200">
        <v>55.833333333333329</v>
      </c>
      <c r="G11" s="198">
        <v>2181068.164107</v>
      </c>
      <c r="H11" s="149">
        <v>2366690.8964579999</v>
      </c>
      <c r="I11" s="149">
        <v>100</v>
      </c>
      <c r="J11" s="200">
        <v>1411977</v>
      </c>
      <c r="K11" s="200">
        <v>5000000</v>
      </c>
      <c r="L11" s="201">
        <v>1676154</v>
      </c>
      <c r="M11" s="201">
        <v>35192.692685000002</v>
      </c>
      <c r="N11" s="201">
        <v>77137.443593000004</v>
      </c>
      <c r="O11" s="201">
        <v>-41944.750908000002</v>
      </c>
      <c r="P11" s="201">
        <v>1620.8057429999999</v>
      </c>
      <c r="Q11" s="201">
        <v>6516.7637720000002</v>
      </c>
      <c r="R11" s="201">
        <v>-4895.9580290000004</v>
      </c>
      <c r="S11" s="202">
        <v>-0.65</v>
      </c>
      <c r="T11" s="202">
        <v>74.02</v>
      </c>
      <c r="U11" s="379">
        <v>67.62</v>
      </c>
      <c r="V11" s="203" t="e">
        <v>#REF!</v>
      </c>
      <c r="Z11" s="319">
        <v>-2.7857639166603151E-2</v>
      </c>
      <c r="AA11" s="319">
        <v>3.1723422324799464</v>
      </c>
      <c r="AB11" s="319">
        <v>2.8980516314549312</v>
      </c>
    </row>
    <row r="12" spans="1:28" s="196" customFormat="1" ht="31.5" x14ac:dyDescent="0.75">
      <c r="A12" s="189">
        <v>188</v>
      </c>
      <c r="B12" s="279">
        <v>8</v>
      </c>
      <c r="C12" s="267" t="s">
        <v>585</v>
      </c>
      <c r="D12" s="243" t="s">
        <v>342</v>
      </c>
      <c r="E12" s="191" t="s">
        <v>185</v>
      </c>
      <c r="F12" s="192">
        <v>53.166666666666671</v>
      </c>
      <c r="G12" s="190">
        <v>681041.78488199995</v>
      </c>
      <c r="H12" s="148">
        <v>223724.43443200001</v>
      </c>
      <c r="I12" s="148">
        <v>3</v>
      </c>
      <c r="J12" s="192">
        <v>264453</v>
      </c>
      <c r="K12" s="192">
        <v>2000000</v>
      </c>
      <c r="L12" s="193">
        <v>845989</v>
      </c>
      <c r="M12" s="192">
        <v>4869.2761339999997</v>
      </c>
      <c r="N12" s="194">
        <v>483110.35278399999</v>
      </c>
      <c r="O12" s="192">
        <v>-478241.07665</v>
      </c>
      <c r="P12" s="192">
        <v>0</v>
      </c>
      <c r="Q12" s="192">
        <v>471994.71522000001</v>
      </c>
      <c r="R12" s="192">
        <v>-471994.71522000001</v>
      </c>
      <c r="S12" s="195">
        <v>0.81</v>
      </c>
      <c r="T12" s="195">
        <v>-4.54</v>
      </c>
      <c r="U12" s="380">
        <v>-15.34</v>
      </c>
      <c r="V12" s="203" t="e">
        <v>#REF!</v>
      </c>
      <c r="Z12" s="319">
        <v>3.2816166734704914E-3</v>
      </c>
      <c r="AA12" s="319">
        <v>-1.8393258885871643E-2</v>
      </c>
      <c r="AB12" s="319">
        <v>-6.2148147865478197E-2</v>
      </c>
    </row>
    <row r="13" spans="1:28" s="203" customFormat="1" ht="31.5" customHeight="1" x14ac:dyDescent="0.75">
      <c r="A13" s="197">
        <v>189</v>
      </c>
      <c r="B13" s="282">
        <v>9</v>
      </c>
      <c r="C13" s="266" t="s">
        <v>586</v>
      </c>
      <c r="D13" s="242" t="s">
        <v>306</v>
      </c>
      <c r="E13" s="199" t="s">
        <v>184</v>
      </c>
      <c r="F13" s="200">
        <v>51.566666666666663</v>
      </c>
      <c r="G13" s="198">
        <v>142865.629071</v>
      </c>
      <c r="H13" s="149">
        <v>184087.23546200001</v>
      </c>
      <c r="I13" s="149">
        <v>77.735811125046084</v>
      </c>
      <c r="J13" s="200">
        <v>95215</v>
      </c>
      <c r="K13" s="200">
        <v>500000</v>
      </c>
      <c r="L13" s="201">
        <v>1933384</v>
      </c>
      <c r="M13" s="201">
        <v>180475.88649800001</v>
      </c>
      <c r="N13" s="201">
        <v>448686.04215499997</v>
      </c>
      <c r="O13" s="201">
        <v>-268210.15565699997</v>
      </c>
      <c r="P13" s="201">
        <v>17495.335532000001</v>
      </c>
      <c r="Q13" s="201">
        <v>23996.291421999998</v>
      </c>
      <c r="R13" s="201">
        <v>-6500.9558899999975</v>
      </c>
      <c r="S13" s="202">
        <v>26.96</v>
      </c>
      <c r="T13" s="202">
        <v>223.99</v>
      </c>
      <c r="U13" s="379">
        <v>95.34</v>
      </c>
      <c r="V13" s="203" t="e">
        <v>#REF!</v>
      </c>
      <c r="Z13" s="319">
        <v>8.987377325608302E-2</v>
      </c>
      <c r="AA13" s="319">
        <v>0.74669237654414078</v>
      </c>
      <c r="AB13" s="319">
        <v>0.31782513138853691</v>
      </c>
    </row>
    <row r="14" spans="1:28" s="196" customFormat="1" ht="31.5" x14ac:dyDescent="0.75">
      <c r="A14" s="189">
        <v>190</v>
      </c>
      <c r="B14" s="279">
        <v>10</v>
      </c>
      <c r="C14" s="267" t="s">
        <v>587</v>
      </c>
      <c r="D14" s="243" t="s">
        <v>325</v>
      </c>
      <c r="E14" s="191" t="s">
        <v>183</v>
      </c>
      <c r="F14" s="192">
        <v>50.8</v>
      </c>
      <c r="G14" s="190">
        <v>129546.464632</v>
      </c>
      <c r="H14" s="148">
        <v>215229.57368</v>
      </c>
      <c r="I14" s="148">
        <v>77.863615219399236</v>
      </c>
      <c r="J14" s="192">
        <v>72997</v>
      </c>
      <c r="K14" s="192">
        <v>600000</v>
      </c>
      <c r="L14" s="193">
        <v>2948471</v>
      </c>
      <c r="M14" s="192">
        <v>354462.16985900002</v>
      </c>
      <c r="N14" s="194">
        <v>353333.01010900002</v>
      </c>
      <c r="O14" s="192">
        <v>1129.1597499999916</v>
      </c>
      <c r="P14" s="192">
        <v>71697.853688000003</v>
      </c>
      <c r="Q14" s="192">
        <v>81346.427651000005</v>
      </c>
      <c r="R14" s="192">
        <v>-9648.5739630000025</v>
      </c>
      <c r="S14" s="195">
        <v>17.43</v>
      </c>
      <c r="T14" s="195">
        <v>159.38</v>
      </c>
      <c r="U14" s="380">
        <v>254.72</v>
      </c>
      <c r="V14" s="203" t="e">
        <v>#REF!</v>
      </c>
      <c r="Z14" s="319">
        <v>6.7934243635983979E-2</v>
      </c>
      <c r="AA14" s="319">
        <v>0.62119103561119482</v>
      </c>
      <c r="AB14" s="319">
        <v>0.99278316345139628</v>
      </c>
    </row>
    <row r="15" spans="1:28" s="203" customFormat="1" ht="31.5" customHeight="1" x14ac:dyDescent="0.75">
      <c r="A15" s="197">
        <v>192</v>
      </c>
      <c r="B15" s="282">
        <v>11</v>
      </c>
      <c r="C15" s="266" t="s">
        <v>588</v>
      </c>
      <c r="D15" s="242" t="s">
        <v>258</v>
      </c>
      <c r="E15" s="199" t="s">
        <v>192</v>
      </c>
      <c r="F15" s="200">
        <v>49.433333333333337</v>
      </c>
      <c r="G15" s="198">
        <v>69257.770199999999</v>
      </c>
      <c r="H15" s="149">
        <v>112406.396076</v>
      </c>
      <c r="I15" s="149">
        <v>98</v>
      </c>
      <c r="J15" s="200">
        <v>50002</v>
      </c>
      <c r="K15" s="200">
        <v>500000</v>
      </c>
      <c r="L15" s="201">
        <v>2248038</v>
      </c>
      <c r="M15" s="201">
        <v>145215.63583399999</v>
      </c>
      <c r="N15" s="201">
        <v>78742.700194999998</v>
      </c>
      <c r="O15" s="201">
        <v>66472.935638999988</v>
      </c>
      <c r="P15" s="201">
        <v>48155.689610000001</v>
      </c>
      <c r="Q15" s="201">
        <v>21434.90323</v>
      </c>
      <c r="R15" s="201">
        <v>26720.786380000001</v>
      </c>
      <c r="S15" s="202">
        <v>14.26</v>
      </c>
      <c r="T15" s="202">
        <v>108.9</v>
      </c>
      <c r="U15" s="379">
        <v>111.27</v>
      </c>
      <c r="V15" s="203" t="e">
        <v>#REF!</v>
      </c>
      <c r="Z15" s="319">
        <v>2.9026853516262996E-2</v>
      </c>
      <c r="AA15" s="319">
        <v>0.22167071163541657</v>
      </c>
      <c r="AB15" s="319">
        <v>0.22649495026329478</v>
      </c>
    </row>
    <row r="16" spans="1:28" s="196" customFormat="1" ht="31.5" x14ac:dyDescent="0.75">
      <c r="A16" s="189">
        <v>193</v>
      </c>
      <c r="B16" s="279">
        <v>12</v>
      </c>
      <c r="C16" s="267" t="s">
        <v>589</v>
      </c>
      <c r="D16" s="243" t="s">
        <v>342</v>
      </c>
      <c r="E16" s="191" t="s">
        <v>199</v>
      </c>
      <c r="F16" s="192">
        <v>49.2</v>
      </c>
      <c r="G16" s="190">
        <v>126037.484832</v>
      </c>
      <c r="H16" s="148">
        <v>152543.78932800001</v>
      </c>
      <c r="I16" s="148">
        <v>17.084581680388212</v>
      </c>
      <c r="J16" s="192">
        <v>96453</v>
      </c>
      <c r="K16" s="192">
        <v>800000</v>
      </c>
      <c r="L16" s="193">
        <v>1581534</v>
      </c>
      <c r="M16" s="192">
        <v>159071.99626099999</v>
      </c>
      <c r="N16" s="194">
        <v>193956.30035800001</v>
      </c>
      <c r="O16" s="192">
        <v>-34884.304097000015</v>
      </c>
      <c r="P16" s="192">
        <v>13154.475805</v>
      </c>
      <c r="Q16" s="192">
        <v>65250.293118000001</v>
      </c>
      <c r="R16" s="192">
        <v>-52095.817313</v>
      </c>
      <c r="S16" s="195">
        <v>9.94</v>
      </c>
      <c r="T16" s="195">
        <v>42.77</v>
      </c>
      <c r="U16" s="380">
        <v>58.21</v>
      </c>
      <c r="V16" s="203" t="e">
        <v>#REF!</v>
      </c>
      <c r="Z16" s="319">
        <v>2.7458090160896051E-2</v>
      </c>
      <c r="AA16" s="319">
        <v>0.11814713442470062</v>
      </c>
      <c r="AB16" s="319">
        <v>0.16079833282351702</v>
      </c>
    </row>
    <row r="17" spans="1:28" s="203" customFormat="1" ht="31.5" customHeight="1" x14ac:dyDescent="0.75">
      <c r="A17" s="197">
        <v>199</v>
      </c>
      <c r="B17" s="282">
        <v>13</v>
      </c>
      <c r="C17" s="266" t="s">
        <v>590</v>
      </c>
      <c r="D17" s="242" t="s">
        <v>194</v>
      </c>
      <c r="E17" s="199" t="s">
        <v>203</v>
      </c>
      <c r="F17" s="200">
        <v>48.2</v>
      </c>
      <c r="G17" s="198">
        <v>365445.96110399999</v>
      </c>
      <c r="H17" s="149">
        <v>421575.80059200001</v>
      </c>
      <c r="I17" s="149">
        <v>81</v>
      </c>
      <c r="J17" s="200">
        <v>243924</v>
      </c>
      <c r="K17" s="200">
        <v>2000000</v>
      </c>
      <c r="L17" s="201">
        <v>1728308</v>
      </c>
      <c r="M17" s="201">
        <v>529081.61774899997</v>
      </c>
      <c r="N17" s="201">
        <v>436047.43602800003</v>
      </c>
      <c r="O17" s="201">
        <v>93034.181720999943</v>
      </c>
      <c r="P17" s="201">
        <v>4304.2084830000003</v>
      </c>
      <c r="Q17" s="201">
        <v>15044.966770999999</v>
      </c>
      <c r="R17" s="201">
        <v>-10740.758287999999</v>
      </c>
      <c r="S17" s="202">
        <v>8.52</v>
      </c>
      <c r="T17" s="202">
        <v>34.31</v>
      </c>
      <c r="U17" s="379">
        <v>98.68</v>
      </c>
      <c r="V17" s="203" t="e">
        <v>#REF!</v>
      </c>
      <c r="Z17" s="319">
        <v>6.5043616430972367E-2</v>
      </c>
      <c r="AA17" s="319">
        <v>0.26193033799843451</v>
      </c>
      <c r="AB17" s="319">
        <v>0.75334554805262366</v>
      </c>
    </row>
    <row r="18" spans="1:28" s="196" customFormat="1" ht="31.5" x14ac:dyDescent="0.75">
      <c r="A18" s="189">
        <v>200</v>
      </c>
      <c r="B18" s="279">
        <v>14</v>
      </c>
      <c r="C18" s="267" t="s">
        <v>591</v>
      </c>
      <c r="D18" s="243" t="s">
        <v>259</v>
      </c>
      <c r="E18" s="191" t="s">
        <v>204</v>
      </c>
      <c r="F18" s="192">
        <v>47.266666666666666</v>
      </c>
      <c r="G18" s="190">
        <v>515413</v>
      </c>
      <c r="H18" s="148">
        <v>639552.80000000005</v>
      </c>
      <c r="I18" s="148">
        <v>86</v>
      </c>
      <c r="J18" s="192">
        <v>200000</v>
      </c>
      <c r="K18" s="192">
        <v>2000000</v>
      </c>
      <c r="L18" s="193">
        <v>3197764</v>
      </c>
      <c r="M18" s="192">
        <v>428957.26341800002</v>
      </c>
      <c r="N18" s="194">
        <v>381189.68299399997</v>
      </c>
      <c r="O18" s="192">
        <v>47767.580424000043</v>
      </c>
      <c r="P18" s="192">
        <v>85813.357413000005</v>
      </c>
      <c r="Q18" s="192">
        <v>124538.433424</v>
      </c>
      <c r="R18" s="192">
        <v>-38725.076010999997</v>
      </c>
      <c r="S18" s="195">
        <v>9.6999999999999993</v>
      </c>
      <c r="T18" s="195">
        <v>74.12</v>
      </c>
      <c r="U18" s="380">
        <v>211.83</v>
      </c>
      <c r="V18" s="203" t="e">
        <v>#REF!</v>
      </c>
      <c r="Z18" s="319">
        <v>0.11234080996865035</v>
      </c>
      <c r="AA18" s="319">
        <v>0.85842276648209959</v>
      </c>
      <c r="AB18" s="319">
        <v>2.4533148222329082</v>
      </c>
    </row>
    <row r="19" spans="1:28" s="203" customFormat="1" ht="31.5" customHeight="1" x14ac:dyDescent="0.75">
      <c r="A19" s="197">
        <v>203</v>
      </c>
      <c r="B19" s="282">
        <v>15</v>
      </c>
      <c r="C19" s="266" t="s">
        <v>592</v>
      </c>
      <c r="D19" s="242" t="s">
        <v>213</v>
      </c>
      <c r="E19" s="199" t="s">
        <v>211</v>
      </c>
      <c r="F19" s="200">
        <v>46.2</v>
      </c>
      <c r="G19" s="198">
        <v>4154147.7904989999</v>
      </c>
      <c r="H19" s="149">
        <v>4996533.3374969997</v>
      </c>
      <c r="I19" s="149">
        <v>87.667189274460583</v>
      </c>
      <c r="J19" s="200">
        <v>2749223</v>
      </c>
      <c r="K19" s="200">
        <v>4500000</v>
      </c>
      <c r="L19" s="201">
        <v>1817434</v>
      </c>
      <c r="M19" s="201">
        <v>1369541.791677</v>
      </c>
      <c r="N19" s="201">
        <v>2053011.014433</v>
      </c>
      <c r="O19" s="201">
        <v>-683469.222756</v>
      </c>
      <c r="P19" s="201">
        <v>2258.2251550000001</v>
      </c>
      <c r="Q19" s="201">
        <v>16654.062052000001</v>
      </c>
      <c r="R19" s="201">
        <v>-14395.836897000001</v>
      </c>
      <c r="S19" s="202">
        <v>2.1800000000000002</v>
      </c>
      <c r="T19" s="202">
        <v>193.72</v>
      </c>
      <c r="U19" s="379">
        <v>81.8</v>
      </c>
      <c r="V19" s="203" t="e">
        <v>#REF!</v>
      </c>
      <c r="Z19" s="319">
        <v>0.19724894766515033</v>
      </c>
      <c r="AA19" s="319">
        <v>17.528011991602256</v>
      </c>
      <c r="AB19" s="319">
        <v>7.4013595958758236</v>
      </c>
    </row>
    <row r="20" spans="1:28" s="196" customFormat="1" ht="31.5" x14ac:dyDescent="0.75">
      <c r="A20" s="189">
        <v>202</v>
      </c>
      <c r="B20" s="279">
        <v>16</v>
      </c>
      <c r="C20" s="267" t="s">
        <v>593</v>
      </c>
      <c r="D20" s="243" t="s">
        <v>74</v>
      </c>
      <c r="E20" s="191" t="s">
        <v>212</v>
      </c>
      <c r="F20" s="192">
        <v>46.333333333333329</v>
      </c>
      <c r="G20" s="190">
        <v>291794.46914599999</v>
      </c>
      <c r="H20" s="148">
        <v>352930.93258399999</v>
      </c>
      <c r="I20" s="148">
        <v>51.793486719219885</v>
      </c>
      <c r="J20" s="192">
        <v>199758</v>
      </c>
      <c r="K20" s="192">
        <v>700000</v>
      </c>
      <c r="L20" s="193">
        <v>1766792</v>
      </c>
      <c r="M20" s="192">
        <v>286041.74576100003</v>
      </c>
      <c r="N20" s="194">
        <v>651772.13175499998</v>
      </c>
      <c r="O20" s="192">
        <v>-365730.38599399995</v>
      </c>
      <c r="P20" s="192">
        <v>14754.799080999999</v>
      </c>
      <c r="Q20" s="192">
        <v>92034.688664999994</v>
      </c>
      <c r="R20" s="192">
        <v>-77279.88958399999</v>
      </c>
      <c r="S20" s="195">
        <v>13.34</v>
      </c>
      <c r="T20" s="195">
        <v>85.14</v>
      </c>
      <c r="U20" s="380">
        <v>72.930000000000007</v>
      </c>
      <c r="V20" s="203" t="e">
        <v>#REF!</v>
      </c>
      <c r="Z20" s="319">
        <v>8.5257965547439224E-2</v>
      </c>
      <c r="AA20" s="319">
        <v>0.5441426676693385</v>
      </c>
      <c r="AB20" s="319">
        <v>0.46610670370125512</v>
      </c>
    </row>
    <row r="21" spans="1:28" s="203" customFormat="1" ht="31.5" customHeight="1" x14ac:dyDescent="0.75">
      <c r="A21" s="197">
        <v>206</v>
      </c>
      <c r="B21" s="282">
        <v>17</v>
      </c>
      <c r="C21" s="266" t="s">
        <v>594</v>
      </c>
      <c r="D21" s="242" t="s">
        <v>159</v>
      </c>
      <c r="E21" s="199" t="s">
        <v>211</v>
      </c>
      <c r="F21" s="200">
        <v>46.2</v>
      </c>
      <c r="G21" s="198">
        <v>734928.08204999997</v>
      </c>
      <c r="H21" s="149">
        <v>935172.96042500006</v>
      </c>
      <c r="I21" s="149">
        <v>83</v>
      </c>
      <c r="J21" s="200">
        <v>723366</v>
      </c>
      <c r="K21" s="200">
        <v>1344000</v>
      </c>
      <c r="L21" s="201">
        <v>1292807</v>
      </c>
      <c r="M21" s="201">
        <v>1159005.1944860001</v>
      </c>
      <c r="N21" s="201">
        <v>910700.99119299999</v>
      </c>
      <c r="O21" s="201">
        <v>248304.20329300012</v>
      </c>
      <c r="P21" s="201">
        <v>113857.421932</v>
      </c>
      <c r="Q21" s="201">
        <v>107656.00912800001</v>
      </c>
      <c r="R21" s="201">
        <v>6201.4128039999923</v>
      </c>
      <c r="S21" s="202">
        <v>3.26</v>
      </c>
      <c r="T21" s="202">
        <v>0</v>
      </c>
      <c r="U21" s="379">
        <v>27.21</v>
      </c>
      <c r="V21" s="203" t="e">
        <v>#REF!</v>
      </c>
      <c r="Z21" s="319">
        <v>5.5207610844794267E-2</v>
      </c>
      <c r="AA21" s="319">
        <v>0</v>
      </c>
      <c r="AB21" s="319">
        <v>0.46079726720455583</v>
      </c>
    </row>
    <row r="22" spans="1:28" s="196" customFormat="1" ht="31.5" x14ac:dyDescent="0.75">
      <c r="A22" s="189">
        <v>216</v>
      </c>
      <c r="B22" s="279">
        <v>18</v>
      </c>
      <c r="C22" s="267" t="s">
        <v>595</v>
      </c>
      <c r="D22" s="243" t="s">
        <v>306</v>
      </c>
      <c r="E22" s="191" t="s">
        <v>230</v>
      </c>
      <c r="F22" s="192">
        <v>43.1</v>
      </c>
      <c r="G22" s="190">
        <v>603979.67740000004</v>
      </c>
      <c r="H22" s="148">
        <v>603989.67824000004</v>
      </c>
      <c r="I22" s="148">
        <v>0</v>
      </c>
      <c r="J22" s="192">
        <v>526360</v>
      </c>
      <c r="K22" s="192">
        <v>1000000</v>
      </c>
      <c r="L22" s="193">
        <v>1147484</v>
      </c>
      <c r="M22" s="192">
        <v>19087.731584000001</v>
      </c>
      <c r="N22" s="194">
        <v>828343.11543200002</v>
      </c>
      <c r="O22" s="192">
        <v>-809255.38384799997</v>
      </c>
      <c r="P22" s="192">
        <v>0</v>
      </c>
      <c r="Q22" s="192">
        <v>828343.11543200002</v>
      </c>
      <c r="R22" s="192">
        <v>-828343.11543200002</v>
      </c>
      <c r="S22" s="195">
        <v>0.49</v>
      </c>
      <c r="T22" s="195">
        <v>1.0900000000000001</v>
      </c>
      <c r="U22" s="380">
        <v>14.76</v>
      </c>
      <c r="V22" s="203" t="e">
        <v>#REF!</v>
      </c>
      <c r="Z22" s="319">
        <v>5.3593856465631896E-3</v>
      </c>
      <c r="AA22" s="319">
        <v>1.1921898683171178E-2</v>
      </c>
      <c r="AB22" s="319">
        <v>0.16143782070055648</v>
      </c>
    </row>
    <row r="23" spans="1:28" s="203" customFormat="1" ht="31.5" customHeight="1" x14ac:dyDescent="0.75">
      <c r="A23" s="197">
        <v>222</v>
      </c>
      <c r="B23" s="282">
        <v>19</v>
      </c>
      <c r="C23" s="266" t="s">
        <v>596</v>
      </c>
      <c r="D23" s="242" t="s">
        <v>350</v>
      </c>
      <c r="E23" s="199" t="s">
        <v>250</v>
      </c>
      <c r="F23" s="200">
        <v>39.6</v>
      </c>
      <c r="G23" s="198">
        <v>45192.35</v>
      </c>
      <c r="H23" s="149">
        <v>55659.1</v>
      </c>
      <c r="I23" s="149">
        <v>61</v>
      </c>
      <c r="J23" s="200">
        <v>25000</v>
      </c>
      <c r="K23" s="200">
        <v>250000</v>
      </c>
      <c r="L23" s="201">
        <v>2226364</v>
      </c>
      <c r="M23" s="201">
        <v>57626.111219999999</v>
      </c>
      <c r="N23" s="201">
        <v>52613.558837999997</v>
      </c>
      <c r="O23" s="201">
        <v>5012.5523820000017</v>
      </c>
      <c r="P23" s="201">
        <v>15513.220638000001</v>
      </c>
      <c r="Q23" s="201">
        <v>13221.798497</v>
      </c>
      <c r="R23" s="201">
        <v>2291.4221410000009</v>
      </c>
      <c r="S23" s="202">
        <v>6.62</v>
      </c>
      <c r="T23" s="202">
        <v>62.31</v>
      </c>
      <c r="U23" s="379">
        <v>122.64</v>
      </c>
      <c r="V23" s="203" t="e">
        <v>#REF!</v>
      </c>
      <c r="Z23" s="319">
        <v>6.6724231562530524E-3</v>
      </c>
      <c r="AA23" s="319">
        <v>6.2803427019052518E-2</v>
      </c>
      <c r="AB23" s="319">
        <v>0.1236111746046638</v>
      </c>
    </row>
    <row r="24" spans="1:28" s="196" customFormat="1" ht="31.5" x14ac:dyDescent="0.75">
      <c r="A24" s="189">
        <v>221</v>
      </c>
      <c r="B24" s="279">
        <v>20</v>
      </c>
      <c r="C24" s="267" t="s">
        <v>597</v>
      </c>
      <c r="D24" s="243" t="s">
        <v>22</v>
      </c>
      <c r="E24" s="191" t="s">
        <v>250</v>
      </c>
      <c r="F24" s="192">
        <v>39.6</v>
      </c>
      <c r="G24" s="190">
        <v>3454251.9356610002</v>
      </c>
      <c r="H24" s="148">
        <v>4800655.0862969998</v>
      </c>
      <c r="I24" s="148">
        <v>85.636209211554799</v>
      </c>
      <c r="J24" s="192">
        <v>2830314</v>
      </c>
      <c r="K24" s="192">
        <v>5000000</v>
      </c>
      <c r="L24" s="193">
        <v>1696156</v>
      </c>
      <c r="M24" s="192">
        <v>955127.89848800004</v>
      </c>
      <c r="N24" s="194">
        <v>1884256.4623189999</v>
      </c>
      <c r="O24" s="192">
        <v>-929128.56383099989</v>
      </c>
      <c r="P24" s="192">
        <v>26690.982548</v>
      </c>
      <c r="Q24" s="192">
        <v>29739.991742999999</v>
      </c>
      <c r="R24" s="192">
        <v>-3049.0091949999987</v>
      </c>
      <c r="S24" s="195">
        <v>20.059999999999999</v>
      </c>
      <c r="T24" s="195">
        <v>249.95</v>
      </c>
      <c r="U24" s="380">
        <v>69.62</v>
      </c>
      <c r="V24" s="203" t="e">
        <v>#REF!</v>
      </c>
      <c r="Z24" s="319">
        <v>1.7438970571442278</v>
      </c>
      <c r="AA24" s="319">
        <v>21.72916597373877</v>
      </c>
      <c r="AB24" s="319">
        <v>6.0523486100887913</v>
      </c>
    </row>
    <row r="25" spans="1:28" s="203" customFormat="1" ht="31.5" customHeight="1" x14ac:dyDescent="0.75">
      <c r="A25" s="197">
        <v>228</v>
      </c>
      <c r="B25" s="282">
        <v>21</v>
      </c>
      <c r="C25" s="266" t="s">
        <v>598</v>
      </c>
      <c r="D25" s="242" t="s">
        <v>219</v>
      </c>
      <c r="E25" s="199" t="s">
        <v>254</v>
      </c>
      <c r="F25" s="200">
        <v>37.966666666666669</v>
      </c>
      <c r="G25" s="198">
        <v>159933.19667</v>
      </c>
      <c r="H25" s="149">
        <v>473020.47013500001</v>
      </c>
      <c r="I25" s="149">
        <v>86.335751131337787</v>
      </c>
      <c r="J25" s="200">
        <v>269974</v>
      </c>
      <c r="K25" s="200">
        <v>1000000</v>
      </c>
      <c r="L25" s="201">
        <v>1752096</v>
      </c>
      <c r="M25" s="201">
        <v>569522.09542499995</v>
      </c>
      <c r="N25" s="201">
        <v>374511.89003499999</v>
      </c>
      <c r="O25" s="201">
        <v>195010.20538999996</v>
      </c>
      <c r="P25" s="201">
        <v>20259.603102000001</v>
      </c>
      <c r="Q25" s="201">
        <v>38267.229529999997</v>
      </c>
      <c r="R25" s="201">
        <v>-18007.626427999996</v>
      </c>
      <c r="S25" s="202">
        <v>0.45</v>
      </c>
      <c r="T25" s="202">
        <v>58.33</v>
      </c>
      <c r="U25" s="379">
        <v>73.099999999999994</v>
      </c>
      <c r="V25" s="203" t="e">
        <v>#REF!</v>
      </c>
      <c r="Z25" s="319">
        <v>3.8546225792577592E-3</v>
      </c>
      <c r="AA25" s="319">
        <v>0.49964474455134461</v>
      </c>
      <c r="AB25" s="319">
        <v>0.62616202343053817</v>
      </c>
    </row>
    <row r="26" spans="1:28" s="196" customFormat="1" ht="31.5" x14ac:dyDescent="0.75">
      <c r="A26" s="189">
        <v>229</v>
      </c>
      <c r="B26" s="279">
        <v>22</v>
      </c>
      <c r="C26" s="267" t="s">
        <v>599</v>
      </c>
      <c r="D26" s="243" t="s">
        <v>272</v>
      </c>
      <c r="E26" s="191" t="s">
        <v>267</v>
      </c>
      <c r="F26" s="192">
        <v>36.033333333333331</v>
      </c>
      <c r="G26" s="190">
        <v>836119.98491500004</v>
      </c>
      <c r="H26" s="148">
        <v>1230340.1874510001</v>
      </c>
      <c r="I26" s="148">
        <v>62.83537579642072</v>
      </c>
      <c r="J26" s="192">
        <v>492309</v>
      </c>
      <c r="K26" s="192">
        <v>2500000</v>
      </c>
      <c r="L26" s="193">
        <v>2499121</v>
      </c>
      <c r="M26" s="192">
        <v>318321.74315900001</v>
      </c>
      <c r="N26" s="194">
        <v>638062.75962200004</v>
      </c>
      <c r="O26" s="192">
        <v>-319741.01646300004</v>
      </c>
      <c r="P26" s="192">
        <v>22039.062504000001</v>
      </c>
      <c r="Q26" s="192">
        <v>175768.21415499999</v>
      </c>
      <c r="R26" s="192">
        <v>-153729.15165099999</v>
      </c>
      <c r="S26" s="195">
        <v>18.579999999999998</v>
      </c>
      <c r="T26" s="195">
        <v>134.84</v>
      </c>
      <c r="U26" s="380">
        <v>149.85</v>
      </c>
      <c r="V26" s="203" t="e">
        <v>#REF!</v>
      </c>
      <c r="Z26" s="319">
        <v>0.41396186170900501</v>
      </c>
      <c r="AA26" s="319">
        <v>3.0042312934791302</v>
      </c>
      <c r="AB26" s="319">
        <v>3.338653658616491</v>
      </c>
    </row>
    <row r="27" spans="1:28" s="203" customFormat="1" ht="31.5" customHeight="1" x14ac:dyDescent="0.75">
      <c r="A27" s="197">
        <v>232</v>
      </c>
      <c r="B27" s="282">
        <v>23</v>
      </c>
      <c r="C27" s="266" t="s">
        <v>600</v>
      </c>
      <c r="D27" s="242" t="s">
        <v>273</v>
      </c>
      <c r="E27" s="199" t="s">
        <v>271</v>
      </c>
      <c r="F27" s="200">
        <v>34.666666666666671</v>
      </c>
      <c r="G27" s="198">
        <v>155169.27318300001</v>
      </c>
      <c r="H27" s="149">
        <v>42391.288604000001</v>
      </c>
      <c r="I27" s="149">
        <v>44.307003114311804</v>
      </c>
      <c r="J27" s="200">
        <v>25000</v>
      </c>
      <c r="K27" s="200">
        <v>500000</v>
      </c>
      <c r="L27" s="201">
        <v>1695651</v>
      </c>
      <c r="M27" s="201">
        <v>208109.94128900001</v>
      </c>
      <c r="N27" s="201">
        <v>630502.48346300004</v>
      </c>
      <c r="O27" s="201">
        <v>-422392.54217400006</v>
      </c>
      <c r="P27" s="201">
        <v>22719.056756999998</v>
      </c>
      <c r="Q27" s="201">
        <v>12451.339309000001</v>
      </c>
      <c r="R27" s="201">
        <v>10267.717447999998</v>
      </c>
      <c r="S27" s="202">
        <v>4.62</v>
      </c>
      <c r="T27" s="202">
        <v>117.7</v>
      </c>
      <c r="U27" s="379">
        <v>69.569999999999993</v>
      </c>
      <c r="V27" s="203" t="e">
        <v>#REF!</v>
      </c>
      <c r="Z27" s="319">
        <v>3.5465656695163072E-3</v>
      </c>
      <c r="AA27" s="319">
        <v>9.0352982532915446E-2</v>
      </c>
      <c r="AB27" s="319">
        <v>5.3405751867586462E-2</v>
      </c>
    </row>
    <row r="28" spans="1:28" s="196" customFormat="1" ht="31.5" x14ac:dyDescent="0.75">
      <c r="A28" s="189">
        <v>236</v>
      </c>
      <c r="B28" s="279">
        <v>24</v>
      </c>
      <c r="C28" s="267" t="s">
        <v>601</v>
      </c>
      <c r="D28" s="243" t="s">
        <v>45</v>
      </c>
      <c r="E28" s="191" t="s">
        <v>279</v>
      </c>
      <c r="F28" s="192">
        <v>32.433333333333337</v>
      </c>
      <c r="G28" s="190">
        <v>824844.76615200005</v>
      </c>
      <c r="H28" s="148">
        <v>1269652.9627759999</v>
      </c>
      <c r="I28" s="148">
        <v>96</v>
      </c>
      <c r="J28" s="192">
        <v>418792</v>
      </c>
      <c r="K28" s="192">
        <v>500000</v>
      </c>
      <c r="L28" s="193">
        <v>3031703</v>
      </c>
      <c r="M28" s="192">
        <v>852262.42636799999</v>
      </c>
      <c r="N28" s="194">
        <v>369592.38442299998</v>
      </c>
      <c r="O28" s="192">
        <v>482670.041945</v>
      </c>
      <c r="P28" s="192">
        <v>29143.713936</v>
      </c>
      <c r="Q28" s="192">
        <v>55543.736123000002</v>
      </c>
      <c r="R28" s="192">
        <v>-26400.022187000002</v>
      </c>
      <c r="S28" s="195">
        <v>23.55</v>
      </c>
      <c r="T28" s="195">
        <v>156.56</v>
      </c>
      <c r="U28" s="380">
        <v>202.78</v>
      </c>
      <c r="V28" s="203" t="e">
        <v>#REF!</v>
      </c>
      <c r="Z28" s="319">
        <v>0.54145872189446431</v>
      </c>
      <c r="AA28" s="319">
        <v>3.5996083864032835</v>
      </c>
      <c r="AB28" s="319">
        <v>4.6622929777392557</v>
      </c>
    </row>
    <row r="29" spans="1:28" s="203" customFormat="1" ht="31.5" customHeight="1" x14ac:dyDescent="0.75">
      <c r="A29" s="197">
        <v>234</v>
      </c>
      <c r="B29" s="282">
        <v>25</v>
      </c>
      <c r="C29" s="266" t="s">
        <v>602</v>
      </c>
      <c r="D29" s="242" t="s">
        <v>325</v>
      </c>
      <c r="E29" s="199" t="s">
        <v>276</v>
      </c>
      <c r="F29" s="200">
        <v>33.766666666666666</v>
      </c>
      <c r="G29" s="198">
        <v>335475.44855099998</v>
      </c>
      <c r="H29" s="149">
        <v>352470.44893900002</v>
      </c>
      <c r="I29" s="149">
        <v>47.571422855333118</v>
      </c>
      <c r="J29" s="200">
        <v>100000</v>
      </c>
      <c r="K29" s="200">
        <v>1000000</v>
      </c>
      <c r="L29" s="201">
        <v>3524704</v>
      </c>
      <c r="M29" s="201">
        <v>854248.47123000002</v>
      </c>
      <c r="N29" s="201">
        <v>914254.42844599998</v>
      </c>
      <c r="O29" s="201">
        <v>-60005.957215999952</v>
      </c>
      <c r="P29" s="201">
        <v>65822.306899000003</v>
      </c>
      <c r="Q29" s="201">
        <v>54095.565804999998</v>
      </c>
      <c r="R29" s="201">
        <v>11726.741094000005</v>
      </c>
      <c r="S29" s="202">
        <v>3.13</v>
      </c>
      <c r="T29" s="202">
        <v>31.79</v>
      </c>
      <c r="U29" s="379">
        <v>191.12</v>
      </c>
      <c r="V29" s="203" t="e">
        <v>#REF!</v>
      </c>
      <c r="Z29" s="319">
        <v>1.9978204811778463E-2</v>
      </c>
      <c r="AA29" s="319">
        <v>0.20290962650684899</v>
      </c>
      <c r="AB29" s="319">
        <v>1.2198832279958784</v>
      </c>
    </row>
    <row r="30" spans="1:28" s="196" customFormat="1" ht="31.5" x14ac:dyDescent="0.75">
      <c r="A30" s="189">
        <v>251</v>
      </c>
      <c r="B30" s="279">
        <v>26</v>
      </c>
      <c r="C30" s="267" t="s">
        <v>603</v>
      </c>
      <c r="D30" s="243" t="s">
        <v>325</v>
      </c>
      <c r="E30" s="191" t="s">
        <v>314</v>
      </c>
      <c r="F30" s="192">
        <v>24</v>
      </c>
      <c r="G30" s="190">
        <v>3417388.1280419999</v>
      </c>
      <c r="H30" s="148">
        <v>3373117.9776630001</v>
      </c>
      <c r="I30" s="148">
        <v>93.587823759265646</v>
      </c>
      <c r="J30" s="192">
        <v>1411699</v>
      </c>
      <c r="K30" s="192">
        <v>2150000</v>
      </c>
      <c r="L30" s="193">
        <v>2389403</v>
      </c>
      <c r="M30" s="192">
        <v>7086224.3975200001</v>
      </c>
      <c r="N30" s="194">
        <v>4802619.6547980001</v>
      </c>
      <c r="O30" s="192">
        <v>2283604.742722</v>
      </c>
      <c r="P30" s="192">
        <v>419813.99932499998</v>
      </c>
      <c r="Q30" s="192">
        <v>210151.642192</v>
      </c>
      <c r="R30" s="192">
        <v>209662.35713299998</v>
      </c>
      <c r="S30" s="195">
        <v>10.14</v>
      </c>
      <c r="T30" s="195">
        <v>53.74</v>
      </c>
      <c r="U30" s="380">
        <v>137.13999999999999</v>
      </c>
      <c r="V30" s="203" t="e">
        <v>#REF!</v>
      </c>
      <c r="Z30" s="319">
        <v>0.61938245362269051</v>
      </c>
      <c r="AA30" s="319">
        <v>3.2826048380358368</v>
      </c>
      <c r="AB30" s="319">
        <v>8.3769338944591478</v>
      </c>
    </row>
    <row r="31" spans="1:28" s="203" customFormat="1" ht="31.5" customHeight="1" x14ac:dyDescent="0.75">
      <c r="A31" s="197">
        <v>252</v>
      </c>
      <c r="B31" s="282">
        <v>27</v>
      </c>
      <c r="C31" s="266" t="s">
        <v>604</v>
      </c>
      <c r="D31" s="242" t="s">
        <v>40</v>
      </c>
      <c r="E31" s="199" t="s">
        <v>314</v>
      </c>
      <c r="F31" s="200">
        <v>24</v>
      </c>
      <c r="G31" s="198">
        <v>569847.926706</v>
      </c>
      <c r="H31" s="149">
        <v>722005.78502900002</v>
      </c>
      <c r="I31" s="149">
        <v>43</v>
      </c>
      <c r="J31" s="200">
        <v>346107</v>
      </c>
      <c r="K31" s="200">
        <v>700000</v>
      </c>
      <c r="L31" s="201">
        <v>2086076</v>
      </c>
      <c r="M31" s="201">
        <v>1815469.7288230001</v>
      </c>
      <c r="N31" s="201">
        <v>1784277.9853910001</v>
      </c>
      <c r="O31" s="201">
        <v>31191.743432000047</v>
      </c>
      <c r="P31" s="201">
        <v>227363.03069000001</v>
      </c>
      <c r="Q31" s="201">
        <v>314700.18121399998</v>
      </c>
      <c r="R31" s="201">
        <v>-87337.150523999968</v>
      </c>
      <c r="S31" s="202">
        <v>16.329999999999998</v>
      </c>
      <c r="T31" s="202">
        <v>0</v>
      </c>
      <c r="U31" s="379">
        <v>101</v>
      </c>
      <c r="V31" s="203" t="e">
        <v>#REF!</v>
      </c>
      <c r="Z31" s="319">
        <v>0.21350904300755388</v>
      </c>
      <c r="AA31" s="319">
        <v>0</v>
      </c>
      <c r="AB31" s="319">
        <v>1.3205397026186738</v>
      </c>
    </row>
    <row r="32" spans="1:28" s="196" customFormat="1" ht="31.5" x14ac:dyDescent="0.75">
      <c r="A32" s="189">
        <v>256</v>
      </c>
      <c r="B32" s="279">
        <v>28</v>
      </c>
      <c r="C32" s="267" t="s">
        <v>605</v>
      </c>
      <c r="D32" s="243" t="s">
        <v>325</v>
      </c>
      <c r="E32" s="191" t="s">
        <v>320</v>
      </c>
      <c r="F32" s="192">
        <v>21</v>
      </c>
      <c r="G32" s="190">
        <v>159728.63200099999</v>
      </c>
      <c r="H32" s="148">
        <v>425267.52706200001</v>
      </c>
      <c r="I32" s="148">
        <v>74.867291279186404</v>
      </c>
      <c r="J32" s="192">
        <v>333841</v>
      </c>
      <c r="K32" s="192">
        <v>1000000</v>
      </c>
      <c r="L32" s="193">
        <v>1543155</v>
      </c>
      <c r="M32" s="192">
        <v>676242.19095600001</v>
      </c>
      <c r="N32" s="194">
        <v>509303.48577500001</v>
      </c>
      <c r="O32" s="192">
        <v>166938.705181</v>
      </c>
      <c r="P32" s="192">
        <v>40524.403242</v>
      </c>
      <c r="Q32" s="192">
        <v>73676.773830000006</v>
      </c>
      <c r="R32" s="192">
        <v>-33152.370588000005</v>
      </c>
      <c r="S32" s="195">
        <v>21.14</v>
      </c>
      <c r="T32" s="195">
        <v>23.28</v>
      </c>
      <c r="U32" s="380">
        <v>54.32</v>
      </c>
      <c r="V32" s="203" t="e">
        <v>#REF!</v>
      </c>
      <c r="Z32" s="319">
        <v>0.16280083071058171</v>
      </c>
      <c r="AA32" s="319">
        <v>0.17928114186103797</v>
      </c>
      <c r="AB32" s="319">
        <v>0.41832266434242188</v>
      </c>
    </row>
    <row r="33" spans="1:28" s="203" customFormat="1" ht="31.5" customHeight="1" x14ac:dyDescent="0.75">
      <c r="A33" s="197">
        <v>257</v>
      </c>
      <c r="B33" s="282">
        <v>29</v>
      </c>
      <c r="C33" s="266" t="s">
        <v>606</v>
      </c>
      <c r="D33" s="242" t="s">
        <v>33</v>
      </c>
      <c r="E33" s="199" t="s">
        <v>326</v>
      </c>
      <c r="F33" s="200">
        <v>20</v>
      </c>
      <c r="G33" s="198">
        <v>254758.64025600001</v>
      </c>
      <c r="H33" s="149">
        <v>714223.632384</v>
      </c>
      <c r="I33" s="149">
        <v>78</v>
      </c>
      <c r="J33" s="200">
        <v>289984</v>
      </c>
      <c r="K33" s="200">
        <v>1000000</v>
      </c>
      <c r="L33" s="201">
        <v>2462976</v>
      </c>
      <c r="M33" s="201">
        <v>869503.25927299995</v>
      </c>
      <c r="N33" s="201">
        <v>578692.33086400002</v>
      </c>
      <c r="O33" s="201">
        <v>290810.92840899993</v>
      </c>
      <c r="P33" s="201">
        <v>324523.56445900002</v>
      </c>
      <c r="Q33" s="201">
        <v>305365.89771300001</v>
      </c>
      <c r="R33" s="201">
        <v>19157.666746000003</v>
      </c>
      <c r="S33" s="202">
        <v>56.09</v>
      </c>
      <c r="T33" s="202">
        <v>164.79</v>
      </c>
      <c r="U33" s="379">
        <v>150.88999999999999</v>
      </c>
      <c r="V33" s="203" t="e">
        <v>#REF!</v>
      </c>
      <c r="Z33" s="319">
        <v>0.72545264420485411</v>
      </c>
      <c r="AA33" s="319">
        <v>2.1313485690589751</v>
      </c>
      <c r="AB33" s="319">
        <v>1.9515697893398187</v>
      </c>
    </row>
    <row r="34" spans="1:28" s="196" customFormat="1" ht="31.5" x14ac:dyDescent="0.75">
      <c r="A34" s="189">
        <v>258</v>
      </c>
      <c r="B34" s="279">
        <v>30</v>
      </c>
      <c r="C34" s="267" t="s">
        <v>607</v>
      </c>
      <c r="D34" s="243" t="s">
        <v>342</v>
      </c>
      <c r="E34" s="191" t="s">
        <v>326</v>
      </c>
      <c r="F34" s="192">
        <v>20</v>
      </c>
      <c r="G34" s="190">
        <v>423879.33136700001</v>
      </c>
      <c r="H34" s="148">
        <v>440087.47359800001</v>
      </c>
      <c r="I34" s="148">
        <v>84</v>
      </c>
      <c r="J34" s="192">
        <v>314963</v>
      </c>
      <c r="K34" s="192">
        <v>1000000</v>
      </c>
      <c r="L34" s="193">
        <v>1397267</v>
      </c>
      <c r="M34" s="192">
        <v>530850.30818299996</v>
      </c>
      <c r="N34" s="194">
        <v>424933.54227099998</v>
      </c>
      <c r="O34" s="192">
        <v>105916.76591199997</v>
      </c>
      <c r="P34" s="192">
        <v>60349.432460999997</v>
      </c>
      <c r="Q34" s="192">
        <v>66728.679426000002</v>
      </c>
      <c r="R34" s="192">
        <v>-6379.2469650000057</v>
      </c>
      <c r="S34" s="195">
        <v>7.86</v>
      </c>
      <c r="T34" s="195">
        <v>0</v>
      </c>
      <c r="U34" s="380">
        <v>39.729999999999997</v>
      </c>
      <c r="V34" s="203" t="e">
        <v>#REF!</v>
      </c>
      <c r="Z34" s="319">
        <v>6.2639886933285691E-2</v>
      </c>
      <c r="AA34" s="319">
        <v>0</v>
      </c>
      <c r="AB34" s="319">
        <v>0.31662629870985243</v>
      </c>
    </row>
    <row r="35" spans="1:28" s="203" customFormat="1" ht="31.5" customHeight="1" x14ac:dyDescent="0.75">
      <c r="A35" s="197">
        <v>260</v>
      </c>
      <c r="B35" s="282">
        <v>31</v>
      </c>
      <c r="C35" s="266" t="s">
        <v>608</v>
      </c>
      <c r="D35" s="242" t="s">
        <v>334</v>
      </c>
      <c r="E35" s="199" t="s">
        <v>335</v>
      </c>
      <c r="F35" s="200">
        <v>17</v>
      </c>
      <c r="G35" s="198">
        <v>279043.90536199999</v>
      </c>
      <c r="H35" s="149">
        <v>355243.719576</v>
      </c>
      <c r="I35" s="149">
        <v>54</v>
      </c>
      <c r="J35" s="200">
        <v>234646</v>
      </c>
      <c r="K35" s="200">
        <v>500000</v>
      </c>
      <c r="L35" s="201">
        <v>1513956</v>
      </c>
      <c r="M35" s="201">
        <v>432335.60409400001</v>
      </c>
      <c r="N35" s="201">
        <v>447524.915247</v>
      </c>
      <c r="O35" s="201">
        <v>-15189.311152999988</v>
      </c>
      <c r="P35" s="201">
        <v>89310.865296999997</v>
      </c>
      <c r="Q35" s="201">
        <v>11012.300375999999</v>
      </c>
      <c r="R35" s="201">
        <v>78298.564920999997</v>
      </c>
      <c r="S35" s="202">
        <v>0.08</v>
      </c>
      <c r="T35" s="202">
        <v>42.23</v>
      </c>
      <c r="U35" s="379">
        <v>51.67</v>
      </c>
      <c r="V35" s="203" t="e">
        <v>#REF!</v>
      </c>
      <c r="Z35" s="319">
        <v>5.1464268896865822E-4</v>
      </c>
      <c r="AA35" s="319">
        <v>0.27166700943933048</v>
      </c>
      <c r="AB35" s="319">
        <v>0.33239484673763214</v>
      </c>
    </row>
    <row r="36" spans="1:28" s="196" customFormat="1" ht="31.5" x14ac:dyDescent="0.75">
      <c r="A36" s="189">
        <v>265</v>
      </c>
      <c r="B36" s="279">
        <v>32</v>
      </c>
      <c r="C36" s="267" t="s">
        <v>609</v>
      </c>
      <c r="D36" s="243" t="s">
        <v>305</v>
      </c>
      <c r="E36" s="191" t="s">
        <v>343</v>
      </c>
      <c r="F36" s="192">
        <v>12</v>
      </c>
      <c r="G36" s="190">
        <v>61539.821744000001</v>
      </c>
      <c r="H36" s="148">
        <v>78605.318476</v>
      </c>
      <c r="I36" s="148">
        <v>54</v>
      </c>
      <c r="J36" s="192">
        <v>5001611</v>
      </c>
      <c r="K36" s="192">
        <v>50000000</v>
      </c>
      <c r="L36" s="193">
        <v>15716</v>
      </c>
      <c r="M36" s="192">
        <v>45928.506577</v>
      </c>
      <c r="N36" s="194">
        <v>23746.122267999999</v>
      </c>
      <c r="O36" s="192">
        <v>22182.384309000001</v>
      </c>
      <c r="P36" s="192">
        <v>478.26573300000001</v>
      </c>
      <c r="Q36" s="192">
        <v>6383.7167079999999</v>
      </c>
      <c r="R36" s="192">
        <v>-5905.4509749999997</v>
      </c>
      <c r="S36" s="195">
        <v>10.039999999999999</v>
      </c>
      <c r="T36" s="195">
        <v>57.16</v>
      </c>
      <c r="U36" s="380">
        <v>57.18</v>
      </c>
      <c r="V36" s="203" t="e">
        <v>#REF!</v>
      </c>
      <c r="Z36" s="319">
        <v>1.4291409263362122E-2</v>
      </c>
      <c r="AA36" s="319">
        <v>8.1364238395794708E-2</v>
      </c>
      <c r="AB36" s="319">
        <v>8.1392707338550419E-2</v>
      </c>
    </row>
    <row r="37" spans="1:28" s="203" customFormat="1" ht="31.5" customHeight="1" x14ac:dyDescent="0.75">
      <c r="A37" s="197">
        <v>266</v>
      </c>
      <c r="B37" s="282">
        <v>33</v>
      </c>
      <c r="C37" s="266" t="s">
        <v>610</v>
      </c>
      <c r="D37" s="242" t="s">
        <v>74</v>
      </c>
      <c r="E37" s="199" t="s">
        <v>344</v>
      </c>
      <c r="F37" s="200">
        <v>11</v>
      </c>
      <c r="G37" s="198">
        <v>322726.68680999998</v>
      </c>
      <c r="H37" s="149">
        <v>238349.141015</v>
      </c>
      <c r="I37" s="149">
        <v>24</v>
      </c>
      <c r="J37" s="200">
        <v>143670</v>
      </c>
      <c r="K37" s="200">
        <v>500000</v>
      </c>
      <c r="L37" s="201">
        <v>1659004</v>
      </c>
      <c r="M37" s="201">
        <v>1189847.516633</v>
      </c>
      <c r="N37" s="201">
        <v>1168076.329892</v>
      </c>
      <c r="O37" s="201">
        <v>21771.186741000041</v>
      </c>
      <c r="P37" s="201">
        <v>89336.178425000006</v>
      </c>
      <c r="Q37" s="201">
        <v>357525.35568600002</v>
      </c>
      <c r="R37" s="201">
        <v>-268189.17726100003</v>
      </c>
      <c r="S37" s="202">
        <v>3.38</v>
      </c>
      <c r="T37" s="202">
        <v>0</v>
      </c>
      <c r="U37" s="379">
        <v>64.56</v>
      </c>
      <c r="V37" s="203" t="e">
        <v>#REF!</v>
      </c>
      <c r="Z37" s="319">
        <v>1.4588804459093111E-2</v>
      </c>
      <c r="AA37" s="319">
        <v>0</v>
      </c>
      <c r="AB37" s="319">
        <v>0.27865479759735245</v>
      </c>
    </row>
    <row r="38" spans="1:28" s="196" customFormat="1" ht="31.5" x14ac:dyDescent="0.75">
      <c r="A38" s="189">
        <v>267</v>
      </c>
      <c r="B38" s="279">
        <v>34</v>
      </c>
      <c r="C38" s="267" t="s">
        <v>611</v>
      </c>
      <c r="D38" s="243" t="s">
        <v>349</v>
      </c>
      <c r="E38" s="191" t="s">
        <v>348</v>
      </c>
      <c r="F38" s="192">
        <v>8</v>
      </c>
      <c r="G38" s="190">
        <v>141234.31729000001</v>
      </c>
      <c r="H38" s="148">
        <v>221173.48984299999</v>
      </c>
      <c r="I38" s="148">
        <v>71</v>
      </c>
      <c r="J38" s="192">
        <v>207983</v>
      </c>
      <c r="K38" s="192">
        <v>500000</v>
      </c>
      <c r="L38" s="193">
        <v>1063421</v>
      </c>
      <c r="M38" s="192">
        <v>274457.44185200002</v>
      </c>
      <c r="N38" s="194">
        <v>123112.256844</v>
      </c>
      <c r="O38" s="192">
        <v>151345.185008</v>
      </c>
      <c r="P38" s="192">
        <v>43417.794179999997</v>
      </c>
      <c r="Q38" s="192">
        <v>21515.493625999999</v>
      </c>
      <c r="R38" s="192">
        <v>21902.300553999998</v>
      </c>
      <c r="S38" s="195">
        <v>3.34</v>
      </c>
      <c r="T38" s="195">
        <v>0</v>
      </c>
      <c r="U38" s="380">
        <v>6.34</v>
      </c>
      <c r="V38" s="203" t="e">
        <v>#REF!</v>
      </c>
      <c r="Z38" s="319">
        <v>1.3377314865762446E-2</v>
      </c>
      <c r="AA38" s="319">
        <v>0</v>
      </c>
      <c r="AB38" s="319">
        <v>2.5392867140399376E-2</v>
      </c>
    </row>
    <row r="39" spans="1:28" s="203" customFormat="1" ht="31.5" customHeight="1" x14ac:dyDescent="0.75">
      <c r="A39" s="197">
        <v>268</v>
      </c>
      <c r="B39" s="282">
        <v>35</v>
      </c>
      <c r="C39" s="266" t="s">
        <v>612</v>
      </c>
      <c r="D39" s="242" t="s">
        <v>43</v>
      </c>
      <c r="E39" s="199" t="s">
        <v>358</v>
      </c>
      <c r="F39" s="200">
        <v>6</v>
      </c>
      <c r="G39" s="198">
        <v>243283.573813</v>
      </c>
      <c r="H39" s="149">
        <v>259449.31196799999</v>
      </c>
      <c r="I39" s="149">
        <v>4</v>
      </c>
      <c r="J39" s="200">
        <v>59312</v>
      </c>
      <c r="K39" s="200">
        <v>810000</v>
      </c>
      <c r="L39" s="201">
        <v>4374314</v>
      </c>
      <c r="M39" s="201">
        <v>79223.289936000001</v>
      </c>
      <c r="N39" s="201">
        <v>74030.984408000004</v>
      </c>
      <c r="O39" s="201">
        <v>5192.3055279999971</v>
      </c>
      <c r="P39" s="201">
        <v>3794.994909</v>
      </c>
      <c r="Q39" s="201">
        <v>4803.6739049999996</v>
      </c>
      <c r="R39" s="201">
        <v>-1008.6789959999996</v>
      </c>
      <c r="S39" s="202">
        <v>2.36</v>
      </c>
      <c r="T39" s="202">
        <v>0</v>
      </c>
      <c r="U39" s="379">
        <v>337.44</v>
      </c>
      <c r="V39" s="203" t="e">
        <v>#REF!</v>
      </c>
      <c r="Z39" s="319">
        <v>1.1088018405472654E-2</v>
      </c>
      <c r="AA39" s="319">
        <v>0</v>
      </c>
      <c r="AB39" s="319">
        <v>1.5853986994672424</v>
      </c>
    </row>
    <row r="40" spans="1:28" s="196" customFormat="1" ht="31.5" x14ac:dyDescent="0.75">
      <c r="A40" s="189">
        <v>270</v>
      </c>
      <c r="B40" s="279">
        <v>36</v>
      </c>
      <c r="C40" s="267" t="s">
        <v>613</v>
      </c>
      <c r="D40" s="243" t="s">
        <v>305</v>
      </c>
      <c r="E40" s="191" t="s">
        <v>363</v>
      </c>
      <c r="F40" s="192">
        <v>6</v>
      </c>
      <c r="G40" s="190">
        <v>53994.031046999997</v>
      </c>
      <c r="H40" s="148">
        <v>83855.617303000006</v>
      </c>
      <c r="I40" s="148">
        <v>0</v>
      </c>
      <c r="J40" s="192">
        <v>5003617</v>
      </c>
      <c r="K40" s="192">
        <v>50000000</v>
      </c>
      <c r="L40" s="193">
        <v>16759</v>
      </c>
      <c r="M40" s="192">
        <v>27579.115244000001</v>
      </c>
      <c r="N40" s="194">
        <v>58132.241133000003</v>
      </c>
      <c r="O40" s="192">
        <v>-30553.125889000003</v>
      </c>
      <c r="P40" s="192">
        <v>600.60184300000003</v>
      </c>
      <c r="Q40" s="192">
        <v>572.27430000000004</v>
      </c>
      <c r="R40" s="192">
        <v>28.327542999999991</v>
      </c>
      <c r="S40" s="195">
        <v>1.61</v>
      </c>
      <c r="T40" s="195">
        <v>0</v>
      </c>
      <c r="U40" s="380">
        <v>67.59</v>
      </c>
      <c r="V40" s="203" t="e">
        <v>#REF!</v>
      </c>
      <c r="Z40" s="319">
        <v>2.4448231444097065E-3</v>
      </c>
      <c r="AA40" s="319">
        <v>0</v>
      </c>
      <c r="AB40" s="319">
        <v>0.10263701635444226</v>
      </c>
    </row>
    <row r="41" spans="1:28" s="203" customFormat="1" ht="31.5" customHeight="1" x14ac:dyDescent="0.75">
      <c r="A41" s="197">
        <v>269</v>
      </c>
      <c r="B41" s="282">
        <v>37</v>
      </c>
      <c r="C41" s="266" t="s">
        <v>614</v>
      </c>
      <c r="D41" s="242" t="s">
        <v>221</v>
      </c>
      <c r="E41" s="199" t="s">
        <v>359</v>
      </c>
      <c r="F41" s="200">
        <v>7</v>
      </c>
      <c r="G41" s="198">
        <v>412684.02973000001</v>
      </c>
      <c r="H41" s="149">
        <v>458733.58979100001</v>
      </c>
      <c r="I41" s="149">
        <v>22</v>
      </c>
      <c r="J41" s="200">
        <v>410493</v>
      </c>
      <c r="K41" s="200">
        <v>1280000</v>
      </c>
      <c r="L41" s="201">
        <v>1117518</v>
      </c>
      <c r="M41" s="201">
        <v>912895.31834999996</v>
      </c>
      <c r="N41" s="201">
        <v>555957.27084799996</v>
      </c>
      <c r="O41" s="201">
        <v>356938.047502</v>
      </c>
      <c r="P41" s="201">
        <v>33037.837717000002</v>
      </c>
      <c r="Q41" s="201">
        <v>45271.690213000002</v>
      </c>
      <c r="R41" s="201">
        <v>-12233.852496</v>
      </c>
      <c r="S41" s="202">
        <v>2.5299999999999998</v>
      </c>
      <c r="T41" s="202">
        <v>0</v>
      </c>
      <c r="U41" s="379">
        <v>11.75</v>
      </c>
      <c r="V41" s="203" t="e">
        <v>#REF!</v>
      </c>
      <c r="Z41" s="319">
        <v>2.1016987921127741E-2</v>
      </c>
      <c r="AA41" s="319">
        <v>0</v>
      </c>
      <c r="AB41" s="319">
        <v>9.7608540740415417E-2</v>
      </c>
    </row>
    <row r="42" spans="1:28" s="196" customFormat="1" ht="31.5" x14ac:dyDescent="0.75">
      <c r="A42" s="189">
        <v>273</v>
      </c>
      <c r="B42" s="279">
        <v>38</v>
      </c>
      <c r="C42" s="267" t="s">
        <v>615</v>
      </c>
      <c r="D42" s="243" t="s">
        <v>242</v>
      </c>
      <c r="E42" s="191" t="s">
        <v>367</v>
      </c>
      <c r="F42" s="192">
        <v>4</v>
      </c>
      <c r="G42" s="190">
        <v>8750</v>
      </c>
      <c r="H42" s="148">
        <v>37791.788391000002</v>
      </c>
      <c r="I42" s="148">
        <v>59</v>
      </c>
      <c r="J42" s="192">
        <v>28653</v>
      </c>
      <c r="K42" s="192">
        <v>250000</v>
      </c>
      <c r="L42" s="193">
        <v>1000000</v>
      </c>
      <c r="M42" s="192">
        <v>0</v>
      </c>
      <c r="N42" s="194">
        <v>0</v>
      </c>
      <c r="O42" s="192">
        <v>0</v>
      </c>
      <c r="P42" s="192">
        <v>0</v>
      </c>
      <c r="Q42" s="192">
        <v>0</v>
      </c>
      <c r="R42" s="192">
        <v>0</v>
      </c>
      <c r="S42" s="195">
        <v>1.65</v>
      </c>
      <c r="T42" s="195">
        <v>0</v>
      </c>
      <c r="U42" s="380">
        <v>25.12</v>
      </c>
      <c r="V42" s="203" t="e">
        <v>#REF!</v>
      </c>
      <c r="Z42" s="319">
        <v>1.129199820048628E-3</v>
      </c>
      <c r="AA42" s="319">
        <v>0</v>
      </c>
      <c r="AB42" s="319">
        <v>1.7191211805831233E-2</v>
      </c>
    </row>
    <row r="43" spans="1:28" ht="36" x14ac:dyDescent="0.75">
      <c r="A43" s="58"/>
      <c r="B43" s="279"/>
      <c r="C43" s="268"/>
      <c r="D43" s="137"/>
      <c r="E43" s="138"/>
      <c r="F43" s="139"/>
      <c r="G43" s="150">
        <v>46651991.049011022</v>
      </c>
      <c r="H43" s="150">
        <v>55221803.739275016</v>
      </c>
      <c r="I43" s="336" t="s">
        <v>26</v>
      </c>
      <c r="J43" s="140">
        <v>37939293</v>
      </c>
      <c r="K43" s="138" t="s">
        <v>26</v>
      </c>
      <c r="L43" s="100" t="s">
        <v>26</v>
      </c>
      <c r="M43" s="141">
        <v>57736585.016622983</v>
      </c>
      <c r="N43" s="141">
        <v>60280025.774494007</v>
      </c>
      <c r="O43" s="141">
        <v>-2543440.7578710006</v>
      </c>
      <c r="P43" s="141">
        <v>2818287.9440309997</v>
      </c>
      <c r="Q43" s="141">
        <v>5455651.1182090007</v>
      </c>
      <c r="R43" s="141">
        <v>-2637363.1741780001</v>
      </c>
      <c r="S43" s="241">
        <v>7.3095022494800164</v>
      </c>
      <c r="T43" s="241">
        <v>93.619063101354783</v>
      </c>
      <c r="U43" s="381">
        <v>105.6679156834538</v>
      </c>
      <c r="Z43" s="320">
        <v>7.3095022494800164</v>
      </c>
      <c r="AA43" s="320">
        <v>93.619063101354783</v>
      </c>
      <c r="AB43" s="320">
        <v>105.6679156834538</v>
      </c>
    </row>
    <row r="44" spans="1:28" ht="33.75" customHeight="1" x14ac:dyDescent="0.75">
      <c r="B44" s="283"/>
      <c r="C44" s="321" t="s">
        <v>338</v>
      </c>
      <c r="D44" s="321"/>
      <c r="E44" s="322"/>
      <c r="F44" s="323"/>
      <c r="G44" s="324"/>
      <c r="H44" s="325"/>
      <c r="I44" s="455"/>
      <c r="J44" s="456"/>
      <c r="K44" s="456"/>
      <c r="L44" s="456"/>
      <c r="M44" s="456"/>
      <c r="N44" s="456"/>
      <c r="O44" s="456"/>
      <c r="P44" s="456"/>
      <c r="Q44" s="456"/>
      <c r="R44" s="456"/>
      <c r="S44" s="456"/>
      <c r="T44" s="456"/>
      <c r="U44" s="457"/>
    </row>
    <row r="45" spans="1:28" x14ac:dyDescent="0.25">
      <c r="C45" s="30" t="s">
        <v>408</v>
      </c>
      <c r="G45" s="66"/>
    </row>
    <row r="46" spans="1:28" ht="34.5" thickBot="1" x14ac:dyDescent="0.3">
      <c r="H46" s="331"/>
    </row>
    <row r="47" spans="1:28" ht="35.25" thickTop="1" thickBot="1" x14ac:dyDescent="0.3">
      <c r="G47" s="332"/>
      <c r="H47" s="331"/>
    </row>
    <row r="48" spans="1:28" ht="34.5" thickTop="1" x14ac:dyDescent="0.25">
      <c r="G48" s="333"/>
    </row>
  </sheetData>
  <mergeCells count="27">
    <mergeCell ref="I44:U44"/>
    <mergeCell ref="Z3:Z4"/>
    <mergeCell ref="AA3:AA4"/>
    <mergeCell ref="AB3:AB4"/>
    <mergeCell ref="A3:A4"/>
    <mergeCell ref="E3:E4"/>
    <mergeCell ref="F3:F4"/>
    <mergeCell ref="S1:U2"/>
    <mergeCell ref="S3:S4"/>
    <mergeCell ref="T3:T4"/>
    <mergeCell ref="U3:U4"/>
    <mergeCell ref="O3:O4"/>
    <mergeCell ref="P3:P4"/>
    <mergeCell ref="Q3:Q4"/>
    <mergeCell ref="R3:R4"/>
    <mergeCell ref="A1:H1"/>
    <mergeCell ref="P1:Q1"/>
    <mergeCell ref="M1:N1"/>
    <mergeCell ref="B3:B4"/>
    <mergeCell ref="K3:K4"/>
    <mergeCell ref="L3:L4"/>
    <mergeCell ref="M3:M4"/>
    <mergeCell ref="N3:N4"/>
    <mergeCell ref="C3:C4"/>
    <mergeCell ref="D3:D4"/>
    <mergeCell ref="I3:I4"/>
    <mergeCell ref="J3:J4"/>
  </mergeCells>
  <printOptions horizontalCentered="1" verticalCentered="1"/>
  <pageMargins left="0" right="0" top="0" bottom="0" header="0" footer="0"/>
  <pageSetup scale="2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4"/>
  <sheetViews>
    <sheetView rightToLeft="1" view="pageBreakPreview" zoomScale="51" zoomScaleNormal="51" zoomScaleSheetLayoutView="51" workbookViewId="0">
      <pane ySplit="4" topLeftCell="A5" activePane="bottomLeft" state="frozen"/>
      <selection activeCell="B1" sqref="B1"/>
      <selection pane="bottomLeft" activeCell="G19" sqref="G19"/>
    </sheetView>
  </sheetViews>
  <sheetFormatPr defaultColWidth="9" defaultRowHeight="27.75" x14ac:dyDescent="0.25"/>
  <cols>
    <col min="1" max="1" width="10.5703125" style="377" customWidth="1"/>
    <col min="2" max="2" width="64.5703125" style="29" bestFit="1" customWidth="1"/>
    <col min="3" max="3" width="69.28515625" style="30" bestFit="1" customWidth="1"/>
    <col min="4" max="4" width="49.42578125" style="30" bestFit="1" customWidth="1"/>
    <col min="5" max="5" width="30.85546875" style="23" bestFit="1" customWidth="1"/>
    <col min="6" max="6" width="28.42578125" style="344" customWidth="1"/>
    <col min="7" max="7" width="58" style="29" bestFit="1" customWidth="1"/>
    <col min="8" max="8" width="59.140625" style="151" bestFit="1" customWidth="1"/>
    <col min="9" max="16384" width="9" style="368"/>
  </cols>
  <sheetData>
    <row r="1" spans="1:8" s="365" customFormat="1" ht="45" customHeight="1" x14ac:dyDescent="0.25">
      <c r="A1" s="460" t="s">
        <v>370</v>
      </c>
      <c r="B1" s="461"/>
      <c r="C1" s="461"/>
      <c r="D1" s="461"/>
      <c r="E1" s="461"/>
      <c r="F1" s="461"/>
      <c r="G1" s="461"/>
      <c r="H1" s="461"/>
    </row>
    <row r="2" spans="1:8" s="365" customFormat="1" ht="45" x14ac:dyDescent="0.25">
      <c r="A2" s="375"/>
      <c r="B2" s="168"/>
      <c r="C2" s="168"/>
      <c r="D2" s="168"/>
      <c r="E2" s="168"/>
      <c r="F2" s="342"/>
      <c r="G2" s="173"/>
      <c r="H2" s="173"/>
    </row>
    <row r="3" spans="1:8" s="365" customFormat="1" ht="42.75" x14ac:dyDescent="0.85">
      <c r="A3" s="462" t="s">
        <v>0</v>
      </c>
      <c r="B3" s="463" t="s">
        <v>1</v>
      </c>
      <c r="C3" s="463" t="s">
        <v>2</v>
      </c>
      <c r="D3" s="340" t="s">
        <v>3</v>
      </c>
      <c r="E3" s="465" t="s">
        <v>4</v>
      </c>
      <c r="F3" s="466" t="s">
        <v>5</v>
      </c>
      <c r="G3" s="345" t="s">
        <v>265</v>
      </c>
      <c r="H3" s="369" t="s">
        <v>265</v>
      </c>
    </row>
    <row r="4" spans="1:8" s="366" customFormat="1" ht="33.75" customHeight="1" x14ac:dyDescent="0.25">
      <c r="A4" s="462"/>
      <c r="B4" s="464"/>
      <c r="C4" s="464"/>
      <c r="D4" s="338"/>
      <c r="E4" s="465"/>
      <c r="F4" s="467"/>
      <c r="G4" s="372" t="s">
        <v>371</v>
      </c>
      <c r="H4" s="370" t="str">
        <f>'[1]اطلاعات کلی'!$B$1</f>
        <v>1398/03/31</v>
      </c>
    </row>
    <row r="5" spans="1:8" s="367" customFormat="1" ht="31.5" customHeight="1" x14ac:dyDescent="0.75">
      <c r="A5" s="282">
        <v>1</v>
      </c>
      <c r="B5" s="390" t="s">
        <v>372</v>
      </c>
      <c r="C5" s="391" t="s">
        <v>382</v>
      </c>
      <c r="D5" s="392" t="s">
        <v>377</v>
      </c>
      <c r="E5" s="393" t="s">
        <v>378</v>
      </c>
      <c r="F5" s="394">
        <v>56</v>
      </c>
      <c r="G5" s="198"/>
      <c r="H5" s="149"/>
    </row>
    <row r="6" spans="1:8" s="366" customFormat="1" ht="33.75" customHeight="1" x14ac:dyDescent="0.25">
      <c r="A6" s="376">
        <v>2</v>
      </c>
      <c r="B6" s="395" t="s">
        <v>373</v>
      </c>
      <c r="C6" s="395" t="s">
        <v>383</v>
      </c>
      <c r="D6" s="395" t="s">
        <v>377</v>
      </c>
      <c r="E6" s="396" t="s">
        <v>379</v>
      </c>
      <c r="F6" s="397">
        <v>42</v>
      </c>
      <c r="G6" s="373"/>
      <c r="H6" s="371"/>
    </row>
    <row r="7" spans="1:8" s="367" customFormat="1" ht="31.5" customHeight="1" x14ac:dyDescent="0.75">
      <c r="A7" s="282">
        <v>3</v>
      </c>
      <c r="B7" s="390" t="s">
        <v>374</v>
      </c>
      <c r="C7" s="391" t="s">
        <v>382</v>
      </c>
      <c r="D7" s="392" t="s">
        <v>377</v>
      </c>
      <c r="E7" s="393" t="s">
        <v>380</v>
      </c>
      <c r="F7" s="394">
        <v>32</v>
      </c>
      <c r="G7" s="198"/>
      <c r="H7" s="149"/>
    </row>
    <row r="8" spans="1:8" s="366" customFormat="1" ht="33.75" customHeight="1" x14ac:dyDescent="0.25">
      <c r="A8" s="376">
        <v>4</v>
      </c>
      <c r="B8" s="395" t="s">
        <v>375</v>
      </c>
      <c r="C8" s="395" t="s">
        <v>382</v>
      </c>
      <c r="D8" s="395" t="s">
        <v>377</v>
      </c>
      <c r="E8" s="396" t="s">
        <v>381</v>
      </c>
      <c r="F8" s="397">
        <v>27</v>
      </c>
      <c r="G8" s="341"/>
      <c r="H8" s="371"/>
    </row>
    <row r="9" spans="1:8" s="367" customFormat="1" ht="31.5" customHeight="1" x14ac:dyDescent="0.75">
      <c r="A9" s="282">
        <v>5</v>
      </c>
      <c r="B9" s="390" t="s">
        <v>376</v>
      </c>
      <c r="C9" s="391" t="s">
        <v>42</v>
      </c>
      <c r="D9" s="392" t="s">
        <v>389</v>
      </c>
      <c r="E9" s="393" t="s">
        <v>326</v>
      </c>
      <c r="F9" s="394">
        <v>18</v>
      </c>
      <c r="G9" s="198"/>
      <c r="H9" s="149"/>
    </row>
    <row r="10" spans="1:8" s="366" customFormat="1" ht="33.75" customHeight="1" x14ac:dyDescent="0.25">
      <c r="A10" s="376">
        <v>6</v>
      </c>
      <c r="B10" s="395" t="s">
        <v>384</v>
      </c>
      <c r="C10" s="395" t="s">
        <v>41</v>
      </c>
      <c r="D10" s="395" t="s">
        <v>390</v>
      </c>
      <c r="E10" s="396" t="s">
        <v>385</v>
      </c>
      <c r="F10" s="397">
        <v>21</v>
      </c>
      <c r="G10" s="341"/>
      <c r="H10" s="371"/>
    </row>
    <row r="11" spans="1:8" s="367" customFormat="1" ht="31.5" customHeight="1" x14ac:dyDescent="0.75">
      <c r="A11" s="282">
        <v>7</v>
      </c>
      <c r="B11" s="390" t="s">
        <v>386</v>
      </c>
      <c r="C11" s="391" t="s">
        <v>194</v>
      </c>
      <c r="D11" s="392" t="s">
        <v>390</v>
      </c>
      <c r="E11" s="393" t="s">
        <v>391</v>
      </c>
      <c r="F11" s="394">
        <v>17</v>
      </c>
      <c r="G11" s="198"/>
      <c r="H11" s="149"/>
    </row>
    <row r="12" spans="1:8" s="366" customFormat="1" ht="33.75" customHeight="1" x14ac:dyDescent="0.25">
      <c r="A12" s="376">
        <v>8</v>
      </c>
      <c r="B12" s="395" t="s">
        <v>387</v>
      </c>
      <c r="C12" s="395" t="s">
        <v>360</v>
      </c>
      <c r="D12" s="395" t="s">
        <v>390</v>
      </c>
      <c r="E12" s="396" t="s">
        <v>392</v>
      </c>
      <c r="F12" s="397">
        <v>16</v>
      </c>
      <c r="G12" s="341"/>
      <c r="H12" s="371"/>
    </row>
    <row r="13" spans="1:8" s="367" customFormat="1" ht="31.5" customHeight="1" x14ac:dyDescent="0.75">
      <c r="A13" s="282">
        <v>9</v>
      </c>
      <c r="B13" s="390" t="s">
        <v>388</v>
      </c>
      <c r="C13" s="391" t="s">
        <v>305</v>
      </c>
      <c r="D13" s="392" t="s">
        <v>390</v>
      </c>
      <c r="E13" s="393" t="s">
        <v>393</v>
      </c>
      <c r="F13" s="394">
        <v>10</v>
      </c>
      <c r="G13" s="198"/>
      <c r="H13" s="149"/>
    </row>
    <row r="14" spans="1:8" s="366" customFormat="1" ht="33.75" customHeight="1" x14ac:dyDescent="0.25">
      <c r="A14" s="376">
        <v>10</v>
      </c>
      <c r="B14" s="395" t="s">
        <v>394</v>
      </c>
      <c r="C14" s="395" t="s">
        <v>41</v>
      </c>
      <c r="D14" s="395" t="s">
        <v>399</v>
      </c>
      <c r="E14" s="396" t="s">
        <v>400</v>
      </c>
      <c r="F14" s="397">
        <v>27</v>
      </c>
      <c r="G14" s="341"/>
      <c r="H14" s="371"/>
    </row>
    <row r="15" spans="1:8" s="367" customFormat="1" ht="31.5" customHeight="1" x14ac:dyDescent="0.75">
      <c r="A15" s="282">
        <v>11</v>
      </c>
      <c r="B15" s="390" t="s">
        <v>395</v>
      </c>
      <c r="C15" s="391" t="s">
        <v>42</v>
      </c>
      <c r="D15" s="392" t="s">
        <v>399</v>
      </c>
      <c r="E15" s="393" t="s">
        <v>400</v>
      </c>
      <c r="F15" s="394">
        <v>27</v>
      </c>
      <c r="G15" s="198"/>
      <c r="H15" s="149"/>
    </row>
    <row r="16" spans="1:8" s="366" customFormat="1" ht="33.75" customHeight="1" x14ac:dyDescent="0.25">
      <c r="A16" s="376">
        <v>12</v>
      </c>
      <c r="B16" s="395" t="s">
        <v>396</v>
      </c>
      <c r="C16" s="395" t="s">
        <v>325</v>
      </c>
      <c r="D16" s="395" t="s">
        <v>399</v>
      </c>
      <c r="E16" s="396" t="s">
        <v>401</v>
      </c>
      <c r="F16" s="397">
        <v>18</v>
      </c>
      <c r="G16" s="341"/>
      <c r="H16" s="371"/>
    </row>
    <row r="17" spans="1:8" s="367" customFormat="1" ht="31.5" customHeight="1" x14ac:dyDescent="0.75">
      <c r="A17" s="282">
        <v>13</v>
      </c>
      <c r="B17" s="390" t="s">
        <v>397</v>
      </c>
      <c r="C17" s="391" t="s">
        <v>342</v>
      </c>
      <c r="D17" s="392" t="s">
        <v>399</v>
      </c>
      <c r="E17" s="393" t="s">
        <v>402</v>
      </c>
      <c r="F17" s="394">
        <v>10</v>
      </c>
      <c r="G17" s="198"/>
      <c r="H17" s="149"/>
    </row>
    <row r="18" spans="1:8" s="366" customFormat="1" ht="33.75" customHeight="1" x14ac:dyDescent="0.25">
      <c r="A18" s="376">
        <v>14</v>
      </c>
      <c r="B18" s="395" t="s">
        <v>398</v>
      </c>
      <c r="C18" s="395" t="s">
        <v>404</v>
      </c>
      <c r="D18" s="395" t="s">
        <v>399</v>
      </c>
      <c r="E18" s="396" t="s">
        <v>403</v>
      </c>
      <c r="F18" s="397">
        <v>8</v>
      </c>
      <c r="G18" s="341"/>
      <c r="H18" s="371"/>
    </row>
    <row r="19" spans="1:8" s="367" customFormat="1" ht="31.5" customHeight="1" x14ac:dyDescent="0.75">
      <c r="A19" s="282">
        <v>15</v>
      </c>
      <c r="B19" s="390" t="s">
        <v>413</v>
      </c>
      <c r="C19" s="391" t="s">
        <v>414</v>
      </c>
      <c r="D19" s="392" t="s">
        <v>399</v>
      </c>
      <c r="E19" s="393" t="s">
        <v>415</v>
      </c>
      <c r="F19" s="394">
        <v>1</v>
      </c>
      <c r="G19" s="198"/>
      <c r="H19" s="149"/>
    </row>
    <row r="20" spans="1:8" ht="45" customHeight="1" x14ac:dyDescent="0.75">
      <c r="A20" s="374"/>
      <c r="B20" s="339"/>
      <c r="C20" s="137"/>
      <c r="D20" s="137"/>
      <c r="E20" s="138"/>
      <c r="F20" s="343"/>
      <c r="G20" s="150">
        <f>SUM(G5:G18)</f>
        <v>0</v>
      </c>
      <c r="H20" s="150">
        <f>SUM(H5:H18)</f>
        <v>0</v>
      </c>
    </row>
    <row r="21" spans="1:8" x14ac:dyDescent="0.25">
      <c r="F21" s="344">
        <v>1</v>
      </c>
      <c r="G21" s="66"/>
    </row>
    <row r="22" spans="1:8" ht="32.25" thickBot="1" x14ac:dyDescent="0.3">
      <c r="H22" s="331"/>
    </row>
    <row r="23" spans="1:8" ht="33" thickTop="1" thickBot="1" x14ac:dyDescent="0.3">
      <c r="G23" s="332"/>
      <c r="H23" s="331"/>
    </row>
    <row r="24" spans="1:8" ht="32.25" thickTop="1" x14ac:dyDescent="0.25">
      <c r="G24" s="333"/>
    </row>
  </sheetData>
  <mergeCells count="6">
    <mergeCell ref="A1:H1"/>
    <mergeCell ref="A3:A4"/>
    <mergeCell ref="B3:B4"/>
    <mergeCell ref="C3:C4"/>
    <mergeCell ref="E3:E4"/>
    <mergeCell ref="F3:F4"/>
  </mergeCells>
  <printOptions horizontalCentered="1" verticalCentered="1"/>
  <pageMargins left="0" right="0" top="0" bottom="0" header="0" footer="0"/>
  <pageSetup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پیوست1</vt:lpstr>
      <vt:lpstr>پیوست2</vt:lpstr>
      <vt:lpstr>پیوست3</vt:lpstr>
      <vt:lpstr>پیوست 4</vt:lpstr>
      <vt:lpstr>پیوست 5</vt:lpstr>
      <vt:lpstr>سایر صندوقهای سرمایه گذاری</vt:lpstr>
      <vt:lpstr>'پیوست 4'!Print_Area</vt:lpstr>
      <vt:lpstr>'پیوست 5'!Print_Area</vt:lpstr>
      <vt:lpstr>پیوست1!Print_Area</vt:lpstr>
      <vt:lpstr>پیوست2!Print_Area</vt:lpstr>
      <vt:lpstr>پیوست3!Print_Area</vt:lpstr>
      <vt:lpstr>'سایر صندوقهای سرمایه گذاری'!Print_Area</vt:lpstr>
      <vt:lpstr>'پیوست 4'!Print_Titles</vt:lpstr>
      <vt:lpstr>'پیوست 5'!Print_Titles</vt:lpstr>
      <vt:lpstr>پیوست1!Print_Titles</vt:lpstr>
      <vt:lpstr>پیوست2!Print_Titles</vt:lpstr>
      <vt:lpstr>پیوست3!Print_Titles</vt:lpstr>
      <vt:lpstr>'سایر صندوقهای سرمایه گذاری'!Print_Titles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2019-12-16T07:31:45Z</dcterms:modified>
</cp:coreProperties>
</file>