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525" windowWidth="3900" windowHeight="2370"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4'!$A$1:$R$169</definedName>
    <definedName name="_xlnm._FilterDatabase" localSheetId="4" hidden="1">'پیوست 5'!$A$1:$V$45</definedName>
    <definedName name="_xlnm._FilterDatabase" localSheetId="0" hidden="1">پیوست1!$A$3:$AI$170</definedName>
    <definedName name="_xlnm._FilterDatabase" localSheetId="1" hidden="1">پیوست2!$A$1:$T$171</definedName>
    <definedName name="_xlnm._FilterDatabase" localSheetId="2" hidden="1">پیوست3!$C$64:$Q$78</definedName>
    <definedName name="_xlnm._FilterDatabase" localSheetId="5" hidden="1">'سایر صندوقهای سرمایه گذاری'!$A$4:$H$4</definedName>
    <definedName name="_xlnm.Print_Area" localSheetId="3">'پیوست 4'!$B$1:$K$169</definedName>
    <definedName name="_xlnm.Print_Area" localSheetId="4">'پیوست 5'!$A$1:$U$45</definedName>
    <definedName name="_xlnm.Print_Area" localSheetId="0">پیوست1!$B$1:$AI$172</definedName>
    <definedName name="_xlnm.Print_Area" localSheetId="1">پیوست2!$A$1:$I$169</definedName>
    <definedName name="_xlnm.Print_Area" localSheetId="2">پیوست3!$B$1:$Q$170</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20" i="14" l="1"/>
  <c r="G20" i="14"/>
</calcChain>
</file>

<file path=xl/sharedStrings.xml><?xml version="1.0" encoding="utf-8"?>
<sst xmlns="http://schemas.openxmlformats.org/spreadsheetml/2006/main" count="1811" uniqueCount="616">
  <si>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</si>
  <si>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</si>
  <si>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</si>
  <si>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</si>
  <si>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</si>
  <si>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</si>
  <si>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</si>
  <si>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</si>
  <si>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</si>
  <si>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</si>
  <si>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</si>
  <si>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</si>
  <si>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</si>
  <si>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</si>
  <si>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</si>
  <si>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</si>
  <si>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</si>
  <si>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</si>
  <si>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</si>
  <si>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</si>
  <si>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</si>
  <si>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</si>
  <si>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</si>
  <si>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</si>
  <si>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</si>
  <si>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</si>
  <si>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</si>
  <si>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</si>
  <si>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</si>
  <si>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</si>
  <si>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</si>
  <si>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</si>
  <si>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</si>
  <si>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</si>
  <si>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</si>
  <si>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</si>
  <si>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</si>
  <si>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</si>
  <si>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</si>
  <si>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</si>
  <si>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</si>
  <si>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</si>
  <si>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</si>
  <si>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</si>
  <si>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</si>
  <si>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</si>
  <si>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</si>
  <si>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</si>
  <si>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</si>
  <si>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</si>
  <si>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</si>
  <si>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</si>
  <si>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</si>
  <si>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</si>
  <si>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</si>
  <si>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</si>
  <si>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</si>
  <si>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</si>
  <si>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</si>
  <si>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</si>
  <si>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</si>
  <si>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</si>
  <si>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</si>
  <si>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</si>
  <si>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</si>
  <si>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</si>
  <si>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</si>
  <si>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</si>
  <si>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</si>
  <si>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</si>
  <si>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</si>
  <si>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</si>
  <si>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</si>
  <si>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</si>
  <si>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</si>
  <si>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</si>
  <si>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</si>
  <si>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</si>
  <si>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</si>
  <si>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</si>
  <si>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</si>
  <si>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</si>
  <si>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</si>
  <si>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</si>
  <si>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</si>
  <si>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</si>
  <si>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</si>
  <si>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</si>
  <si>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</si>
  <si>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</si>
  <si>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</si>
  <si>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</si>
  <si>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</si>
  <si>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</si>
  <si>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</si>
  <si>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</si>
  <si>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</si>
  <si>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</si>
  <si>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</si>
  <si>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</si>
  <si>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</si>
  <si>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</si>
  <si>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</si>
  <si>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</si>
  <si>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</si>
  <si>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</si>
  <si>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</si>
  <si>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</si>
  <si>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</si>
  <si>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</si>
  <si>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</si>
  <si>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</si>
  <si>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</si>
  <si>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</si>
  <si>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</si>
  <si>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</si>
  <si>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</si>
  <si>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</si>
  <si>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</si>
  <si>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</si>
  <si>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</si>
  <si>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</si>
  <si>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</si>
  <si>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</si>
  <si>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</si>
  <si>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</si>
  <si>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</si>
  <si>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</si>
  <si>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</si>
  <si>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</si>
  <si>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</si>
  <si>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</si>
  <si>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</si>
  <si>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</si>
  <si>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</si>
  <si>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</si>
  <si>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</si>
  <si>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</si>
  <si>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</si>
  <si>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</si>
  <si>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</si>
  <si>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</si>
  <si>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</si>
  <si>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</si>
  <si>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</si>
  <si>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</si>
  <si>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</si>
  <si>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</si>
  <si>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</si>
  <si>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</si>
  <si>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</si>
  <si>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</si>
  <si>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</si>
  <si>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</si>
  <si>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</si>
  <si>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</si>
  <si>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</si>
  <si>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</si>
  <si>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</si>
  <si>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</si>
  <si>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</si>
  <si>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</si>
  <si>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</si>
  <si>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</si>
  <si>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</si>
  <si>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</si>
  <si>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</si>
  <si>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</si>
  <si>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</si>
  <si>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</si>
  <si>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</si>
  <si>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</si>
  <si>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</si>
  <si>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</si>
  <si>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</si>
  <si>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</si>
  <si>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</si>
  <si>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</si>
  <si>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</si>
  <si>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</si>
  <si>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</si>
  <si>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</si>
  <si>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</si>
  <si>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</si>
  <si>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</si>
  <si>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</si>
  <si>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</si>
  <si>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</si>
  <si>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</si>
  <si>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</si>
  <si>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</si>
  <si>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</si>
  <si>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</si>
  <si>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</si>
  <si>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</si>
  <si>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</si>
  <si>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</si>
  <si>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</si>
  <si>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</si>
  <si>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</si>
  <si>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</si>
  <si>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</si>
  <si>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</si>
  <si>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</si>
  <si>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</si>
  <si>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</si>
  <si>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</si>
  <si>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</si>
  <si>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</si>
  <si>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</si>
  <si>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</si>
  <si>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</si>
  <si>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</si>
  <si>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</si>
  <si>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</si>
  <si>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</si>
  <si>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</si>
  <si>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</si>
  <si>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</si>
  <si>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</si>
  <si>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</si>
  <si>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</si>
  <si>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</si>
  <si>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</si>
  <si>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</si>
  <si>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</si>
  <si>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</si>
  <si>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</si>
  <si>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</si>
  <si>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</si>
  <si>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</si>
  <si>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</si>
  <si>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</si>
  <si>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</si>
  <si>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</si>
  <si>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</si>
  <si>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</si>
  <si>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</si>
  <si>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</si>
  <si>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</si>
  <si>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</si>
  <si>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</si>
  <si>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</si>
  <si>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</si>
  <si>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</si>
  <si>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</si>
  <si>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</si>
  <si>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</si>
  <si>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</si>
  <si>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</si>
  <si>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</si>
  <si>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</si>
  <si>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</si>
  <si>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</si>
  <si>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</si>
  <si>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</si>
  <si>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</si>
  <si>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</si>
  <si>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</si>
  <si>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</si>
  <si>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</si>
  <si>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</si>
  <si>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</si>
  <si>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</si>
  <si>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</si>
  <si>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</si>
  <si>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</si>
  <si>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</si>
  <si>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</si>
  <si>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</si>
  <si>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</si>
  <si>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</si>
  <si>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</si>
  <si>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</si>
  <si>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</si>
  <si>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</si>
  <si>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</si>
  <si>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</si>
  <si>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</si>
  <si>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</si>
  <si>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</si>
  <si>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</si>
  <si>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</si>
  <si>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</si>
  <si>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</si>
  <si>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</si>
  <si>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</si>
  <si>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</si>
  <si>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</si>
  <si>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</si>
  <si>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</si>
  <si>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</si>
  <si>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</si>
  <si>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</si>
  <si>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</si>
  <si>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</si>
  <si>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</si>
  <si>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</si>
  <si>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</si>
  <si>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</si>
  <si>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</si>
  <si>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</si>
  <si>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</si>
  <si>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</si>
  <si>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</si>
  <si>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</si>
  <si>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</si>
  <si>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</si>
  <si>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</si>
  <si>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</si>
  <si>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</si>
  <si>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</si>
  <si>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</si>
  <si>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</si>
  <si>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</si>
  <si>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</si>
  <si>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</si>
  <si>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</si>
  <si>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</si>
  <si>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</si>
  <si>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</si>
  <si>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</si>
  <si>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</si>
  <si>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</si>
  <si>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</si>
  <si>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</si>
  <si>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</si>
  <si>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</si>
  <si>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</si>
  <si>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</si>
  <si>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</si>
  <si>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</si>
  <si>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</si>
  <si>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</si>
  <si>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</si>
  <si>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</si>
  <si>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</si>
  <si>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</si>
  <si>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</si>
  <si>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</si>
  <si>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</si>
  <si>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</si>
  <si>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</si>
  <si>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</si>
  <si>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</si>
  <si>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</si>
  <si>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</si>
  <si>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</si>
  <si>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</si>
  <si>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</si>
  <si>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</si>
  <si>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</si>
  <si>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</si>
  <si>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</si>
  <si>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</si>
  <si>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</si>
  <si>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</si>
  <si>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</si>
  <si>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</si>
  <si>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</si>
  <si>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</si>
  <si>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</si>
  <si>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</si>
  <si>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</si>
  <si>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</si>
  <si>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</si>
  <si>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</si>
  <si>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</si>
  <si>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</si>
  <si>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</si>
  <si>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</si>
  <si>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</si>
  <si>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</si>
  <si>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</si>
  <si>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</si>
  <si>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</si>
  <si>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</si>
  <si>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</si>
  <si>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</si>
  <si>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</si>
  <si>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</si>
  <si>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</si>
  <si>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</si>
  <si>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</si>
  <si>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</si>
  <si>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</si>
  <si>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</si>
  <si>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</si>
  <si>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</si>
  <si>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</si>
  <si>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</si>
  <si>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</si>
  <si>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</si>
  <si>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</si>
  <si>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</si>
  <si>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</si>
  <si>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</si>
  <si>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</si>
  <si>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</si>
  <si>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</si>
  <si>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</si>
  <si>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</si>
  <si>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</si>
  <si>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</si>
  <si>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</si>
  <si>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53*</t>
  </si>
  <si>
    <t>82*</t>
  </si>
  <si>
    <t>جسورانه فناوری بازنشستگی</t>
  </si>
  <si>
    <t>شرکت سرمایه گذاری و خدمات مدیریت صندوق بازنشستگی کشوری</t>
  </si>
  <si>
    <t>1398/03/11</t>
  </si>
  <si>
    <t>مشاور سرمایه گذاری مدبران هما</t>
  </si>
  <si>
    <t>1398/04/02</t>
  </si>
  <si>
    <t>*5</t>
  </si>
  <si>
    <t>1398/04/31</t>
  </si>
  <si>
    <t>مشترک کارگزاری کارآفرین</t>
  </si>
  <si>
    <t>مشترک یکم ایرانیان</t>
  </si>
  <si>
    <t>مشترک صنعت و معدن</t>
  </si>
  <si>
    <t>مشترک فراز اندیش نوین</t>
  </si>
  <si>
    <t>مشترك بانك مسكن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</si>
  <si>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</si>
  <si>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</si>
  <si>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</si>
  <si>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</si>
  <si>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</si>
  <si>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</si>
  <si>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</si>
  <si>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</si>
  <si>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</si>
  <si>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</si>
  <si>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</si>
  <si>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</si>
  <si>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</si>
  <si>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</si>
  <si>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</si>
  <si>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</si>
  <si>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</si>
  <si>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</si>
  <si>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</si>
  <si>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</si>
  <si>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</si>
  <si>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</si>
  <si>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</si>
  <si>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</si>
  <si>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</si>
  <si>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</si>
  <si>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</si>
  <si>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</si>
  <si>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</si>
  <si>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</si>
  <si>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</si>
  <si>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</si>
  <si>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</si>
  <si>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</si>
  <si>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</si>
  <si>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</si>
  <si>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</si>
  <si>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</si>
  <si>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</si>
  <si>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</si>
  <si>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</si>
  <si>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</si>
  <si>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</si>
  <si>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</si>
  <si>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</si>
  <si>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</si>
  <si>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</si>
  <si>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</si>
  <si>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</si>
  <si>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</si>
  <si>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</si>
  <si>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</si>
  <si>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</si>
  <si>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</si>
  <si>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</si>
  <si>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</si>
  <si>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</si>
  <si>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</si>
  <si>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</si>
  <si>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</si>
  <si>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</si>
  <si>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</si>
  <si>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</si>
  <si>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</si>
  <si>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</si>
  <si>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</si>
  <si>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</si>
  <si>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</si>
  <si>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</si>
  <si>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</si>
  <si>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</si>
  <si>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</si>
  <si>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</si>
  <si>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</si>
  <si>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</si>
  <si>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</si>
  <si>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</si>
  <si>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</si>
  <si>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</si>
  <si>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</si>
  <si>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</si>
  <si>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</si>
  <si>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</si>
  <si>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</si>
  <si>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</si>
  <si>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</si>
  <si>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</si>
  <si>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</si>
  <si>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</si>
  <si>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</si>
  <si>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</si>
  <si>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</si>
  <si>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</si>
  <si>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</si>
  <si>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</si>
  <si>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</si>
  <si>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</si>
  <si>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</si>
  <si>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</si>
  <si>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</si>
  <si>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</si>
  <si>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</si>
  <si>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</si>
  <si>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</si>
  <si>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</si>
  <si>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</si>
  <si>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</si>
  <si>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</si>
  <si>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</si>
  <si>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</si>
  <si>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</si>
  <si>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</si>
  <si>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</si>
  <si>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</si>
  <si>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</si>
  <si>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</si>
  <si>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</si>
  <si>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</si>
  <si>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</si>
  <si>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</si>
  <si>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</si>
  <si>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</si>
  <si>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</si>
  <si>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</si>
  <si>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</si>
  <si>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</si>
  <si>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</si>
  <si>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</si>
  <si>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</si>
  <si>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</si>
  <si>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</si>
  <si>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</si>
  <si>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</si>
  <si>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</si>
  <si>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</si>
  <si>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</si>
  <si>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</si>
  <si>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</si>
  <si>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</si>
  <si>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</si>
  <si>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</si>
  <si>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</si>
  <si>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</si>
  <si>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</si>
  <si>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</si>
  <si>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</si>
  <si>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</si>
  <si>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</si>
  <si>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</si>
  <si>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</si>
  <si>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</si>
  <si>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</si>
  <si>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</si>
  <si>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</si>
  <si>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</si>
  <si>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</si>
  <si>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</si>
  <si>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</si>
  <si>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</si>
  <si>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</si>
  <si>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</si>
  <si>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</si>
  <si>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</si>
  <si>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</si>
  <si>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</si>
  <si>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</si>
  <si>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</si>
  <si>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</si>
  <si>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</si>
  <si>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</si>
  <si>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</si>
  <si>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</si>
  <si>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</si>
  <si>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</si>
  <si>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</si>
  <si>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</si>
  <si>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</si>
  <si>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</si>
  <si>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</si>
  <si>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</si>
  <si>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</si>
  <si>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</si>
  <si>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</si>
  <si>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</si>
  <si>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16.26</t>
  </si>
  <si>
    <t>44.75</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</si>
  <si>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</si>
  <si>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</si>
  <si>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</si>
  <si>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</si>
  <si>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</si>
  <si>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</si>
  <si>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</si>
  <si>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</si>
  <si>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</si>
  <si>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</si>
  <si>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سبدگردان آبان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</si>
</sst>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5"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0"/>
      <color indexed="8"/>
      <name val="Arial"/>
      <family val="2"/>
    </font>
    <font>
      <sz val="12"/>
      <color indexed="8"/>
      <name val="B Lotus"/>
      <charset val="178"/>
    </font>
    <font>
      <sz val="19"/>
      <name val="B Nazanin"/>
      <charset val="178"/>
    </font>
    <font>
      <sz val="19"/>
      <color rgb="FF000000"/>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0" fontId="81" fillId="0" borderId="0"/>
  </cellStyleXfs>
  <cellXfs count="469">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165" fontId="64" fillId="2" borderId="0" xfId="5" applyNumberFormat="1" applyFont="1" applyFill="1" applyBorder="1" applyAlignment="1">
      <alignment vertical="center" wrapText="1"/>
    </xf>
    <xf numFmtId="165" fontId="56"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165" fontId="56" fillId="0" borderId="8" xfId="5" applyNumberFormat="1" applyFont="1" applyFill="1" applyBorder="1" applyAlignment="1">
      <alignment horizontal="right" vertical="center"/>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2" fontId="34" fillId="7" borderId="1" xfId="5" applyNumberFormat="1" applyFont="1" applyFill="1" applyBorder="1" applyAlignment="1">
      <alignment horizontal="right" wrapText="1" readingOrder="1"/>
    </xf>
    <xf numFmtId="1" fontId="34" fillId="7" borderId="1" xfId="5" applyNumberFormat="1" applyFont="1" applyFill="1" applyBorder="1" applyAlignment="1">
      <alignment wrapText="1" readingOrder="1"/>
    </xf>
    <xf numFmtId="1" fontId="37" fillId="0" borderId="1" xfId="5" applyNumberFormat="1" applyFont="1" applyFill="1" applyBorder="1" applyAlignment="1"/>
    <xf numFmtId="1" fontId="57" fillId="8" borderId="1" xfId="5" applyNumberFormat="1" applyFont="1" applyFill="1" applyBorder="1" applyAlignment="1">
      <alignment vertical="center" readingOrder="2"/>
    </xf>
    <xf numFmtId="1" fontId="4" fillId="0" borderId="0" xfId="0" applyNumberFormat="1" applyFont="1" applyFill="1" applyAlignment="1">
      <alignment vertical="center" readingOrder="2"/>
    </xf>
    <xf numFmtId="165" fontId="34" fillId="7" borderId="1" xfId="5" applyNumberFormat="1" applyFont="1" applyFill="1" applyBorder="1" applyAlignment="1">
      <alignment horizontal="right" wrapText="1"/>
    </xf>
    <xf numFmtId="0" fontId="82" fillId="0" borderId="1" xfId="7" applyFont="1" applyFill="1" applyBorder="1" applyAlignment="1">
      <alignment horizontal="right"/>
    </xf>
    <xf numFmtId="0" fontId="4" fillId="0" borderId="1" xfId="0" applyFont="1" applyFill="1" applyBorder="1" applyAlignment="1">
      <alignment horizontal="center"/>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3" fillId="7" borderId="1" xfId="5" applyNumberFormat="1" applyFont="1" applyFill="1" applyBorder="1" applyAlignment="1">
      <alignment readingOrder="1"/>
    </xf>
    <xf numFmtId="0" fontId="84" fillId="7" borderId="1" xfId="0" applyFont="1" applyFill="1" applyBorder="1" applyAlignment="1"/>
    <xf numFmtId="0" fontId="84" fillId="7" borderId="1" xfId="0" applyFont="1" applyFill="1" applyBorder="1" applyAlignment="1">
      <alignment horizontal="right" wrapText="1"/>
    </xf>
    <xf numFmtId="1" fontId="83" fillId="7" borderId="1" xfId="0" applyNumberFormat="1" applyFont="1" applyFill="1" applyBorder="1" applyAlignment="1">
      <alignment horizontal="right" readingOrder="2"/>
    </xf>
    <xf numFmtId="1" fontId="83" fillId="7" borderId="1" xfId="0" applyNumberFormat="1" applyFont="1" applyFill="1" applyBorder="1" applyAlignment="1">
      <alignment horizontal="center" readingOrder="2"/>
    </xf>
    <xf numFmtId="0" fontId="83" fillId="2" borderId="6" xfId="0" applyFont="1" applyFill="1" applyBorder="1" applyAlignment="1">
      <alignment horizontal="right" vertical="center" wrapText="1" readingOrder="2"/>
    </xf>
    <xf numFmtId="0" fontId="83" fillId="2" borderId="1" xfId="0" applyFont="1" applyFill="1" applyBorder="1" applyAlignment="1">
      <alignment horizontal="right" vertical="center" wrapText="1" readingOrder="2"/>
    </xf>
    <xf numFmtId="0" fontId="83" fillId="2" borderId="1" xfId="0" applyFont="1" applyFill="1" applyBorder="1" applyAlignment="1">
      <alignment horizontal="center" vertical="center" wrapText="1" readingOrder="2"/>
    </xf>
    <xf numFmtId="0" fontId="4" fillId="0" borderId="1" xfId="0" applyFont="1" applyFill="1" applyBorder="1" applyAlignment="1">
      <alignment horizontal="center"/>
    </xf>
    <xf numFmtId="1" fontId="37" fillId="0" borderId="1" xfId="5" applyNumberFormat="1" applyFont="1" applyFill="1" applyBorder="1" applyAlignment="1">
      <alignment horizontal="right"/>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165" fontId="64" fillId="2" borderId="1" xfId="5" applyNumberFormat="1" applyFont="1" applyFill="1" applyBorder="1" applyAlignment="1">
      <alignment horizontal="center" vertical="center" wrapText="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0"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165" fontId="4" fillId="0" borderId="4" xfId="5" applyNumberFormat="1" applyFont="1" applyBorder="1" applyAlignment="1">
      <alignment horizontal="center" vertical="center"/>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2"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0" fontId="67" fillId="2" borderId="10" xfId="0" applyFont="1" applyFill="1" applyBorder="1" applyAlignment="1">
      <alignment horizontal="center" vertical="top" wrapText="1" readingOrder="2"/>
    </xf>
    <xf numFmtId="1" fontId="12" fillId="2" borderId="5" xfId="0" applyNumberFormat="1" applyFont="1" applyFill="1" applyBorder="1" applyAlignment="1">
      <alignment horizontal="right" vertical="center" wrapText="1" readingOrder="2"/>
    </xf>
    <xf numFmtId="1" fontId="12" fillId="2" borderId="6" xfId="0" applyNumberFormat="1" applyFont="1" applyFill="1" applyBorder="1" applyAlignment="1">
      <alignment horizontal="right" vertical="center" wrapText="1"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Normal_Sheet1" xfId="7"/>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578;&#1740;&#1585;%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1398/04/31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3"/>
  <sheetViews>
    <sheetView rightToLeft="1" tabSelected="1" view="pageBreakPreview" zoomScale="40" zoomScaleNormal="48" zoomScaleSheetLayoutView="40" workbookViewId="0">
      <pane xSplit="3" ySplit="4" topLeftCell="D101" activePane="bottomRight" state="frozen"/>
      <selection pane="topRight" activeCell="F1" sqref="F1"/>
      <selection pane="bottomLeft" activeCell="A4" sqref="A4"/>
      <selection pane="bottomRight" activeCell="D104" sqref="D104"/>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31" customWidth="1"/>
    <col min="11" max="11" width="45.85546875" style="38" customWidth="1"/>
    <col min="12" max="12" width="50.140625" style="38" customWidth="1"/>
    <col min="13" max="13" width="46.85546875" style="43" customWidth="1"/>
    <col min="14" max="14" width="33" style="90" customWidth="1"/>
    <col min="15" max="15" width="32" style="90" customWidth="1"/>
    <col min="16" max="16" width="29.42578125" style="90" customWidth="1"/>
    <col min="17" max="17" width="31.5703125" style="271" customWidth="1"/>
    <col min="18" max="18" width="29" style="90" customWidth="1"/>
    <col min="19" max="19" width="31.5703125" style="44" customWidth="1"/>
    <col min="20" max="20" width="26.140625" style="44" customWidth="1"/>
    <col min="21" max="21" width="27.7109375" style="44" customWidth="1"/>
    <col min="22" max="22" width="25.85546875" style="38" customWidth="1"/>
    <col min="23" max="23" width="31.140625" style="38" customWidth="1"/>
    <col min="24" max="24" width="28" style="45" hidden="1" customWidth="1"/>
    <col min="25" max="25" width="27.7109375" style="60" hidden="1" customWidth="1"/>
    <col min="26" max="26" width="30.85546875" style="46" hidden="1" customWidth="1"/>
    <col min="27" max="27" width="36.5703125" style="62" hidden="1" customWidth="1"/>
    <col min="28" max="28" width="48.42578125" style="61" hidden="1" customWidth="1"/>
    <col min="29" max="29" width="35.140625" style="38" hidden="1" customWidth="1"/>
    <col min="30" max="30" width="23.42578125" style="38" hidden="1" customWidth="1"/>
    <col min="31" max="31" width="32.28515625" style="38" hidden="1" customWidth="1"/>
    <col min="32" max="35" width="42.28515625" style="292" hidden="1" customWidth="1"/>
    <col min="36" max="37" width="42.28515625" style="38" customWidth="1"/>
    <col min="38" max="16384" width="42.28515625" style="38"/>
  </cols>
  <sheetData>
    <row r="1" spans="1:35" s="6" customFormat="1" ht="78" x14ac:dyDescent="0.25">
      <c r="A1" s="156"/>
      <c r="B1" s="407" t="s">
        <v>400</v>
      </c>
      <c r="C1" s="407"/>
      <c r="D1" s="407"/>
      <c r="E1" s="407"/>
      <c r="F1" s="407"/>
      <c r="G1" s="407"/>
      <c r="H1" s="407"/>
      <c r="I1" s="407"/>
      <c r="J1" s="260" t="s">
        <v>413</v>
      </c>
      <c r="K1" s="261" t="s">
        <v>324</v>
      </c>
      <c r="L1" s="262"/>
      <c r="M1" s="154"/>
      <c r="N1" s="155"/>
      <c r="O1" s="155"/>
      <c r="P1" s="155"/>
      <c r="Q1" s="269"/>
      <c r="R1" s="155"/>
      <c r="S1" s="154"/>
      <c r="T1" s="154"/>
      <c r="U1" s="154"/>
      <c r="V1" s="154"/>
      <c r="W1" s="154"/>
      <c r="X1" s="152"/>
      <c r="Y1" s="91"/>
      <c r="Z1" s="78"/>
      <c r="AA1" s="79"/>
      <c r="AB1" s="80"/>
      <c r="AF1" s="288"/>
      <c r="AG1" s="288"/>
      <c r="AH1" s="288"/>
      <c r="AI1" s="288"/>
    </row>
    <row r="2" spans="1:35" s="6" customFormat="1" ht="59.25" x14ac:dyDescent="0.25">
      <c r="A2" s="156"/>
      <c r="B2" s="225"/>
      <c r="C2" s="225"/>
      <c r="D2" s="225"/>
      <c r="E2" s="225"/>
      <c r="F2" s="225"/>
      <c r="G2" s="225"/>
      <c r="H2" s="225"/>
      <c r="I2" s="225"/>
      <c r="J2" s="226"/>
      <c r="K2" s="224"/>
      <c r="L2" s="154"/>
      <c r="M2" s="154"/>
      <c r="N2" s="155"/>
      <c r="O2" s="155"/>
      <c r="P2" s="155"/>
      <c r="Q2" s="269"/>
      <c r="R2" s="155"/>
      <c r="S2" s="154"/>
      <c r="T2" s="154"/>
      <c r="U2" s="154"/>
      <c r="V2" s="154"/>
      <c r="W2" s="154"/>
      <c r="X2" s="152"/>
      <c r="Y2" s="91"/>
      <c r="Z2" s="78"/>
      <c r="AA2" s="79"/>
      <c r="AB2" s="80"/>
      <c r="AF2" s="288"/>
      <c r="AG2" s="288"/>
      <c r="AH2" s="288"/>
      <c r="AI2" s="288"/>
    </row>
    <row r="3" spans="1:35" s="59" customFormat="1" x14ac:dyDescent="0.25">
      <c r="A3" s="399" t="s">
        <v>165</v>
      </c>
      <c r="B3" s="408" t="s">
        <v>49</v>
      </c>
      <c r="C3" s="406" t="s">
        <v>1</v>
      </c>
      <c r="D3" s="406" t="s">
        <v>2</v>
      </c>
      <c r="E3" s="411" t="s">
        <v>3</v>
      </c>
      <c r="F3" s="409" t="s">
        <v>353</v>
      </c>
      <c r="G3" s="171" t="s">
        <v>263</v>
      </c>
      <c r="H3" s="172" t="s">
        <v>263</v>
      </c>
      <c r="I3" s="410" t="s">
        <v>4</v>
      </c>
      <c r="J3" s="405" t="s">
        <v>5</v>
      </c>
      <c r="K3" s="406" t="s">
        <v>6</v>
      </c>
      <c r="L3" s="406" t="s">
        <v>7</v>
      </c>
      <c r="M3" s="406" t="s">
        <v>8</v>
      </c>
      <c r="N3" s="403" t="s">
        <v>9</v>
      </c>
      <c r="O3" s="403" t="s">
        <v>43</v>
      </c>
      <c r="P3" s="403" t="s">
        <v>245</v>
      </c>
      <c r="Q3" s="404" t="s">
        <v>10</v>
      </c>
      <c r="R3" s="403" t="s">
        <v>276</v>
      </c>
      <c r="S3" s="402" t="s">
        <v>11</v>
      </c>
      <c r="T3" s="402" t="s">
        <v>12</v>
      </c>
      <c r="U3" s="402" t="s">
        <v>13</v>
      </c>
      <c r="V3" s="402" t="s">
        <v>14</v>
      </c>
      <c r="W3" s="402" t="s">
        <v>15</v>
      </c>
      <c r="X3" s="81"/>
      <c r="Y3" s="82"/>
      <c r="Z3" s="83"/>
      <c r="AA3" s="84"/>
      <c r="AB3" s="80"/>
      <c r="AF3" s="289"/>
      <c r="AG3" s="289"/>
      <c r="AH3" s="289"/>
      <c r="AI3" s="289"/>
    </row>
    <row r="4" spans="1:35" s="7" customFormat="1" ht="47.25" customHeight="1" x14ac:dyDescent="0.25">
      <c r="A4" s="400"/>
      <c r="B4" s="408"/>
      <c r="C4" s="406"/>
      <c r="D4" s="406"/>
      <c r="E4" s="412"/>
      <c r="F4" s="406"/>
      <c r="G4" s="170" t="s">
        <v>366</v>
      </c>
      <c r="H4" s="153" t="s">
        <v>413</v>
      </c>
      <c r="I4" s="406"/>
      <c r="J4" s="405"/>
      <c r="K4" s="406"/>
      <c r="L4" s="406"/>
      <c r="M4" s="406"/>
      <c r="N4" s="403"/>
      <c r="O4" s="403"/>
      <c r="P4" s="403"/>
      <c r="Q4" s="404"/>
      <c r="R4" s="403"/>
      <c r="S4" s="402"/>
      <c r="T4" s="402"/>
      <c r="U4" s="402"/>
      <c r="V4" s="402"/>
      <c r="W4" s="402"/>
      <c r="X4" s="76" t="s">
        <v>188</v>
      </c>
      <c r="Y4" s="77" t="s">
        <v>189</v>
      </c>
      <c r="Z4" s="76" t="s">
        <v>235</v>
      </c>
      <c r="AA4" s="85" t="s">
        <v>272</v>
      </c>
      <c r="AB4" s="80" t="s">
        <v>273</v>
      </c>
      <c r="AC4" s="80" t="s">
        <v>298</v>
      </c>
      <c r="AD4" s="80" t="s">
        <v>317</v>
      </c>
      <c r="AE4" s="80" t="s">
        <v>318</v>
      </c>
      <c r="AF4" s="290" t="s">
        <v>347</v>
      </c>
      <c r="AG4" s="290" t="s">
        <v>348</v>
      </c>
      <c r="AH4" s="290" t="s">
        <v>349</v>
      </c>
      <c r="AI4" s="290" t="s">
        <v>350</v>
      </c>
    </row>
    <row r="5" spans="1:35" s="5" customFormat="1" x14ac:dyDescent="1.25">
      <c r="A5" s="86">
        <v>7</v>
      </c>
      <c r="B5" s="16">
        <v>1</v>
      </c>
      <c r="C5" s="69" t="s">
        <v>414</v>
      </c>
      <c r="D5" s="10" t="s">
        <v>16</v>
      </c>
      <c r="E5" s="10" t="s">
        <v>333</v>
      </c>
      <c r="F5" s="11">
        <v>17</v>
      </c>
      <c r="G5" s="12">
        <v>10473187.797747999</v>
      </c>
      <c r="H5" s="12">
        <v>9968481.1342990007</v>
      </c>
      <c r="I5" s="12" t="s">
        <v>74</v>
      </c>
      <c r="J5" s="227">
        <v>145.9</v>
      </c>
      <c r="K5" s="55">
        <v>9923839</v>
      </c>
      <c r="L5" s="55">
        <v>20000000</v>
      </c>
      <c r="M5" s="55">
        <v>1004498</v>
      </c>
      <c r="N5" s="272">
        <v>1.7825581580497747</v>
      </c>
      <c r="O5" s="272">
        <v>5.3693753963442257</v>
      </c>
      <c r="P5" s="272">
        <v>20.924078670082025</v>
      </c>
      <c r="Q5" s="55">
        <v>244.57420000000002</v>
      </c>
      <c r="R5" s="74">
        <v>20.11576696367375</v>
      </c>
      <c r="S5" s="54">
        <v>5667</v>
      </c>
      <c r="T5" s="54">
        <v>83</v>
      </c>
      <c r="U5" s="54">
        <v>38</v>
      </c>
      <c r="V5" s="54">
        <v>17</v>
      </c>
      <c r="W5" s="12">
        <v>5705</v>
      </c>
      <c r="X5" s="87">
        <v>0.54417094440843239</v>
      </c>
      <c r="Y5" s="88">
        <v>0.5301438258992337</v>
      </c>
      <c r="Z5" s="89">
        <v>10581</v>
      </c>
      <c r="AA5" s="80">
        <v>0</v>
      </c>
      <c r="AB5" s="80">
        <v>0</v>
      </c>
      <c r="AC5" s="187">
        <v>0</v>
      </c>
      <c r="AD5" s="187">
        <v>0</v>
      </c>
      <c r="AE5" s="187">
        <v>0</v>
      </c>
      <c r="AF5" s="291">
        <v>1.1686944052155441E-2</v>
      </c>
      <c r="AG5" s="291">
        <v>3.5203109401349859E-2</v>
      </c>
      <c r="AH5" s="291">
        <v>0.13718404398523942</v>
      </c>
      <c r="AI5" s="291">
        <v>1.6034960649630945</v>
      </c>
    </row>
    <row r="6" spans="1:35" s="8" customFormat="1" x14ac:dyDescent="1.25">
      <c r="A6" s="285">
        <v>11</v>
      </c>
      <c r="B6" s="19">
        <v>2</v>
      </c>
      <c r="C6" s="70" t="s">
        <v>415</v>
      </c>
      <c r="D6" s="20" t="s">
        <v>18</v>
      </c>
      <c r="E6" s="20" t="s">
        <v>283</v>
      </c>
      <c r="F6" s="21">
        <v>15</v>
      </c>
      <c r="G6" s="18">
        <v>20149758.992051002</v>
      </c>
      <c r="H6" s="18">
        <v>20233398.355317</v>
      </c>
      <c r="I6" s="18" t="s">
        <v>75</v>
      </c>
      <c r="J6" s="228">
        <v>126.93333333333334</v>
      </c>
      <c r="K6" s="57">
        <v>20074177</v>
      </c>
      <c r="L6" s="56">
        <v>40000000</v>
      </c>
      <c r="M6" s="57">
        <v>1007931</v>
      </c>
      <c r="N6" s="286">
        <v>1.7260605579586492</v>
      </c>
      <c r="O6" s="286">
        <v>5.1013443127139242</v>
      </c>
      <c r="P6" s="286">
        <v>19.951598691835081</v>
      </c>
      <c r="Q6" s="57">
        <v>301.99600000000004</v>
      </c>
      <c r="R6" s="75">
        <v>28.550042016806728</v>
      </c>
      <c r="S6" s="287">
        <v>26610</v>
      </c>
      <c r="T6" s="287">
        <v>87</v>
      </c>
      <c r="U6" s="287">
        <v>40</v>
      </c>
      <c r="V6" s="287">
        <v>13</v>
      </c>
      <c r="W6" s="18">
        <v>26650</v>
      </c>
      <c r="X6" s="87">
        <v>1.1577541601135877</v>
      </c>
      <c r="Y6" s="88">
        <v>1.1279106799070404</v>
      </c>
      <c r="Z6" s="89">
        <v>10639</v>
      </c>
      <c r="AA6" s="80">
        <v>0</v>
      </c>
      <c r="AB6" s="80">
        <v>0</v>
      </c>
      <c r="AC6" s="187">
        <v>0</v>
      </c>
      <c r="AD6" s="187">
        <v>0</v>
      </c>
      <c r="AE6" s="187">
        <v>0</v>
      </c>
      <c r="AF6" s="291">
        <v>2.2969583811317317E-2</v>
      </c>
      <c r="AG6" s="291">
        <v>6.7886236784095819E-2</v>
      </c>
      <c r="AH6" s="291">
        <v>0.26550628030332046</v>
      </c>
      <c r="AI6" s="291">
        <v>4.0188175326168167</v>
      </c>
    </row>
    <row r="7" spans="1:35" s="5" customFormat="1" x14ac:dyDescent="1.25">
      <c r="A7" s="86">
        <v>53</v>
      </c>
      <c r="B7" s="16">
        <v>3</v>
      </c>
      <c r="C7" s="69" t="s">
        <v>416</v>
      </c>
      <c r="D7" s="10" t="s">
        <v>32</v>
      </c>
      <c r="E7" s="10" t="s">
        <v>333</v>
      </c>
      <c r="F7" s="11" t="s">
        <v>25</v>
      </c>
      <c r="G7" s="12">
        <v>131023.93539100001</v>
      </c>
      <c r="H7" s="12">
        <v>150018.042888</v>
      </c>
      <c r="I7" s="12" t="s">
        <v>125</v>
      </c>
      <c r="J7" s="227">
        <v>122</v>
      </c>
      <c r="K7" s="55">
        <v>149051</v>
      </c>
      <c r="L7" s="55">
        <v>250000</v>
      </c>
      <c r="M7" s="55">
        <v>1006488</v>
      </c>
      <c r="N7" s="272">
        <v>8.397307579051942</v>
      </c>
      <c r="O7" s="272">
        <v>14.03748094146632</v>
      </c>
      <c r="P7" s="272">
        <v>28.902137109076087</v>
      </c>
      <c r="Q7" s="55">
        <v>316.09370000000001</v>
      </c>
      <c r="R7" s="74">
        <v>31.091183606557379</v>
      </c>
      <c r="S7" s="54">
        <v>94</v>
      </c>
      <c r="T7" s="54">
        <v>10</v>
      </c>
      <c r="U7" s="54">
        <v>7</v>
      </c>
      <c r="V7" s="54">
        <v>90</v>
      </c>
      <c r="W7" s="12">
        <v>101</v>
      </c>
      <c r="X7" s="87">
        <v>9.8666963071803717E-4</v>
      </c>
      <c r="Y7" s="88">
        <v>9.6123620399483196E-4</v>
      </c>
      <c r="Z7" s="89">
        <v>10720</v>
      </c>
      <c r="AA7" s="80">
        <v>0</v>
      </c>
      <c r="AB7" s="80">
        <v>0</v>
      </c>
      <c r="AC7" s="187">
        <v>0</v>
      </c>
      <c r="AD7" s="187">
        <v>0</v>
      </c>
      <c r="AE7" s="187">
        <v>0</v>
      </c>
      <c r="AF7" s="291">
        <v>8.2853683680489539E-4</v>
      </c>
      <c r="AG7" s="291">
        <v>1.3850356136728059E-3</v>
      </c>
      <c r="AH7" s="291">
        <v>2.8516860948374178E-3</v>
      </c>
      <c r="AI7" s="291">
        <v>3.1188005425129801E-2</v>
      </c>
    </row>
    <row r="8" spans="1:35" s="8" customFormat="1" x14ac:dyDescent="1.25">
      <c r="A8" s="285">
        <v>6</v>
      </c>
      <c r="B8" s="19">
        <v>4</v>
      </c>
      <c r="C8" s="70" t="s">
        <v>417</v>
      </c>
      <c r="D8" s="20" t="s">
        <v>18</v>
      </c>
      <c r="E8" s="20" t="s">
        <v>283</v>
      </c>
      <c r="F8" s="21">
        <v>15</v>
      </c>
      <c r="G8" s="18">
        <v>1414881.6492630001</v>
      </c>
      <c r="H8" s="18">
        <v>1663081.4682519999</v>
      </c>
      <c r="I8" s="18" t="s">
        <v>76</v>
      </c>
      <c r="J8" s="228">
        <v>115.5</v>
      </c>
      <c r="K8" s="57">
        <v>1649804</v>
      </c>
      <c r="L8" s="56">
        <v>5000000</v>
      </c>
      <c r="M8" s="57">
        <v>1008047</v>
      </c>
      <c r="N8" s="286">
        <v>1.8903728568764457</v>
      </c>
      <c r="O8" s="286">
        <v>5.7437590589505154</v>
      </c>
      <c r="P8" s="286">
        <v>23.669243371300041</v>
      </c>
      <c r="Q8" s="57">
        <v>199.80350000000001</v>
      </c>
      <c r="R8" s="75">
        <v>20.758805194805195</v>
      </c>
      <c r="S8" s="287">
        <v>1609</v>
      </c>
      <c r="T8" s="287">
        <v>85</v>
      </c>
      <c r="U8" s="287">
        <v>5</v>
      </c>
      <c r="V8" s="287">
        <v>15</v>
      </c>
      <c r="W8" s="18">
        <v>1614</v>
      </c>
      <c r="X8" s="87">
        <v>9.2973828651756713E-2</v>
      </c>
      <c r="Y8" s="88">
        <v>9.0577238157257087E-2</v>
      </c>
      <c r="Z8" s="89">
        <v>10748</v>
      </c>
      <c r="AA8" s="80">
        <v>0</v>
      </c>
      <c r="AB8" s="80">
        <v>0</v>
      </c>
      <c r="AC8" s="187">
        <v>0</v>
      </c>
      <c r="AD8" s="187">
        <v>0</v>
      </c>
      <c r="AE8" s="187">
        <v>0</v>
      </c>
      <c r="AF8" s="291">
        <v>2.0677082598019115E-3</v>
      </c>
      <c r="AG8" s="291">
        <v>6.2825796536922418E-3</v>
      </c>
      <c r="AH8" s="291">
        <v>2.5889649147293862E-2</v>
      </c>
      <c r="AI8" s="291">
        <v>0.21854701615319144</v>
      </c>
    </row>
    <row r="9" spans="1:35" s="5" customFormat="1" x14ac:dyDescent="1.25">
      <c r="A9" s="86">
        <v>56</v>
      </c>
      <c r="B9" s="16" t="s">
        <v>412</v>
      </c>
      <c r="C9" s="69" t="s">
        <v>418</v>
      </c>
      <c r="D9" s="10" t="s">
        <v>320</v>
      </c>
      <c r="E9" s="10" t="s">
        <v>283</v>
      </c>
      <c r="F9" s="11">
        <v>15</v>
      </c>
      <c r="G9" s="12">
        <v>235425.18440299999</v>
      </c>
      <c r="H9" s="12">
        <v>293007.43504100002</v>
      </c>
      <c r="I9" s="12" t="s">
        <v>129</v>
      </c>
      <c r="J9" s="227">
        <v>113.66666666666667</v>
      </c>
      <c r="K9" s="55">
        <v>12937</v>
      </c>
      <c r="L9" s="55">
        <v>50000</v>
      </c>
      <c r="M9" s="55">
        <v>22648793</v>
      </c>
      <c r="N9" s="272">
        <v>8.68</v>
      </c>
      <c r="O9" s="272">
        <v>15.61</v>
      </c>
      <c r="P9" s="272">
        <v>122.54</v>
      </c>
      <c r="Q9" s="55">
        <v>2221</v>
      </c>
      <c r="R9" s="74">
        <v>234.47507331378296</v>
      </c>
      <c r="S9" s="54">
        <v>94</v>
      </c>
      <c r="T9" s="54">
        <v>2</v>
      </c>
      <c r="U9" s="54">
        <v>4</v>
      </c>
      <c r="V9" s="54">
        <v>98</v>
      </c>
      <c r="W9" s="12">
        <v>98</v>
      </c>
      <c r="X9" s="87">
        <v>1.9613661281130332E-2</v>
      </c>
      <c r="Y9" s="88">
        <v>3.7548730696526422E-4</v>
      </c>
      <c r="Z9" s="89">
        <v>10766</v>
      </c>
      <c r="AA9" s="80">
        <v>0</v>
      </c>
      <c r="AB9" s="80">
        <v>0</v>
      </c>
      <c r="AC9" s="187">
        <v>0</v>
      </c>
      <c r="AD9" s="187">
        <v>0</v>
      </c>
      <c r="AE9" s="187">
        <v>0</v>
      </c>
      <c r="AF9" s="291">
        <v>8.5123289960105639E-2</v>
      </c>
      <c r="AG9" s="291">
        <v>0.15308462629922223</v>
      </c>
      <c r="AH9" s="291">
        <v>1.2017290266948555</v>
      </c>
      <c r="AI9" s="291">
        <v>21.780970852695233</v>
      </c>
    </row>
    <row r="10" spans="1:35" s="8" customFormat="1" x14ac:dyDescent="1.25">
      <c r="A10" s="285">
        <v>5</v>
      </c>
      <c r="B10" s="19">
        <v>6</v>
      </c>
      <c r="C10" s="70" t="s">
        <v>419</v>
      </c>
      <c r="D10" s="20" t="s">
        <v>18</v>
      </c>
      <c r="E10" s="20" t="s">
        <v>283</v>
      </c>
      <c r="F10" s="21">
        <v>16</v>
      </c>
      <c r="G10" s="18">
        <v>93172926.748106003</v>
      </c>
      <c r="H10" s="18">
        <v>89764576.957733005</v>
      </c>
      <c r="I10" s="18" t="s">
        <v>77</v>
      </c>
      <c r="J10" s="228">
        <v>113.33333333333333</v>
      </c>
      <c r="K10" s="57">
        <v>89034520</v>
      </c>
      <c r="L10" s="56">
        <v>100000000</v>
      </c>
      <c r="M10" s="57">
        <v>1008199</v>
      </c>
      <c r="N10" s="286">
        <v>1.7489278156805281</v>
      </c>
      <c r="O10" s="286">
        <v>5.125541692461546</v>
      </c>
      <c r="P10" s="286">
        <v>20.040800774738447</v>
      </c>
      <c r="Q10" s="57">
        <v>195.0651</v>
      </c>
      <c r="R10" s="75">
        <v>20.653951764705884</v>
      </c>
      <c r="S10" s="287">
        <v>76941</v>
      </c>
      <c r="T10" s="287">
        <v>95</v>
      </c>
      <c r="U10" s="287">
        <v>175</v>
      </c>
      <c r="V10" s="287">
        <v>5</v>
      </c>
      <c r="W10" s="18">
        <v>77116</v>
      </c>
      <c r="X10" s="87">
        <v>5.6086308872421133</v>
      </c>
      <c r="Y10" s="88">
        <v>5.4640569607249176</v>
      </c>
      <c r="Z10" s="89">
        <v>10765</v>
      </c>
      <c r="AA10" s="80">
        <v>0</v>
      </c>
      <c r="AB10" s="80">
        <v>0</v>
      </c>
      <c r="AC10" s="187">
        <v>0</v>
      </c>
      <c r="AD10" s="187">
        <v>0</v>
      </c>
      <c r="AE10" s="187">
        <v>0</v>
      </c>
      <c r="AF10" s="291">
        <v>0.10325358491139675</v>
      </c>
      <c r="AG10" s="291">
        <v>0.30260285737038994</v>
      </c>
      <c r="AH10" s="291">
        <v>1.1831732024238286</v>
      </c>
      <c r="AI10" s="291">
        <v>11.516296261926016</v>
      </c>
    </row>
    <row r="11" spans="1:35" s="5" customFormat="1" x14ac:dyDescent="1.25">
      <c r="A11" s="86">
        <v>2</v>
      </c>
      <c r="B11" s="16">
        <v>7</v>
      </c>
      <c r="C11" s="69" t="s">
        <v>420</v>
      </c>
      <c r="D11" s="10" t="s">
        <v>17</v>
      </c>
      <c r="E11" s="10" t="s">
        <v>283</v>
      </c>
      <c r="F11" s="11">
        <v>20</v>
      </c>
      <c r="G11" s="12">
        <v>2723227.4932800001</v>
      </c>
      <c r="H11" s="12">
        <v>1837403.377625</v>
      </c>
      <c r="I11" s="12" t="s">
        <v>78</v>
      </c>
      <c r="J11" s="227">
        <v>111.56666666666666</v>
      </c>
      <c r="K11" s="55">
        <v>1831223</v>
      </c>
      <c r="L11" s="55">
        <v>5000000</v>
      </c>
      <c r="M11" s="55">
        <v>1003375</v>
      </c>
      <c r="N11" s="272">
        <v>1.8842334319296488</v>
      </c>
      <c r="O11" s="272">
        <v>5.4976191805514567</v>
      </c>
      <c r="P11" s="272">
        <v>21.372616721518909</v>
      </c>
      <c r="Q11" s="55">
        <v>195.89339999999999</v>
      </c>
      <c r="R11" s="74">
        <v>21.070099790857483</v>
      </c>
      <c r="S11" s="54">
        <v>469</v>
      </c>
      <c r="T11" s="54">
        <v>38</v>
      </c>
      <c r="U11" s="54">
        <v>9</v>
      </c>
      <c r="V11" s="54">
        <v>62</v>
      </c>
      <c r="W11" s="12">
        <v>478</v>
      </c>
      <c r="X11" s="87">
        <v>4.5921532458947464E-2</v>
      </c>
      <c r="Y11" s="88">
        <v>4.4737811085095128E-2</v>
      </c>
      <c r="Z11" s="89">
        <v>10778</v>
      </c>
      <c r="AA11" s="80">
        <v>0</v>
      </c>
      <c r="AB11" s="80">
        <v>0</v>
      </c>
      <c r="AC11" s="187">
        <v>0</v>
      </c>
      <c r="AD11" s="187">
        <v>0</v>
      </c>
      <c r="AE11" s="187">
        <v>0</v>
      </c>
      <c r="AF11" s="291">
        <v>2.2770233343313512E-3</v>
      </c>
      <c r="AG11" s="291">
        <v>6.6436604643848917E-3</v>
      </c>
      <c r="AH11" s="291">
        <v>2.5827981908154579E-2</v>
      </c>
      <c r="AI11" s="291">
        <v>0.23672960859456785</v>
      </c>
    </row>
    <row r="12" spans="1:35" s="8" customFormat="1" x14ac:dyDescent="1.25">
      <c r="A12" s="285">
        <v>42</v>
      </c>
      <c r="B12" s="19">
        <v>8</v>
      </c>
      <c r="C12" s="70" t="s">
        <v>421</v>
      </c>
      <c r="D12" s="20" t="s">
        <v>338</v>
      </c>
      <c r="E12" s="20" t="s">
        <v>283</v>
      </c>
      <c r="F12" s="21">
        <v>17</v>
      </c>
      <c r="G12" s="18">
        <v>4478783.9767690003</v>
      </c>
      <c r="H12" s="18">
        <v>5002105.2635209998</v>
      </c>
      <c r="I12" s="18" t="s">
        <v>132</v>
      </c>
      <c r="J12" s="228">
        <v>109.46666666666667</v>
      </c>
      <c r="K12" s="57">
        <v>4957187</v>
      </c>
      <c r="L12" s="56">
        <v>5000000</v>
      </c>
      <c r="M12" s="57">
        <v>1009061</v>
      </c>
      <c r="N12" s="286">
        <v>1.9827622092758186</v>
      </c>
      <c r="O12" s="286">
        <v>5.9681903861945047</v>
      </c>
      <c r="P12" s="286">
        <v>23.934784852743832</v>
      </c>
      <c r="Q12" s="57">
        <v>316.48219999999998</v>
      </c>
      <c r="R12" s="75">
        <v>34.693542021924479</v>
      </c>
      <c r="S12" s="287">
        <v>8418</v>
      </c>
      <c r="T12" s="287">
        <v>100</v>
      </c>
      <c r="U12" s="287">
        <v>9</v>
      </c>
      <c r="V12" s="287">
        <v>0</v>
      </c>
      <c r="W12" s="18">
        <v>8427</v>
      </c>
      <c r="X12" s="87">
        <v>0.32898878415949534</v>
      </c>
      <c r="Y12" s="88">
        <v>0.32050842571511134</v>
      </c>
      <c r="Z12" s="89">
        <v>10784</v>
      </c>
      <c r="AA12" s="80">
        <v>0</v>
      </c>
      <c r="AB12" s="80">
        <v>0</v>
      </c>
      <c r="AC12" s="187">
        <v>0</v>
      </c>
      <c r="AD12" s="187">
        <v>0</v>
      </c>
      <c r="AE12" s="187">
        <v>0</v>
      </c>
      <c r="AF12" s="291">
        <v>6.5230652850704644E-3</v>
      </c>
      <c r="AG12" s="291">
        <v>1.9634676987865189E-2</v>
      </c>
      <c r="AH12" s="291">
        <v>7.8742757678232994E-2</v>
      </c>
      <c r="AI12" s="291">
        <v>1.0411909418612224</v>
      </c>
    </row>
    <row r="13" spans="1:35" s="5" customFormat="1" x14ac:dyDescent="1.25">
      <c r="A13" s="86">
        <v>1</v>
      </c>
      <c r="B13" s="16">
        <v>9</v>
      </c>
      <c r="C13" s="69" t="s">
        <v>422</v>
      </c>
      <c r="D13" s="10" t="s">
        <v>19</v>
      </c>
      <c r="E13" s="10" t="s">
        <v>283</v>
      </c>
      <c r="F13" s="11">
        <v>16</v>
      </c>
      <c r="G13" s="12">
        <v>163188817.431317</v>
      </c>
      <c r="H13" s="12">
        <v>143225555.759455</v>
      </c>
      <c r="I13" s="12" t="s">
        <v>79</v>
      </c>
      <c r="J13" s="227">
        <v>101.2</v>
      </c>
      <c r="K13" s="55">
        <v>139544824</v>
      </c>
      <c r="L13" s="55">
        <v>200000000</v>
      </c>
      <c r="M13" s="55">
        <v>1026376</v>
      </c>
      <c r="N13" s="272">
        <v>3.5623818825734115</v>
      </c>
      <c r="O13" s="272">
        <v>7.7333999999999996</v>
      </c>
      <c r="P13" s="272">
        <v>21.857099999999999</v>
      </c>
      <c r="Q13" s="55">
        <v>167.2062</v>
      </c>
      <c r="R13" s="74">
        <v>19.826822134387349</v>
      </c>
      <c r="S13" s="54">
        <v>315327</v>
      </c>
      <c r="T13" s="54">
        <v>93</v>
      </c>
      <c r="U13" s="54">
        <v>863</v>
      </c>
      <c r="V13" s="54">
        <v>7</v>
      </c>
      <c r="W13" s="12">
        <v>316190</v>
      </c>
      <c r="X13" s="87">
        <v>8.7605572133710368</v>
      </c>
      <c r="Y13" s="88">
        <v>8.5347359424978553</v>
      </c>
      <c r="Z13" s="89">
        <v>10837</v>
      </c>
      <c r="AA13" s="80">
        <v>0</v>
      </c>
      <c r="AB13" s="80">
        <v>0</v>
      </c>
      <c r="AC13" s="187">
        <v>0</v>
      </c>
      <c r="AD13" s="187">
        <v>0</v>
      </c>
      <c r="AE13" s="187">
        <v>0</v>
      </c>
      <c r="AF13" s="291">
        <v>0.33557473438882574</v>
      </c>
      <c r="AG13" s="291">
        <v>0.72848272208476961</v>
      </c>
      <c r="AH13" s="291">
        <v>2.0589287641760436</v>
      </c>
      <c r="AI13" s="291">
        <v>15.750747113229679</v>
      </c>
    </row>
    <row r="14" spans="1:35" s="8" customFormat="1" x14ac:dyDescent="1.25">
      <c r="A14" s="285">
        <v>3</v>
      </c>
      <c r="B14" s="19">
        <v>10</v>
      </c>
      <c r="C14" s="70" t="s">
        <v>423</v>
      </c>
      <c r="D14" s="20" t="s">
        <v>16</v>
      </c>
      <c r="E14" s="20" t="s">
        <v>283</v>
      </c>
      <c r="F14" s="21">
        <v>17</v>
      </c>
      <c r="G14" s="18">
        <v>11047076.109066</v>
      </c>
      <c r="H14" s="18">
        <v>10762362.30893</v>
      </c>
      <c r="I14" s="18" t="s">
        <v>80</v>
      </c>
      <c r="J14" s="228">
        <v>100.6</v>
      </c>
      <c r="K14" s="57">
        <v>10762360</v>
      </c>
      <c r="L14" s="56">
        <v>15000000</v>
      </c>
      <c r="M14" s="57">
        <v>1000000</v>
      </c>
      <c r="N14" s="286">
        <v>1.8270999999999999</v>
      </c>
      <c r="O14" s="286">
        <v>5.407</v>
      </c>
      <c r="P14" s="286">
        <v>21.071100000000001</v>
      </c>
      <c r="Q14" s="57">
        <v>181.6953</v>
      </c>
      <c r="R14" s="75">
        <v>21.673395626242545</v>
      </c>
      <c r="S14" s="287">
        <v>5035</v>
      </c>
      <c r="T14" s="287">
        <v>81</v>
      </c>
      <c r="U14" s="287">
        <v>30</v>
      </c>
      <c r="V14" s="287">
        <v>19</v>
      </c>
      <c r="W14" s="18">
        <v>5065</v>
      </c>
      <c r="X14" s="87">
        <v>0.57335142032722952</v>
      </c>
      <c r="Y14" s="88">
        <v>0.55857211539927087</v>
      </c>
      <c r="Z14" s="89">
        <v>10845</v>
      </c>
      <c r="AA14" s="80">
        <v>0</v>
      </c>
      <c r="AB14" s="80">
        <v>0</v>
      </c>
      <c r="AC14" s="187">
        <v>0</v>
      </c>
      <c r="AD14" s="187">
        <v>0</v>
      </c>
      <c r="AE14" s="187">
        <v>0</v>
      </c>
      <c r="AF14" s="291">
        <v>1.2932967655307175E-2</v>
      </c>
      <c r="AG14" s="291">
        <v>3.8272976909991735E-2</v>
      </c>
      <c r="AH14" s="291">
        <v>0.14914993966490231</v>
      </c>
      <c r="AI14" s="291">
        <v>1.2861143002689146</v>
      </c>
    </row>
    <row r="15" spans="1:35" s="5" customFormat="1" x14ac:dyDescent="1.25">
      <c r="A15" s="86">
        <v>16</v>
      </c>
      <c r="B15" s="16">
        <v>11</v>
      </c>
      <c r="C15" s="69" t="s">
        <v>424</v>
      </c>
      <c r="D15" s="10" t="s">
        <v>21</v>
      </c>
      <c r="E15" s="10" t="s">
        <v>283</v>
      </c>
      <c r="F15" s="11">
        <v>20</v>
      </c>
      <c r="G15" s="12">
        <v>11402363.9154</v>
      </c>
      <c r="H15" s="12">
        <v>9844652.9604289997</v>
      </c>
      <c r="I15" s="12" t="s">
        <v>81</v>
      </c>
      <c r="J15" s="227">
        <v>97.066666666666663</v>
      </c>
      <c r="K15" s="55">
        <v>9844644</v>
      </c>
      <c r="L15" s="55">
        <v>25000000</v>
      </c>
      <c r="M15" s="55">
        <v>1000000</v>
      </c>
      <c r="N15" s="272">
        <v>1.7836000000000001</v>
      </c>
      <c r="O15" s="272">
        <v>5.2658999999999994</v>
      </c>
      <c r="P15" s="272">
        <v>21.331600000000002</v>
      </c>
      <c r="Q15" s="55">
        <v>215.0386</v>
      </c>
      <c r="R15" s="74">
        <v>26.58444230769231</v>
      </c>
      <c r="S15" s="54">
        <v>11042</v>
      </c>
      <c r="T15" s="54">
        <v>97</v>
      </c>
      <c r="U15" s="54">
        <v>16</v>
      </c>
      <c r="V15" s="54">
        <v>3</v>
      </c>
      <c r="W15" s="12">
        <v>11058</v>
      </c>
      <c r="X15" s="87">
        <v>0.62805895321655147</v>
      </c>
      <c r="Y15" s="88">
        <v>0.611869449792937</v>
      </c>
      <c r="Z15" s="89">
        <v>10883</v>
      </c>
      <c r="AA15" s="80">
        <v>0</v>
      </c>
      <c r="AB15" s="80">
        <v>0</v>
      </c>
      <c r="AC15" s="187">
        <v>0</v>
      </c>
      <c r="AD15" s="187">
        <v>0</v>
      </c>
      <c r="AE15" s="187">
        <v>0</v>
      </c>
      <c r="AF15" s="291">
        <v>1.1548514937701457E-2</v>
      </c>
      <c r="AG15" s="291">
        <v>3.4095831358175649E-2</v>
      </c>
      <c r="AH15" s="291">
        <v>0.13811858109725972</v>
      </c>
      <c r="AI15" s="291">
        <v>1.3923393610015746</v>
      </c>
    </row>
    <row r="16" spans="1:35" s="8" customFormat="1" x14ac:dyDescent="1.25">
      <c r="A16" s="285">
        <v>102</v>
      </c>
      <c r="B16" s="19">
        <v>12</v>
      </c>
      <c r="C16" s="70" t="s">
        <v>425</v>
      </c>
      <c r="D16" s="20" t="s">
        <v>30</v>
      </c>
      <c r="E16" s="20" t="s">
        <v>283</v>
      </c>
      <c r="F16" s="21">
        <v>17</v>
      </c>
      <c r="G16" s="18">
        <v>1066194</v>
      </c>
      <c r="H16" s="18">
        <v>922599</v>
      </c>
      <c r="I16" s="18" t="s">
        <v>83</v>
      </c>
      <c r="J16" s="228">
        <v>96.166666666666671</v>
      </c>
      <c r="K16" s="57">
        <v>922599</v>
      </c>
      <c r="L16" s="56">
        <v>5000000</v>
      </c>
      <c r="M16" s="57">
        <v>1000000</v>
      </c>
      <c r="N16" s="286">
        <v>1.5664999999999998</v>
      </c>
      <c r="O16" s="286">
        <v>5.1950000000000003</v>
      </c>
      <c r="P16" s="286">
        <v>23.730675548043941</v>
      </c>
      <c r="Q16" s="57">
        <v>142.22490000000002</v>
      </c>
      <c r="R16" s="75">
        <v>17.747301213171578</v>
      </c>
      <c r="S16" s="287">
        <v>21783</v>
      </c>
      <c r="T16" s="287">
        <v>49</v>
      </c>
      <c r="U16" s="287">
        <v>7</v>
      </c>
      <c r="V16" s="287">
        <v>51</v>
      </c>
      <c r="W16" s="18">
        <v>21790</v>
      </c>
      <c r="X16" s="87">
        <v>2.9732903761590556E-2</v>
      </c>
      <c r="Y16" s="88">
        <v>2.8966477385886459E-2</v>
      </c>
      <c r="Z16" s="89">
        <v>10895</v>
      </c>
      <c r="AA16" s="80">
        <v>0</v>
      </c>
      <c r="AB16" s="80">
        <v>0</v>
      </c>
      <c r="AC16" s="187">
        <v>0</v>
      </c>
      <c r="AD16" s="187">
        <v>0</v>
      </c>
      <c r="AE16" s="187">
        <v>0</v>
      </c>
      <c r="AF16" s="291">
        <v>9.505427294394204E-4</v>
      </c>
      <c r="AG16" s="291">
        <v>3.1522945926829174E-3</v>
      </c>
      <c r="AH16" s="291">
        <v>1.4399630454439198E-2</v>
      </c>
      <c r="AI16" s="291">
        <v>8.630120947350696E-2</v>
      </c>
    </row>
    <row r="17" spans="1:35" s="5" customFormat="1" x14ac:dyDescent="1.25">
      <c r="A17" s="86">
        <v>104</v>
      </c>
      <c r="B17" s="16">
        <v>13</v>
      </c>
      <c r="C17" s="69" t="s">
        <v>426</v>
      </c>
      <c r="D17" s="10" t="s">
        <v>321</v>
      </c>
      <c r="E17" s="10" t="s">
        <v>283</v>
      </c>
      <c r="F17" s="11">
        <v>15</v>
      </c>
      <c r="G17" s="12">
        <v>271354148.22701198</v>
      </c>
      <c r="H17" s="12">
        <v>256049843.042932</v>
      </c>
      <c r="I17" s="12" t="s">
        <v>84</v>
      </c>
      <c r="J17" s="227">
        <v>94.3</v>
      </c>
      <c r="K17" s="55">
        <v>256049675</v>
      </c>
      <c r="L17" s="55">
        <v>300000000</v>
      </c>
      <c r="M17" s="55">
        <v>1000000</v>
      </c>
      <c r="N17" s="272">
        <v>1.7426000000000001</v>
      </c>
      <c r="O17" s="272">
        <v>5.1831000000000005</v>
      </c>
      <c r="P17" s="272">
        <v>20.457800000000002</v>
      </c>
      <c r="Q17" s="55">
        <v>167.16580000000002</v>
      </c>
      <c r="R17" s="74">
        <v>21.272424178154829</v>
      </c>
      <c r="S17" s="54">
        <v>464212</v>
      </c>
      <c r="T17" s="54">
        <v>98</v>
      </c>
      <c r="U17" s="54">
        <v>365</v>
      </c>
      <c r="V17" s="54">
        <v>2</v>
      </c>
      <c r="W17" s="12">
        <v>464577</v>
      </c>
      <c r="X17" s="87">
        <v>16.50360631512903</v>
      </c>
      <c r="Y17" s="88">
        <v>16.07819212499226</v>
      </c>
      <c r="Z17" s="89">
        <v>10919</v>
      </c>
      <c r="AA17" s="80">
        <v>0</v>
      </c>
      <c r="AB17" s="80">
        <v>0</v>
      </c>
      <c r="AC17" s="187">
        <v>0</v>
      </c>
      <c r="AD17" s="187">
        <v>0</v>
      </c>
      <c r="AE17" s="187">
        <v>0</v>
      </c>
      <c r="AF17" s="291">
        <v>0.29346106494636581</v>
      </c>
      <c r="AG17" s="291">
        <v>0.87285552950964573</v>
      </c>
      <c r="AH17" s="291">
        <v>3.4451783395270072</v>
      </c>
      <c r="AI17" s="291">
        <v>28.151413801567312</v>
      </c>
    </row>
    <row r="18" spans="1:35" s="8" customFormat="1" x14ac:dyDescent="1.25">
      <c r="A18" s="285">
        <v>105</v>
      </c>
      <c r="B18" s="19">
        <v>14</v>
      </c>
      <c r="C18" s="70" t="s">
        <v>427</v>
      </c>
      <c r="D18" s="20" t="s">
        <v>207</v>
      </c>
      <c r="E18" s="20" t="s">
        <v>283</v>
      </c>
      <c r="F18" s="21">
        <v>20</v>
      </c>
      <c r="G18" s="18">
        <v>58632530.588536002</v>
      </c>
      <c r="H18" s="18">
        <v>60221658.507969998</v>
      </c>
      <c r="I18" s="18" t="s">
        <v>85</v>
      </c>
      <c r="J18" s="228">
        <v>94.1</v>
      </c>
      <c r="K18" s="57">
        <v>59504765</v>
      </c>
      <c r="L18" s="56">
        <v>60000000</v>
      </c>
      <c r="M18" s="57">
        <v>1012047</v>
      </c>
      <c r="N18" s="286">
        <v>2.098016296790425</v>
      </c>
      <c r="O18" s="286">
        <v>6.3148540678331742</v>
      </c>
      <c r="P18" s="286">
        <v>23.709129147981177</v>
      </c>
      <c r="Q18" s="57">
        <v>172.3485</v>
      </c>
      <c r="R18" s="75">
        <v>21.978554729011691</v>
      </c>
      <c r="S18" s="287">
        <v>46703</v>
      </c>
      <c r="T18" s="287">
        <v>97</v>
      </c>
      <c r="U18" s="287">
        <v>39</v>
      </c>
      <c r="V18" s="287">
        <v>3</v>
      </c>
      <c r="W18" s="18">
        <v>46742</v>
      </c>
      <c r="X18" s="87">
        <v>3.8419588740720898</v>
      </c>
      <c r="Y18" s="88">
        <v>3.7429245301993892</v>
      </c>
      <c r="Z18" s="89">
        <v>10915</v>
      </c>
      <c r="AA18" s="80">
        <v>0</v>
      </c>
      <c r="AB18" s="80">
        <v>0</v>
      </c>
      <c r="AC18" s="187">
        <v>0</v>
      </c>
      <c r="AD18" s="187">
        <v>0</v>
      </c>
      <c r="AE18" s="187">
        <v>0</v>
      </c>
      <c r="AF18" s="291">
        <v>8.3097859065998314E-2</v>
      </c>
      <c r="AG18" s="291">
        <v>0.25011762499362783</v>
      </c>
      <c r="AH18" s="291">
        <v>0.93906700130523224</v>
      </c>
      <c r="AI18" s="291">
        <v>6.8263489588455011</v>
      </c>
    </row>
    <row r="19" spans="1:35" s="5" customFormat="1" x14ac:dyDescent="1.25">
      <c r="A19" s="86">
        <v>106</v>
      </c>
      <c r="B19" s="16">
        <v>15</v>
      </c>
      <c r="C19" s="69" t="s">
        <v>428</v>
      </c>
      <c r="D19" s="10" t="s">
        <v>18</v>
      </c>
      <c r="E19" s="10" t="s">
        <v>283</v>
      </c>
      <c r="F19" s="11">
        <v>15</v>
      </c>
      <c r="G19" s="12">
        <v>176477.867898</v>
      </c>
      <c r="H19" s="12">
        <v>106376.93724699999</v>
      </c>
      <c r="I19" s="12" t="s">
        <v>86</v>
      </c>
      <c r="J19" s="227">
        <v>94.2</v>
      </c>
      <c r="K19" s="55">
        <v>103564</v>
      </c>
      <c r="L19" s="55">
        <v>1000000</v>
      </c>
      <c r="M19" s="55">
        <v>1027161</v>
      </c>
      <c r="N19" s="272">
        <v>1.7646009808292464</v>
      </c>
      <c r="O19" s="272">
        <v>5.2456069861197649</v>
      </c>
      <c r="P19" s="272">
        <v>22.722347551318403</v>
      </c>
      <c r="Q19" s="55">
        <v>172.07380000000001</v>
      </c>
      <c r="R19" s="74">
        <v>21.920229299363058</v>
      </c>
      <c r="S19" s="54">
        <v>6</v>
      </c>
      <c r="T19" s="54">
        <v>3</v>
      </c>
      <c r="U19" s="54">
        <v>2</v>
      </c>
      <c r="V19" s="54">
        <v>97</v>
      </c>
      <c r="W19" s="12">
        <v>8</v>
      </c>
      <c r="X19" s="87">
        <v>2.0989253966359201E-4</v>
      </c>
      <c r="Y19" s="88">
        <v>2.0448213038262879E-4</v>
      </c>
      <c r="Z19" s="89">
        <v>10920</v>
      </c>
      <c r="AA19" s="80">
        <v>0</v>
      </c>
      <c r="AB19" s="80">
        <v>0</v>
      </c>
      <c r="AC19" s="187">
        <v>0</v>
      </c>
      <c r="AD19" s="187">
        <v>0</v>
      </c>
      <c r="AE19" s="187">
        <v>0</v>
      </c>
      <c r="AF19" s="291">
        <v>1.2345886045303866E-4</v>
      </c>
      <c r="AG19" s="291">
        <v>3.6700459079791936E-4</v>
      </c>
      <c r="AH19" s="291">
        <v>1.5897504115550069E-3</v>
      </c>
      <c r="AI19" s="291">
        <v>1.2039002297188333E-2</v>
      </c>
    </row>
    <row r="20" spans="1:35" s="8" customFormat="1" x14ac:dyDescent="1.25">
      <c r="A20" s="285">
        <v>110</v>
      </c>
      <c r="B20" s="19">
        <v>16</v>
      </c>
      <c r="C20" s="70" t="s">
        <v>429</v>
      </c>
      <c r="D20" s="20" t="s">
        <v>17</v>
      </c>
      <c r="E20" s="20" t="s">
        <v>238</v>
      </c>
      <c r="F20" s="21">
        <v>16</v>
      </c>
      <c r="G20" s="18">
        <v>952254.91936599999</v>
      </c>
      <c r="H20" s="18">
        <v>961502.76821300003</v>
      </c>
      <c r="I20" s="18" t="s">
        <v>87</v>
      </c>
      <c r="J20" s="228">
        <v>93.733333333333334</v>
      </c>
      <c r="K20" s="57">
        <v>961502</v>
      </c>
      <c r="L20" s="56">
        <v>5000000</v>
      </c>
      <c r="M20" s="57">
        <v>1000000</v>
      </c>
      <c r="N20" s="286">
        <v>1.6986999999999999</v>
      </c>
      <c r="O20" s="286">
        <v>5.0964</v>
      </c>
      <c r="P20" s="286">
        <v>19.067999999999998</v>
      </c>
      <c r="Q20" s="57">
        <v>153.80109999999999</v>
      </c>
      <c r="R20" s="75">
        <v>19.690041251778094</v>
      </c>
      <c r="S20" s="287">
        <v>903</v>
      </c>
      <c r="T20" s="287">
        <v>57</v>
      </c>
      <c r="U20" s="287">
        <v>6</v>
      </c>
      <c r="V20" s="287">
        <v>43</v>
      </c>
      <c r="W20" s="18">
        <v>909</v>
      </c>
      <c r="X20" s="87">
        <v>3.6045716295242836E-2</v>
      </c>
      <c r="Y20" s="88">
        <v>3.511656427156766E-2</v>
      </c>
      <c r="Z20" s="89">
        <v>10929</v>
      </c>
      <c r="AA20" s="80">
        <v>0</v>
      </c>
      <c r="AB20" s="80">
        <v>0</v>
      </c>
      <c r="AC20" s="187">
        <v>0</v>
      </c>
      <c r="AD20" s="187">
        <v>0</v>
      </c>
      <c r="AE20" s="187">
        <v>0</v>
      </c>
      <c r="AF20" s="291">
        <v>1.0742255836970001E-3</v>
      </c>
      <c r="AG20" s="291">
        <v>3.2228664653872908E-3</v>
      </c>
      <c r="AH20" s="291">
        <v>1.205824067224018E-2</v>
      </c>
      <c r="AI20" s="291">
        <v>9.7260891517478465E-2</v>
      </c>
    </row>
    <row r="21" spans="1:35" s="5" customFormat="1" x14ac:dyDescent="1.25">
      <c r="A21" s="86">
        <v>107</v>
      </c>
      <c r="B21" s="16">
        <v>17</v>
      </c>
      <c r="C21" s="69" t="s">
        <v>430</v>
      </c>
      <c r="D21" s="10" t="s">
        <v>44</v>
      </c>
      <c r="E21" s="10" t="s">
        <v>283</v>
      </c>
      <c r="F21" s="11">
        <v>17.2</v>
      </c>
      <c r="G21" s="12">
        <v>46200725.346720003</v>
      </c>
      <c r="H21" s="12">
        <v>49822679.559540004</v>
      </c>
      <c r="I21" s="12" t="s">
        <v>88</v>
      </c>
      <c r="J21" s="227">
        <v>94.466666666666669</v>
      </c>
      <c r="K21" s="55">
        <v>49449368</v>
      </c>
      <c r="L21" s="55">
        <v>70000000</v>
      </c>
      <c r="M21" s="55">
        <v>1007549</v>
      </c>
      <c r="N21" s="272">
        <v>1.6283517334576689</v>
      </c>
      <c r="O21" s="272">
        <v>7.4554267354375616</v>
      </c>
      <c r="P21" s="272">
        <v>21.95823627238352</v>
      </c>
      <c r="Q21" s="55">
        <v>169.8818</v>
      </c>
      <c r="R21" s="74">
        <v>21.57990402258292</v>
      </c>
      <c r="S21" s="54">
        <v>69515</v>
      </c>
      <c r="T21" s="54">
        <v>98</v>
      </c>
      <c r="U21" s="54">
        <v>65</v>
      </c>
      <c r="V21" s="54">
        <v>2</v>
      </c>
      <c r="W21" s="12">
        <v>69580</v>
      </c>
      <c r="X21" s="87">
        <v>3.2113040150452532</v>
      </c>
      <c r="Y21" s="88">
        <v>3.1285260893750868</v>
      </c>
      <c r="Z21" s="89">
        <v>10911</v>
      </c>
      <c r="AA21" s="80">
        <v>0</v>
      </c>
      <c r="AB21" s="80">
        <v>0</v>
      </c>
      <c r="AC21" s="187">
        <v>0</v>
      </c>
      <c r="AD21" s="187">
        <v>0</v>
      </c>
      <c r="AE21" s="187">
        <v>0</v>
      </c>
      <c r="AF21" s="291">
        <v>5.3358494485290925E-2</v>
      </c>
      <c r="AG21" s="291">
        <v>0.24430246744271805</v>
      </c>
      <c r="AH21" s="291">
        <v>0.71953645208997474</v>
      </c>
      <c r="AI21" s="291">
        <v>5.5667561879909666</v>
      </c>
    </row>
    <row r="22" spans="1:35" s="8" customFormat="1" x14ac:dyDescent="1.25">
      <c r="A22" s="285">
        <v>108</v>
      </c>
      <c r="B22" s="19">
        <v>18</v>
      </c>
      <c r="C22" s="70" t="s">
        <v>431</v>
      </c>
      <c r="D22" s="20" t="s">
        <v>18</v>
      </c>
      <c r="E22" s="20" t="s">
        <v>283</v>
      </c>
      <c r="F22" s="21">
        <v>20</v>
      </c>
      <c r="G22" s="18">
        <v>639444.66367299994</v>
      </c>
      <c r="H22" s="18">
        <v>873618.03592199995</v>
      </c>
      <c r="I22" s="18" t="s">
        <v>89</v>
      </c>
      <c r="J22" s="228">
        <v>94.233333333333334</v>
      </c>
      <c r="K22" s="57">
        <v>866602</v>
      </c>
      <c r="L22" s="56">
        <v>3000000</v>
      </c>
      <c r="M22" s="57">
        <v>1008096</v>
      </c>
      <c r="N22" s="286">
        <v>1.8936181398499987</v>
      </c>
      <c r="O22" s="286">
        <v>5.7381927842312539</v>
      </c>
      <c r="P22" s="286">
        <v>22.965574853709498</v>
      </c>
      <c r="Q22" s="57">
        <v>167.28710000000001</v>
      </c>
      <c r="R22" s="75">
        <v>21.302920410328973</v>
      </c>
      <c r="S22" s="287">
        <v>1076</v>
      </c>
      <c r="T22" s="287">
        <v>62</v>
      </c>
      <c r="U22" s="287">
        <v>7</v>
      </c>
      <c r="V22" s="287">
        <v>38</v>
      </c>
      <c r="W22" s="18">
        <v>1083</v>
      </c>
      <c r="X22" s="87">
        <v>3.5623906854450119E-2</v>
      </c>
      <c r="Y22" s="88">
        <v>3.470562783139193E-2</v>
      </c>
      <c r="Z22" s="89">
        <v>10923</v>
      </c>
      <c r="AA22" s="80">
        <v>0</v>
      </c>
      <c r="AB22" s="80">
        <v>0</v>
      </c>
      <c r="AC22" s="187">
        <v>0</v>
      </c>
      <c r="AD22" s="187">
        <v>0</v>
      </c>
      <c r="AE22" s="187">
        <v>0</v>
      </c>
      <c r="AF22" s="291">
        <v>1.0880334876115073E-3</v>
      </c>
      <c r="AG22" s="291">
        <v>3.2970458912634187E-3</v>
      </c>
      <c r="AH22" s="291">
        <v>1.3195540313668533E-2</v>
      </c>
      <c r="AI22" s="291">
        <v>9.6119678521791652E-2</v>
      </c>
    </row>
    <row r="23" spans="1:35" s="5" customFormat="1" x14ac:dyDescent="1.25">
      <c r="A23" s="86">
        <v>113</v>
      </c>
      <c r="B23" s="16">
        <v>19</v>
      </c>
      <c r="C23" s="69" t="s">
        <v>432</v>
      </c>
      <c r="D23" s="10" t="s">
        <v>332</v>
      </c>
      <c r="E23" s="10" t="s">
        <v>283</v>
      </c>
      <c r="F23" s="11">
        <v>16</v>
      </c>
      <c r="G23" s="12">
        <v>36875489.789793</v>
      </c>
      <c r="H23" s="12">
        <v>40299601.688037001</v>
      </c>
      <c r="I23" s="12" t="s">
        <v>90</v>
      </c>
      <c r="J23" s="227">
        <v>89.9</v>
      </c>
      <c r="K23" s="55">
        <v>39560394</v>
      </c>
      <c r="L23" s="55">
        <v>40000000</v>
      </c>
      <c r="M23" s="55">
        <v>1000000</v>
      </c>
      <c r="N23" s="272">
        <v>1.8685</v>
      </c>
      <c r="O23" s="272">
        <v>5.5206999999999997</v>
      </c>
      <c r="P23" s="272">
        <v>21.126300000000001</v>
      </c>
      <c r="Q23" s="55">
        <v>195.54229999999998</v>
      </c>
      <c r="R23" s="74">
        <v>26.101308120133478</v>
      </c>
      <c r="S23" s="54">
        <v>63495</v>
      </c>
      <c r="T23" s="54">
        <v>98</v>
      </c>
      <c r="U23" s="54">
        <v>56</v>
      </c>
      <c r="V23" s="54">
        <v>2</v>
      </c>
      <c r="W23" s="12">
        <v>63551</v>
      </c>
      <c r="X23" s="87">
        <v>2.597497241208448</v>
      </c>
      <c r="Y23" s="88">
        <v>2.5305414399034802</v>
      </c>
      <c r="Z23" s="89">
        <v>11008</v>
      </c>
      <c r="AA23" s="80">
        <v>0</v>
      </c>
      <c r="AB23" s="80">
        <v>0</v>
      </c>
      <c r="AC23" s="187">
        <v>0</v>
      </c>
      <c r="AD23" s="187">
        <v>0</v>
      </c>
      <c r="AE23" s="187">
        <v>0</v>
      </c>
      <c r="AF23" s="291">
        <v>4.9524730563244745E-2</v>
      </c>
      <c r="AG23" s="291">
        <v>0.14632656142387224</v>
      </c>
      <c r="AH23" s="291">
        <v>0.55995414251981668</v>
      </c>
      <c r="AI23" s="291">
        <v>5.1828631100974967</v>
      </c>
    </row>
    <row r="24" spans="1:35" s="8" customFormat="1" x14ac:dyDescent="1.25">
      <c r="A24" s="285">
        <v>114</v>
      </c>
      <c r="B24" s="19">
        <v>20</v>
      </c>
      <c r="C24" s="70" t="s">
        <v>433</v>
      </c>
      <c r="D24" s="20" t="s">
        <v>30</v>
      </c>
      <c r="E24" s="20" t="s">
        <v>303</v>
      </c>
      <c r="F24" s="21">
        <v>16</v>
      </c>
      <c r="G24" s="18">
        <v>6215658</v>
      </c>
      <c r="H24" s="18">
        <v>5161108</v>
      </c>
      <c r="I24" s="18" t="s">
        <v>91</v>
      </c>
      <c r="J24" s="228">
        <v>89.566666666666663</v>
      </c>
      <c r="K24" s="57">
        <v>5161108</v>
      </c>
      <c r="L24" s="56">
        <v>50000000</v>
      </c>
      <c r="M24" s="57">
        <v>1000000</v>
      </c>
      <c r="N24" s="286">
        <v>1.5664999999999998</v>
      </c>
      <c r="O24" s="286">
        <v>4.6987000000000005</v>
      </c>
      <c r="P24" s="286">
        <v>18.393000000000001</v>
      </c>
      <c r="Q24" s="57">
        <v>146.9478</v>
      </c>
      <c r="R24" s="75">
        <v>19.687833271306289</v>
      </c>
      <c r="S24" s="287">
        <v>8946</v>
      </c>
      <c r="T24" s="287">
        <v>97</v>
      </c>
      <c r="U24" s="287">
        <v>31</v>
      </c>
      <c r="V24" s="287">
        <v>3</v>
      </c>
      <c r="W24" s="18">
        <v>8977</v>
      </c>
      <c r="X24" s="87">
        <v>0.32926301221046961</v>
      </c>
      <c r="Y24" s="88">
        <v>0.32077558497748332</v>
      </c>
      <c r="Z24" s="89">
        <v>11014</v>
      </c>
      <c r="AA24" s="80">
        <v>0</v>
      </c>
      <c r="AB24" s="80">
        <v>0</v>
      </c>
      <c r="AC24" s="187">
        <v>0</v>
      </c>
      <c r="AD24" s="187">
        <v>0</v>
      </c>
      <c r="AE24" s="187">
        <v>0</v>
      </c>
      <c r="AF24" s="291">
        <v>5.3174279239969133E-3</v>
      </c>
      <c r="AG24" s="291">
        <v>1.5949568200756017E-2</v>
      </c>
      <c r="AH24" s="291">
        <v>6.2434377150383177E-2</v>
      </c>
      <c r="AI24" s="291">
        <v>0.49880902335774896</v>
      </c>
    </row>
    <row r="25" spans="1:35" s="5" customFormat="1" x14ac:dyDescent="1.25">
      <c r="A25" s="86">
        <v>115</v>
      </c>
      <c r="B25" s="16">
        <v>21</v>
      </c>
      <c r="C25" s="69" t="s">
        <v>434</v>
      </c>
      <c r="D25" s="10" t="s">
        <v>338</v>
      </c>
      <c r="E25" s="10" t="s">
        <v>283</v>
      </c>
      <c r="F25" s="11">
        <v>20</v>
      </c>
      <c r="G25" s="12">
        <v>16770754.770103</v>
      </c>
      <c r="H25" s="12">
        <v>15963636.229054</v>
      </c>
      <c r="I25" s="12" t="s">
        <v>92</v>
      </c>
      <c r="J25" s="227">
        <v>87.333333333333343</v>
      </c>
      <c r="K25" s="55">
        <v>15908712</v>
      </c>
      <c r="L25" s="55">
        <v>20000000</v>
      </c>
      <c r="M25" s="55">
        <v>1003452</v>
      </c>
      <c r="N25" s="272">
        <v>2.1199047457728444</v>
      </c>
      <c r="O25" s="272">
        <v>6.4337907503797975</v>
      </c>
      <c r="P25" s="272">
        <v>24.023474688547665</v>
      </c>
      <c r="Q25" s="55">
        <v>160.93819999999999</v>
      </c>
      <c r="R25" s="74">
        <v>22.113645801526715</v>
      </c>
      <c r="S25" s="54">
        <v>21260</v>
      </c>
      <c r="T25" s="54">
        <v>86</v>
      </c>
      <c r="U25" s="54">
        <v>88</v>
      </c>
      <c r="V25" s="54">
        <v>14</v>
      </c>
      <c r="W25" s="12">
        <v>21348</v>
      </c>
      <c r="X25" s="87">
        <v>0.90293926606717678</v>
      </c>
      <c r="Y25" s="88">
        <v>0.87966416065797126</v>
      </c>
      <c r="Z25" s="89">
        <v>11049</v>
      </c>
      <c r="AA25" s="80">
        <v>0</v>
      </c>
      <c r="AB25" s="80">
        <v>0</v>
      </c>
      <c r="AC25" s="187">
        <v>0</v>
      </c>
      <c r="AD25" s="187">
        <v>0</v>
      </c>
      <c r="AE25" s="187">
        <v>0</v>
      </c>
      <c r="AF25" s="291">
        <v>2.2257502735819272E-2</v>
      </c>
      <c r="AG25" s="291">
        <v>6.7550259281136338E-2</v>
      </c>
      <c r="AH25" s="291">
        <v>0.2522295186472166</v>
      </c>
      <c r="AI25" s="291">
        <v>1.6897374440717734</v>
      </c>
    </row>
    <row r="26" spans="1:35" s="8" customFormat="1" x14ac:dyDescent="1.25">
      <c r="A26" s="285">
        <v>118</v>
      </c>
      <c r="B26" s="19">
        <v>22</v>
      </c>
      <c r="C26" s="70" t="s">
        <v>435</v>
      </c>
      <c r="D26" s="20" t="s">
        <v>30</v>
      </c>
      <c r="E26" s="20" t="s">
        <v>303</v>
      </c>
      <c r="F26" s="21">
        <v>17</v>
      </c>
      <c r="G26" s="18">
        <v>33269470</v>
      </c>
      <c r="H26" s="18">
        <v>37419387</v>
      </c>
      <c r="I26" s="18" t="s">
        <v>93</v>
      </c>
      <c r="J26" s="228">
        <v>85.1</v>
      </c>
      <c r="K26" s="57">
        <v>37419387</v>
      </c>
      <c r="L26" s="56">
        <v>60000000</v>
      </c>
      <c r="M26" s="57">
        <v>1000000</v>
      </c>
      <c r="N26" s="286">
        <v>1.7239999999999998</v>
      </c>
      <c r="O26" s="286">
        <v>5.1587000000000005</v>
      </c>
      <c r="P26" s="286">
        <v>20.2257</v>
      </c>
      <c r="Q26" s="57">
        <v>143.06449999999998</v>
      </c>
      <c r="R26" s="75">
        <v>20.17360752056404</v>
      </c>
      <c r="S26" s="287">
        <v>9259</v>
      </c>
      <c r="T26" s="287">
        <v>78</v>
      </c>
      <c r="U26" s="287">
        <v>97</v>
      </c>
      <c r="V26" s="287">
        <v>22</v>
      </c>
      <c r="W26" s="18">
        <v>9356</v>
      </c>
      <c r="X26" s="87">
        <v>1.9196388776267734</v>
      </c>
      <c r="Y26" s="88">
        <v>1.870156261349625</v>
      </c>
      <c r="Z26" s="89">
        <v>11075</v>
      </c>
      <c r="AA26" s="80">
        <v>0</v>
      </c>
      <c r="AB26" s="80">
        <v>0</v>
      </c>
      <c r="AC26" s="187">
        <v>0</v>
      </c>
      <c r="AD26" s="187">
        <v>0</v>
      </c>
      <c r="AE26" s="187">
        <v>0</v>
      </c>
      <c r="AF26" s="291">
        <v>4.2428941346519963E-2</v>
      </c>
      <c r="AG26" s="291">
        <v>0.1269595010001697</v>
      </c>
      <c r="AH26" s="291">
        <v>0.49776974419507475</v>
      </c>
      <c r="AI26" s="291">
        <v>3.5209253360030193</v>
      </c>
    </row>
    <row r="27" spans="1:35" s="5" customFormat="1" x14ac:dyDescent="1.25">
      <c r="A27" s="86">
        <v>121</v>
      </c>
      <c r="B27" s="16">
        <v>23</v>
      </c>
      <c r="C27" s="69" t="s">
        <v>436</v>
      </c>
      <c r="D27" s="10" t="s">
        <v>38</v>
      </c>
      <c r="E27" s="10" t="s">
        <v>283</v>
      </c>
      <c r="F27" s="11">
        <v>15</v>
      </c>
      <c r="G27" s="12">
        <v>42507617</v>
      </c>
      <c r="H27" s="12">
        <v>44935978.699584</v>
      </c>
      <c r="I27" s="12" t="s">
        <v>94</v>
      </c>
      <c r="J27" s="227">
        <v>82.566666666666663</v>
      </c>
      <c r="K27" s="55">
        <v>44401737</v>
      </c>
      <c r="L27" s="55">
        <v>50000000</v>
      </c>
      <c r="M27" s="55">
        <v>1012032</v>
      </c>
      <c r="N27" s="272">
        <v>1.7802813000731932</v>
      </c>
      <c r="O27" s="272">
        <v>6.2992000000000008</v>
      </c>
      <c r="P27" s="272">
        <v>21.7194</v>
      </c>
      <c r="Q27" s="55">
        <v>139.51309999999998</v>
      </c>
      <c r="R27" s="74">
        <v>20.276429551877268</v>
      </c>
      <c r="S27" s="54">
        <v>51716</v>
      </c>
      <c r="T27" s="54">
        <v>92</v>
      </c>
      <c r="U27" s="54">
        <v>75</v>
      </c>
      <c r="V27" s="54">
        <v>8</v>
      </c>
      <c r="W27" s="12">
        <v>51791</v>
      </c>
      <c r="X27" s="87">
        <v>2.7190068263433642</v>
      </c>
      <c r="Y27" s="88">
        <v>2.6489188670865529</v>
      </c>
      <c r="Z27" s="89">
        <v>11090</v>
      </c>
      <c r="AA27" s="80">
        <v>0</v>
      </c>
      <c r="AB27" s="80">
        <v>0</v>
      </c>
      <c r="AC27" s="187">
        <v>0</v>
      </c>
      <c r="AD27" s="187">
        <v>0</v>
      </c>
      <c r="AE27" s="187">
        <v>0</v>
      </c>
      <c r="AF27" s="291">
        <v>5.2615184866417947E-2</v>
      </c>
      <c r="AG27" s="291">
        <v>0.18616921522284913</v>
      </c>
      <c r="AH27" s="291">
        <v>0.64190431374002244</v>
      </c>
      <c r="AI27" s="291">
        <v>4.1232290354817858</v>
      </c>
    </row>
    <row r="28" spans="1:35" s="8" customFormat="1" x14ac:dyDescent="1.25">
      <c r="A28" s="285">
        <v>123</v>
      </c>
      <c r="B28" s="19">
        <v>24</v>
      </c>
      <c r="C28" s="70" t="s">
        <v>437</v>
      </c>
      <c r="D28" s="20" t="s">
        <v>40</v>
      </c>
      <c r="E28" s="20" t="s">
        <v>283</v>
      </c>
      <c r="F28" s="21">
        <v>17</v>
      </c>
      <c r="G28" s="18">
        <v>108671374.29690801</v>
      </c>
      <c r="H28" s="18">
        <v>104186160.942416</v>
      </c>
      <c r="I28" s="18" t="s">
        <v>95</v>
      </c>
      <c r="J28" s="228">
        <v>81.866666666666674</v>
      </c>
      <c r="K28" s="57">
        <v>103833421</v>
      </c>
      <c r="L28" s="56">
        <v>200000000</v>
      </c>
      <c r="M28" s="57">
        <v>1003397</v>
      </c>
      <c r="N28" s="286">
        <v>1.7477106665390385</v>
      </c>
      <c r="O28" s="286">
        <v>5.0035001366150187</v>
      </c>
      <c r="P28" s="286">
        <v>19.145456974719867</v>
      </c>
      <c r="Q28" s="57">
        <v>145.32719999999998</v>
      </c>
      <c r="R28" s="75">
        <v>21.302032573289896</v>
      </c>
      <c r="S28" s="287">
        <v>181504</v>
      </c>
      <c r="T28" s="287">
        <v>97</v>
      </c>
      <c r="U28" s="287">
        <v>150</v>
      </c>
      <c r="V28" s="287">
        <v>3</v>
      </c>
      <c r="W28" s="18">
        <v>181654</v>
      </c>
      <c r="X28" s="87">
        <v>6.6467605759353754</v>
      </c>
      <c r="Y28" s="88">
        <v>6.4754267345038539</v>
      </c>
      <c r="Z28" s="89">
        <v>11098</v>
      </c>
      <c r="AA28" s="80">
        <v>0</v>
      </c>
      <c r="AB28" s="80">
        <v>0</v>
      </c>
      <c r="AC28" s="187">
        <v>0</v>
      </c>
      <c r="AD28" s="187">
        <v>0</v>
      </c>
      <c r="AE28" s="187">
        <v>0</v>
      </c>
      <c r="AF28" s="291">
        <v>0.11975891089168472</v>
      </c>
      <c r="AG28" s="291">
        <v>0.34285636546123682</v>
      </c>
      <c r="AH28" s="291">
        <v>1.3119099858539687</v>
      </c>
      <c r="AI28" s="291">
        <v>9.9583000368152099</v>
      </c>
    </row>
    <row r="29" spans="1:35" s="5" customFormat="1" x14ac:dyDescent="1.25">
      <c r="A29" s="86">
        <v>130</v>
      </c>
      <c r="B29" s="16">
        <v>25</v>
      </c>
      <c r="C29" s="69" t="s">
        <v>438</v>
      </c>
      <c r="D29" s="10" t="s">
        <v>35</v>
      </c>
      <c r="E29" s="10" t="s">
        <v>283</v>
      </c>
      <c r="F29" s="11">
        <v>17</v>
      </c>
      <c r="G29" s="12">
        <v>142887713.16044</v>
      </c>
      <c r="H29" s="12">
        <v>149245452.680107</v>
      </c>
      <c r="I29" s="12" t="s">
        <v>96</v>
      </c>
      <c r="J29" s="227">
        <v>75.133333333333326</v>
      </c>
      <c r="K29" s="55">
        <v>148218070</v>
      </c>
      <c r="L29" s="55">
        <v>150000000</v>
      </c>
      <c r="M29" s="55">
        <v>1006931</v>
      </c>
      <c r="N29" s="272">
        <v>1.7521507782584913</v>
      </c>
      <c r="O29" s="272">
        <v>4.776960044345679</v>
      </c>
      <c r="P29" s="272">
        <v>19.880681152309805</v>
      </c>
      <c r="Q29" s="55">
        <v>113.2919</v>
      </c>
      <c r="R29" s="74">
        <v>18.09453593611358</v>
      </c>
      <c r="S29" s="54">
        <v>162770</v>
      </c>
      <c r="T29" s="54">
        <v>99</v>
      </c>
      <c r="U29" s="54">
        <v>84</v>
      </c>
      <c r="V29" s="54">
        <v>1</v>
      </c>
      <c r="W29" s="12">
        <v>162854</v>
      </c>
      <c r="X29" s="87">
        <v>9.7177241696349608</v>
      </c>
      <c r="Y29" s="88">
        <v>9.4672299637832342</v>
      </c>
      <c r="Z29" s="89">
        <v>11142</v>
      </c>
      <c r="AA29" s="80">
        <v>0</v>
      </c>
      <c r="AB29" s="80">
        <v>0</v>
      </c>
      <c r="AC29" s="187">
        <v>0</v>
      </c>
      <c r="AD29" s="187">
        <v>0</v>
      </c>
      <c r="AE29" s="187">
        <v>0</v>
      </c>
      <c r="AF29" s="291">
        <v>0.17198907037098232</v>
      </c>
      <c r="AG29" s="291">
        <v>0.46890080889210611</v>
      </c>
      <c r="AH29" s="291">
        <v>1.9514644014404772</v>
      </c>
      <c r="AI29" s="291">
        <v>11.120600352059263</v>
      </c>
    </row>
    <row r="30" spans="1:35" s="8" customFormat="1" x14ac:dyDescent="1.25">
      <c r="A30" s="285">
        <v>132</v>
      </c>
      <c r="B30" s="19">
        <v>26</v>
      </c>
      <c r="C30" s="70" t="s">
        <v>439</v>
      </c>
      <c r="D30" s="20" t="s">
        <v>217</v>
      </c>
      <c r="E30" s="20" t="s">
        <v>283</v>
      </c>
      <c r="F30" s="21">
        <v>15</v>
      </c>
      <c r="G30" s="18">
        <v>41922532.406919003</v>
      </c>
      <c r="H30" s="18">
        <v>59222790.883423001</v>
      </c>
      <c r="I30" s="18" t="s">
        <v>97</v>
      </c>
      <c r="J30" s="228">
        <v>74.933333333333337</v>
      </c>
      <c r="K30" s="57">
        <v>59222785</v>
      </c>
      <c r="L30" s="56">
        <v>70000000</v>
      </c>
      <c r="M30" s="57">
        <v>1000000</v>
      </c>
      <c r="N30" s="286">
        <v>1.6986999999999999</v>
      </c>
      <c r="O30" s="286">
        <v>5.0960999999999999</v>
      </c>
      <c r="P30" s="286">
        <v>19.661100000000001</v>
      </c>
      <c r="Q30" s="57">
        <v>135.76769999999999</v>
      </c>
      <c r="R30" s="75">
        <v>21.742158362989322</v>
      </c>
      <c r="S30" s="287">
        <v>47207</v>
      </c>
      <c r="T30" s="287">
        <v>89</v>
      </c>
      <c r="U30" s="287">
        <v>94</v>
      </c>
      <c r="V30" s="287">
        <v>11</v>
      </c>
      <c r="W30" s="18">
        <v>47301</v>
      </c>
      <c r="X30" s="87">
        <v>3.4666272134112894</v>
      </c>
      <c r="Y30" s="88">
        <v>3.3772678103608458</v>
      </c>
      <c r="Z30" s="89">
        <v>11145</v>
      </c>
      <c r="AA30" s="80">
        <v>0</v>
      </c>
      <c r="AB30" s="80">
        <v>0</v>
      </c>
      <c r="AC30" s="187">
        <v>0</v>
      </c>
      <c r="AD30" s="187">
        <v>0</v>
      </c>
      <c r="AE30" s="187">
        <v>0</v>
      </c>
      <c r="AF30" s="291">
        <v>6.6165838735075921E-2</v>
      </c>
      <c r="AG30" s="291">
        <v>0.19849751620522776</v>
      </c>
      <c r="AH30" s="291">
        <v>0.76581690231012023</v>
      </c>
      <c r="AI30" s="291">
        <v>5.2882697024973018</v>
      </c>
    </row>
    <row r="31" spans="1:35" s="5" customFormat="1" x14ac:dyDescent="1.25">
      <c r="A31" s="86">
        <v>136</v>
      </c>
      <c r="B31" s="16">
        <v>27</v>
      </c>
      <c r="C31" s="69" t="s">
        <v>440</v>
      </c>
      <c r="D31" s="10" t="s">
        <v>40</v>
      </c>
      <c r="E31" s="10" t="s">
        <v>283</v>
      </c>
      <c r="F31" s="11">
        <v>17</v>
      </c>
      <c r="G31" s="12">
        <v>7014142.8974270001</v>
      </c>
      <c r="H31" s="12">
        <v>9683950.2465499993</v>
      </c>
      <c r="I31" s="12" t="s">
        <v>98</v>
      </c>
      <c r="J31" s="227">
        <v>72.966666666666669</v>
      </c>
      <c r="K31" s="55">
        <v>9423858</v>
      </c>
      <c r="L31" s="55">
        <v>10000000</v>
      </c>
      <c r="M31" s="55">
        <v>1027599</v>
      </c>
      <c r="N31" s="272">
        <v>1.8612797896953082</v>
      </c>
      <c r="O31" s="272">
        <v>5.3009440905391116</v>
      </c>
      <c r="P31" s="272">
        <v>21.000364342731555</v>
      </c>
      <c r="Q31" s="55">
        <v>122.18480000000001</v>
      </c>
      <c r="R31" s="74">
        <v>20.094348104157149</v>
      </c>
      <c r="S31" s="54">
        <v>7796</v>
      </c>
      <c r="T31" s="54">
        <v>53</v>
      </c>
      <c r="U31" s="54">
        <v>17</v>
      </c>
      <c r="V31" s="54">
        <v>47</v>
      </c>
      <c r="W31" s="12">
        <v>7813</v>
      </c>
      <c r="X31" s="87">
        <v>0.33756443543381298</v>
      </c>
      <c r="Y31" s="88">
        <v>0.32886302204712742</v>
      </c>
      <c r="Z31" s="89">
        <v>11158</v>
      </c>
      <c r="AA31" s="80">
        <v>0</v>
      </c>
      <c r="AB31" s="80">
        <v>0</v>
      </c>
      <c r="AC31" s="187">
        <v>0</v>
      </c>
      <c r="AD31" s="187">
        <v>0</v>
      </c>
      <c r="AE31" s="187">
        <v>0</v>
      </c>
      <c r="AF31" s="291">
        <v>1.1854752101752129E-2</v>
      </c>
      <c r="AG31" s="291">
        <v>3.3762456588472496E-2</v>
      </c>
      <c r="AH31" s="291">
        <v>0.13375426666525572</v>
      </c>
      <c r="AI31" s="291">
        <v>0.77821213265270472</v>
      </c>
    </row>
    <row r="32" spans="1:35" s="8" customFormat="1" x14ac:dyDescent="1.25">
      <c r="A32" s="285">
        <v>138</v>
      </c>
      <c r="B32" s="19">
        <v>28</v>
      </c>
      <c r="C32" s="70" t="s">
        <v>441</v>
      </c>
      <c r="D32" s="20" t="s">
        <v>17</v>
      </c>
      <c r="E32" s="20" t="s">
        <v>283</v>
      </c>
      <c r="F32" s="21">
        <v>18</v>
      </c>
      <c r="G32" s="18">
        <v>19779278.078315001</v>
      </c>
      <c r="H32" s="18">
        <v>20055633.56013</v>
      </c>
      <c r="I32" s="18" t="s">
        <v>99</v>
      </c>
      <c r="J32" s="228">
        <v>72.733333333333334</v>
      </c>
      <c r="K32" s="57">
        <v>19889970</v>
      </c>
      <c r="L32" s="56">
        <v>20000000</v>
      </c>
      <c r="M32" s="57">
        <v>1008329</v>
      </c>
      <c r="N32" s="286">
        <v>1.6910220120484079</v>
      </c>
      <c r="O32" s="286">
        <v>5.0539010046314203</v>
      </c>
      <c r="P32" s="286">
        <v>19.091366513070863</v>
      </c>
      <c r="Q32" s="57">
        <v>131.47729999999999</v>
      </c>
      <c r="R32" s="75">
        <v>21.691946837763517</v>
      </c>
      <c r="S32" s="287">
        <v>18383</v>
      </c>
      <c r="T32" s="287">
        <v>95</v>
      </c>
      <c r="U32" s="287">
        <v>71</v>
      </c>
      <c r="V32" s="287">
        <v>5</v>
      </c>
      <c r="W32" s="18">
        <v>18454</v>
      </c>
      <c r="X32" s="87">
        <v>1.2531072908806744</v>
      </c>
      <c r="Y32" s="88">
        <v>1.2208058888037359</v>
      </c>
      <c r="Z32" s="89">
        <v>11161</v>
      </c>
      <c r="AA32" s="80">
        <v>0</v>
      </c>
      <c r="AB32" s="80">
        <v>0</v>
      </c>
      <c r="AC32" s="187">
        <v>0</v>
      </c>
      <c r="AD32" s="187">
        <v>0</v>
      </c>
      <c r="AE32" s="187">
        <v>0</v>
      </c>
      <c r="AF32" s="291">
        <v>2.2305600129869131E-2</v>
      </c>
      <c r="AG32" s="291">
        <v>6.6664002066239986E-2</v>
      </c>
      <c r="AH32" s="291">
        <v>0.25182663758320273</v>
      </c>
      <c r="AI32" s="291">
        <v>1.7342648759505861</v>
      </c>
    </row>
    <row r="33" spans="1:35" s="5" customFormat="1" x14ac:dyDescent="1.25">
      <c r="A33" s="86">
        <v>139</v>
      </c>
      <c r="B33" s="16" t="s">
        <v>337</v>
      </c>
      <c r="C33" s="69" t="s">
        <v>442</v>
      </c>
      <c r="D33" s="10" t="s">
        <v>239</v>
      </c>
      <c r="E33" s="10" t="s">
        <v>283</v>
      </c>
      <c r="F33" s="11">
        <v>16</v>
      </c>
      <c r="G33" s="12">
        <v>202434.30690299999</v>
      </c>
      <c r="H33" s="12">
        <v>204992.828106</v>
      </c>
      <c r="I33" s="12" t="s">
        <v>100</v>
      </c>
      <c r="J33" s="227">
        <v>71.333333333333343</v>
      </c>
      <c r="K33" s="55">
        <v>192503</v>
      </c>
      <c r="L33" s="55">
        <v>25000000</v>
      </c>
      <c r="M33" s="55">
        <v>1000000</v>
      </c>
      <c r="N33" s="272">
        <v>0</v>
      </c>
      <c r="O33" s="272">
        <v>0</v>
      </c>
      <c r="P33" s="272">
        <v>0</v>
      </c>
      <c r="Q33" s="55">
        <v>0</v>
      </c>
      <c r="R33" s="74">
        <v>0</v>
      </c>
      <c r="S33" s="54">
        <v>4</v>
      </c>
      <c r="T33" s="54">
        <v>3</v>
      </c>
      <c r="U33" s="54">
        <v>4</v>
      </c>
      <c r="V33" s="54">
        <v>97</v>
      </c>
      <c r="W33" s="12">
        <v>8</v>
      </c>
      <c r="X33" s="87">
        <v>4.044717437585742E-4</v>
      </c>
      <c r="Y33" s="88">
        <v>3.9404565772509161E-4</v>
      </c>
      <c r="Z33" s="89">
        <v>11168</v>
      </c>
      <c r="AA33" s="80">
        <v>0</v>
      </c>
      <c r="AB33" s="80">
        <v>0</v>
      </c>
      <c r="AC33" s="187">
        <v>0</v>
      </c>
      <c r="AD33" s="187">
        <v>0</v>
      </c>
      <c r="AE33" s="187">
        <v>0</v>
      </c>
      <c r="AF33" s="291">
        <v>0</v>
      </c>
      <c r="AG33" s="291">
        <v>0</v>
      </c>
      <c r="AH33" s="291">
        <v>0</v>
      </c>
      <c r="AI33" s="291">
        <v>0</v>
      </c>
    </row>
    <row r="34" spans="1:35" s="8" customFormat="1" x14ac:dyDescent="1.25">
      <c r="A34" s="285">
        <v>150</v>
      </c>
      <c r="B34" s="19">
        <v>30</v>
      </c>
      <c r="C34" s="70" t="s">
        <v>443</v>
      </c>
      <c r="D34" s="20" t="s">
        <v>338</v>
      </c>
      <c r="E34" s="20" t="s">
        <v>283</v>
      </c>
      <c r="F34" s="21">
        <v>17</v>
      </c>
      <c r="G34" s="18">
        <v>5841.4672810000002</v>
      </c>
      <c r="H34" s="18">
        <v>940</v>
      </c>
      <c r="I34" s="18" t="s">
        <v>214</v>
      </c>
      <c r="J34" s="228">
        <v>66.333333333333343</v>
      </c>
      <c r="K34" s="57">
        <v>1000</v>
      </c>
      <c r="L34" s="56">
        <v>500000</v>
      </c>
      <c r="M34" s="57">
        <v>940560</v>
      </c>
      <c r="N34" s="286">
        <v>-0.82</v>
      </c>
      <c r="O34" s="286">
        <v>-2.48</v>
      </c>
      <c r="P34" s="286">
        <v>-1.17</v>
      </c>
      <c r="Q34" s="57">
        <v>85.79</v>
      </c>
      <c r="R34" s="75">
        <v>15.519798994974874</v>
      </c>
      <c r="S34" s="287">
        <v>68</v>
      </c>
      <c r="T34" s="287">
        <v>2</v>
      </c>
      <c r="U34" s="287">
        <v>1</v>
      </c>
      <c r="V34" s="287">
        <v>98</v>
      </c>
      <c r="W34" s="18">
        <v>69</v>
      </c>
      <c r="X34" s="87">
        <v>1.2364772063682794E-6</v>
      </c>
      <c r="Y34" s="88">
        <v>1.2046044787155641E-6</v>
      </c>
      <c r="Z34" s="89">
        <v>11198</v>
      </c>
      <c r="AA34" s="80">
        <v>0</v>
      </c>
      <c r="AB34" s="80">
        <v>0</v>
      </c>
      <c r="AC34" s="187">
        <v>0</v>
      </c>
      <c r="AD34" s="187">
        <v>0</v>
      </c>
      <c r="AE34" s="187">
        <v>0</v>
      </c>
      <c r="AF34" s="291">
        <v>-5.0695565461099456E-7</v>
      </c>
      <c r="AG34" s="291">
        <v>-1.5332317358966663E-6</v>
      </c>
      <c r="AH34" s="291">
        <v>-7.2333916572544339E-7</v>
      </c>
      <c r="AI34" s="291">
        <v>5.303868976716735E-5</v>
      </c>
    </row>
    <row r="35" spans="1:35" s="5" customFormat="1" x14ac:dyDescent="1.25">
      <c r="A35" s="86">
        <v>154</v>
      </c>
      <c r="B35" s="16">
        <v>31</v>
      </c>
      <c r="C35" s="69" t="s">
        <v>444</v>
      </c>
      <c r="D35" s="10" t="s">
        <v>39</v>
      </c>
      <c r="E35" s="10" t="s">
        <v>283</v>
      </c>
      <c r="F35" s="11">
        <v>18</v>
      </c>
      <c r="G35" s="12">
        <v>4708466.2490389999</v>
      </c>
      <c r="H35" s="12">
        <v>4344229.5695000002</v>
      </c>
      <c r="I35" s="12" t="s">
        <v>215</v>
      </c>
      <c r="J35" s="227">
        <v>66.233333333333334</v>
      </c>
      <c r="K35" s="55">
        <v>4304602</v>
      </c>
      <c r="L35" s="55">
        <v>6000000</v>
      </c>
      <c r="M35" s="55">
        <v>1009205</v>
      </c>
      <c r="N35" s="272">
        <v>1.8115184180291386</v>
      </c>
      <c r="O35" s="272">
        <v>5.2177704232539472</v>
      </c>
      <c r="P35" s="272">
        <v>20.573942203451303</v>
      </c>
      <c r="Q35" s="55">
        <v>124.54220000000001</v>
      </c>
      <c r="R35" s="74">
        <v>22.564263714141923</v>
      </c>
      <c r="S35" s="54">
        <v>1401</v>
      </c>
      <c r="T35" s="54">
        <v>21</v>
      </c>
      <c r="U35" s="54">
        <v>45</v>
      </c>
      <c r="V35" s="54">
        <v>79</v>
      </c>
      <c r="W35" s="12">
        <v>1446</v>
      </c>
      <c r="X35" s="87">
        <v>6.0001254085252392E-2</v>
      </c>
      <c r="Y35" s="88">
        <v>5.845459910412449E-2</v>
      </c>
      <c r="Z35" s="89">
        <v>11217</v>
      </c>
      <c r="AA35" s="80">
        <v>0</v>
      </c>
      <c r="AB35" s="80">
        <v>0</v>
      </c>
      <c r="AC35" s="187">
        <v>0</v>
      </c>
      <c r="AD35" s="187">
        <v>0</v>
      </c>
      <c r="AE35" s="187">
        <v>0</v>
      </c>
      <c r="AF35" s="291">
        <v>5.1758750895371814E-3</v>
      </c>
      <c r="AG35" s="291">
        <v>1.4908227091627382E-2</v>
      </c>
      <c r="AH35" s="291">
        <v>5.8783920651646622E-2</v>
      </c>
      <c r="AI35" s="291">
        <v>0.3558422945969677</v>
      </c>
    </row>
    <row r="36" spans="1:35" s="8" customFormat="1" x14ac:dyDescent="1.25">
      <c r="A36" s="285">
        <v>164</v>
      </c>
      <c r="B36" s="19">
        <v>32</v>
      </c>
      <c r="C36" s="70" t="s">
        <v>445</v>
      </c>
      <c r="D36" s="20" t="s">
        <v>42</v>
      </c>
      <c r="E36" s="20" t="s">
        <v>283</v>
      </c>
      <c r="F36" s="21">
        <v>15</v>
      </c>
      <c r="G36" s="18">
        <v>17471.314052000002</v>
      </c>
      <c r="H36" s="18">
        <v>18830.996438999999</v>
      </c>
      <c r="I36" s="18" t="s">
        <v>157</v>
      </c>
      <c r="J36" s="228">
        <v>62.133333333333333</v>
      </c>
      <c r="K36" s="57">
        <v>18616</v>
      </c>
      <c r="L36" s="56">
        <v>50000</v>
      </c>
      <c r="M36" s="57">
        <v>1011549</v>
      </c>
      <c r="N36" s="286">
        <v>2.4049</v>
      </c>
      <c r="O36" s="286">
        <v>6.2659791341887514</v>
      </c>
      <c r="P36" s="286">
        <v>21.318627563078348</v>
      </c>
      <c r="Q36" s="57">
        <v>73.469300000000004</v>
      </c>
      <c r="R36" s="75">
        <v>14.189349785407725</v>
      </c>
      <c r="S36" s="287">
        <v>41</v>
      </c>
      <c r="T36" s="287">
        <v>8</v>
      </c>
      <c r="U36" s="287">
        <v>7</v>
      </c>
      <c r="V36" s="287">
        <v>92</v>
      </c>
      <c r="W36" s="18">
        <v>48</v>
      </c>
      <c r="X36" s="87">
        <v>9.9081267532024416E-5</v>
      </c>
      <c r="Y36" s="88">
        <v>9.6527245315303152E-5</v>
      </c>
      <c r="Z36" s="89">
        <v>11256</v>
      </c>
      <c r="AA36" s="80">
        <v>0</v>
      </c>
      <c r="AB36" s="80">
        <v>0</v>
      </c>
      <c r="AC36" s="187">
        <v>0</v>
      </c>
      <c r="AD36" s="187">
        <v>0</v>
      </c>
      <c r="AE36" s="187">
        <v>0</v>
      </c>
      <c r="AF36" s="291">
        <v>2.9785067535970689E-5</v>
      </c>
      <c r="AG36" s="291">
        <v>7.7605144368079801E-5</v>
      </c>
      <c r="AH36" s="291">
        <v>2.6403458012411944E-4</v>
      </c>
      <c r="AI36" s="291">
        <v>9.0992892108632023E-4</v>
      </c>
    </row>
    <row r="37" spans="1:35" s="5" customFormat="1" x14ac:dyDescent="1.25">
      <c r="A37" s="86">
        <v>172</v>
      </c>
      <c r="B37" s="16">
        <v>33</v>
      </c>
      <c r="C37" s="69" t="s">
        <v>446</v>
      </c>
      <c r="D37" s="10" t="s">
        <v>301</v>
      </c>
      <c r="E37" s="10" t="s">
        <v>286</v>
      </c>
      <c r="F37" s="11" t="s">
        <v>25</v>
      </c>
      <c r="G37" s="12">
        <v>5870614.2147960002</v>
      </c>
      <c r="H37" s="12">
        <v>9050003.5348019991</v>
      </c>
      <c r="I37" s="12" t="s">
        <v>163</v>
      </c>
      <c r="J37" s="227">
        <v>58.966666666666669</v>
      </c>
      <c r="K37" s="55">
        <v>3279531</v>
      </c>
      <c r="L37" s="55">
        <v>4000000</v>
      </c>
      <c r="M37" s="55">
        <v>2759542</v>
      </c>
      <c r="N37" s="272">
        <v>1.54</v>
      </c>
      <c r="O37" s="272">
        <v>5.0999999999999996</v>
      </c>
      <c r="P37" s="272">
        <v>23.19</v>
      </c>
      <c r="Q37" s="55">
        <v>239.61</v>
      </c>
      <c r="R37" s="74">
        <v>48.76178631995478</v>
      </c>
      <c r="S37" s="54">
        <v>53448</v>
      </c>
      <c r="T37" s="54">
        <v>89</v>
      </c>
      <c r="U37" s="54">
        <v>258</v>
      </c>
      <c r="V37" s="54">
        <v>11</v>
      </c>
      <c r="W37" s="12">
        <v>53706</v>
      </c>
      <c r="X37" s="87">
        <v>0.52974518875628596</v>
      </c>
      <c r="Y37" s="88">
        <v>0.51608992358875616</v>
      </c>
      <c r="Z37" s="89">
        <v>11277</v>
      </c>
      <c r="AA37" s="80">
        <v>0</v>
      </c>
      <c r="AB37" s="80">
        <v>0</v>
      </c>
      <c r="AC37" s="187">
        <v>0</v>
      </c>
      <c r="AD37" s="187">
        <v>0</v>
      </c>
      <c r="AE37" s="187">
        <v>0</v>
      </c>
      <c r="AF37" s="291">
        <v>9.1663774234233761E-3</v>
      </c>
      <c r="AG37" s="291">
        <v>3.0356184973674812E-2</v>
      </c>
      <c r="AH37" s="291">
        <v>0.13803135873323902</v>
      </c>
      <c r="AI37" s="291">
        <v>1.4262049963808281</v>
      </c>
    </row>
    <row r="38" spans="1:35" s="8" customFormat="1" x14ac:dyDescent="1.25">
      <c r="A38" s="285">
        <v>175</v>
      </c>
      <c r="B38" s="19">
        <v>34</v>
      </c>
      <c r="C38" s="70" t="s">
        <v>447</v>
      </c>
      <c r="D38" s="20" t="s">
        <v>40</v>
      </c>
      <c r="E38" s="20" t="s">
        <v>283</v>
      </c>
      <c r="F38" s="21">
        <v>17</v>
      </c>
      <c r="G38" s="18">
        <v>53092.019763999997</v>
      </c>
      <c r="H38" s="18">
        <v>55698.292747</v>
      </c>
      <c r="I38" s="18" t="s">
        <v>168</v>
      </c>
      <c r="J38" s="228">
        <v>57.866666666666667</v>
      </c>
      <c r="K38" s="57">
        <v>53092</v>
      </c>
      <c r="L38" s="56">
        <v>200000</v>
      </c>
      <c r="M38" s="57">
        <v>1049090</v>
      </c>
      <c r="N38" s="286">
        <v>4.9089999999999998</v>
      </c>
      <c r="O38" s="286">
        <v>8.0714830185483191</v>
      </c>
      <c r="P38" s="286">
        <v>26.044169677696232</v>
      </c>
      <c r="Q38" s="57">
        <v>101.1559</v>
      </c>
      <c r="R38" s="75">
        <v>20.977029953917054</v>
      </c>
      <c r="S38" s="287">
        <v>12</v>
      </c>
      <c r="T38" s="287">
        <v>0</v>
      </c>
      <c r="U38" s="287">
        <v>11</v>
      </c>
      <c r="V38" s="287">
        <v>100</v>
      </c>
      <c r="W38" s="18">
        <v>23</v>
      </c>
      <c r="X38" s="87">
        <v>0</v>
      </c>
      <c r="Y38" s="88">
        <v>0</v>
      </c>
      <c r="Z38" s="89">
        <v>11290</v>
      </c>
      <c r="AA38" s="80">
        <v>0</v>
      </c>
      <c r="AB38" s="80">
        <v>0</v>
      </c>
      <c r="AC38" s="187">
        <v>0</v>
      </c>
      <c r="AD38" s="187">
        <v>0</v>
      </c>
      <c r="AE38" s="187">
        <v>0</v>
      </c>
      <c r="AF38" s="291">
        <v>1.798304293402522E-4</v>
      </c>
      <c r="AG38" s="291">
        <v>2.9568104637158263E-4</v>
      </c>
      <c r="AH38" s="291">
        <v>9.5407093398869238E-4</v>
      </c>
      <c r="AI38" s="291">
        <v>3.7056241448970499E-3</v>
      </c>
    </row>
    <row r="39" spans="1:35" s="5" customFormat="1" x14ac:dyDescent="1.25">
      <c r="A39" s="86">
        <v>178</v>
      </c>
      <c r="B39" s="16">
        <v>35</v>
      </c>
      <c r="C39" s="69" t="s">
        <v>448</v>
      </c>
      <c r="D39" s="10" t="s">
        <v>42</v>
      </c>
      <c r="E39" s="10" t="s">
        <v>286</v>
      </c>
      <c r="F39" s="11" t="s">
        <v>25</v>
      </c>
      <c r="G39" s="12">
        <v>2491704.9743220001</v>
      </c>
      <c r="H39" s="12">
        <v>4960807.7245319998</v>
      </c>
      <c r="I39" s="12" t="s">
        <v>172</v>
      </c>
      <c r="J39" s="227">
        <v>54.8</v>
      </c>
      <c r="K39" s="55">
        <v>4943668</v>
      </c>
      <c r="L39" s="55">
        <v>5000000</v>
      </c>
      <c r="M39" s="55">
        <v>1003467</v>
      </c>
      <c r="N39" s="272">
        <v>1.73</v>
      </c>
      <c r="O39" s="272">
        <v>5.17</v>
      </c>
      <c r="P39" s="272">
        <v>16.260000000000002</v>
      </c>
      <c r="Q39" s="55">
        <v>147.13</v>
      </c>
      <c r="R39" s="74">
        <v>32.218248175182481</v>
      </c>
      <c r="S39" s="54">
        <v>7289</v>
      </c>
      <c r="T39" s="54">
        <v>96</v>
      </c>
      <c r="U39" s="54">
        <v>12</v>
      </c>
      <c r="V39" s="54">
        <v>4</v>
      </c>
      <c r="W39" s="12">
        <v>7301</v>
      </c>
      <c r="X39" s="87">
        <v>0.31322173667537911</v>
      </c>
      <c r="Y39" s="88">
        <v>0.30514780611155812</v>
      </c>
      <c r="Z39" s="89">
        <v>11302</v>
      </c>
      <c r="AA39" s="80">
        <v>0</v>
      </c>
      <c r="AB39" s="80">
        <v>0</v>
      </c>
      <c r="AC39" s="187">
        <v>0</v>
      </c>
      <c r="AD39" s="187">
        <v>0</v>
      </c>
      <c r="AE39" s="187">
        <v>0</v>
      </c>
      <c r="AF39" s="291">
        <v>5.6445167130042282E-3</v>
      </c>
      <c r="AG39" s="291">
        <v>1.6868295610538649E-2</v>
      </c>
      <c r="AH39" s="291">
        <v>5.3051931649392349E-2</v>
      </c>
      <c r="AI39" s="291">
        <v>0.48004493871925558</v>
      </c>
    </row>
    <row r="40" spans="1:35" s="8" customFormat="1" x14ac:dyDescent="1.25">
      <c r="A40" s="285">
        <v>183</v>
      </c>
      <c r="B40" s="19">
        <v>36</v>
      </c>
      <c r="C40" s="70" t="s">
        <v>449</v>
      </c>
      <c r="D40" s="20" t="s">
        <v>181</v>
      </c>
      <c r="E40" s="20" t="s">
        <v>283</v>
      </c>
      <c r="F40" s="21">
        <v>20</v>
      </c>
      <c r="G40" s="18">
        <v>39647561</v>
      </c>
      <c r="H40" s="18">
        <v>39622982</v>
      </c>
      <c r="I40" s="18" t="s">
        <v>182</v>
      </c>
      <c r="J40" s="228">
        <v>51.8</v>
      </c>
      <c r="K40" s="57">
        <v>39622982</v>
      </c>
      <c r="L40" s="56">
        <v>50000000</v>
      </c>
      <c r="M40" s="57">
        <v>1000000</v>
      </c>
      <c r="N40" s="286">
        <v>1.6986000000000001</v>
      </c>
      <c r="O40" s="286">
        <v>5.0906000000000002</v>
      </c>
      <c r="P40" s="286">
        <v>20.4712</v>
      </c>
      <c r="Q40" s="57">
        <v>88.896000000000001</v>
      </c>
      <c r="R40" s="75">
        <v>20.593667953667953</v>
      </c>
      <c r="S40" s="287">
        <v>49421</v>
      </c>
      <c r="T40" s="287">
        <v>91</v>
      </c>
      <c r="U40" s="287">
        <v>95</v>
      </c>
      <c r="V40" s="287">
        <v>9</v>
      </c>
      <c r="W40" s="18">
        <v>49516</v>
      </c>
      <c r="X40" s="87">
        <v>2.3714655225063814</v>
      </c>
      <c r="Y40" s="88">
        <v>2.3103361508144804</v>
      </c>
      <c r="Z40" s="89">
        <v>11310</v>
      </c>
      <c r="AA40" s="80">
        <v>0</v>
      </c>
      <c r="AB40" s="80">
        <v>0</v>
      </c>
      <c r="AC40" s="187">
        <v>0</v>
      </c>
      <c r="AD40" s="187">
        <v>0</v>
      </c>
      <c r="AE40" s="187">
        <v>0</v>
      </c>
      <c r="AF40" s="291">
        <v>4.4265619082739995E-2</v>
      </c>
      <c r="AG40" s="291">
        <v>0.1326613449326482</v>
      </c>
      <c r="AH40" s="291">
        <v>0.53348071433332556</v>
      </c>
      <c r="AI40" s="291">
        <v>2.3166351548211788</v>
      </c>
    </row>
    <row r="41" spans="1:35" s="5" customFormat="1" x14ac:dyDescent="1.25">
      <c r="A41" s="86">
        <v>191</v>
      </c>
      <c r="B41" s="16">
        <v>37</v>
      </c>
      <c r="C41" s="69" t="s">
        <v>450</v>
      </c>
      <c r="D41" s="10" t="s">
        <v>40</v>
      </c>
      <c r="E41" s="10" t="s">
        <v>284</v>
      </c>
      <c r="F41" s="11" t="s">
        <v>25</v>
      </c>
      <c r="G41" s="12">
        <v>10030017.11906</v>
      </c>
      <c r="H41" s="12">
        <v>12620853.740467001</v>
      </c>
      <c r="I41" s="12" t="s">
        <v>190</v>
      </c>
      <c r="J41" s="227">
        <v>51.166666666666671</v>
      </c>
      <c r="K41" s="55">
        <v>499721420</v>
      </c>
      <c r="L41" s="55">
        <v>500000000</v>
      </c>
      <c r="M41" s="55">
        <v>25256</v>
      </c>
      <c r="N41" s="272">
        <v>1.97</v>
      </c>
      <c r="O41" s="272">
        <v>5.23</v>
      </c>
      <c r="P41" s="272">
        <v>21.79</v>
      </c>
      <c r="Q41" s="55">
        <v>146.30000000000001</v>
      </c>
      <c r="R41" s="74">
        <v>34.311400651465796</v>
      </c>
      <c r="S41" s="54">
        <v>4127</v>
      </c>
      <c r="T41" s="54">
        <v>19.207258516154859</v>
      </c>
      <c r="U41" s="54">
        <v>201</v>
      </c>
      <c r="V41" s="54">
        <v>80.792741483845148</v>
      </c>
      <c r="W41" s="12">
        <v>4328</v>
      </c>
      <c r="X41" s="87">
        <v>0.15943452827298618</v>
      </c>
      <c r="Y41" s="88">
        <v>0.15532477738399933</v>
      </c>
      <c r="Z41" s="89">
        <v>11315</v>
      </c>
      <c r="AA41" s="80">
        <v>0</v>
      </c>
      <c r="AB41" s="80">
        <v>0</v>
      </c>
      <c r="AC41" s="187">
        <v>0</v>
      </c>
      <c r="AD41" s="187">
        <v>0</v>
      </c>
      <c r="AE41" s="187">
        <v>0</v>
      </c>
      <c r="AF41" s="291">
        <v>1.6352464899330166E-2</v>
      </c>
      <c r="AG41" s="291">
        <v>4.3412889047460296E-2</v>
      </c>
      <c r="AH41" s="291">
        <v>0.18087320312507835</v>
      </c>
      <c r="AI41" s="291">
        <v>1.2143987892243673</v>
      </c>
    </row>
    <row r="42" spans="1:35" s="8" customFormat="1" x14ac:dyDescent="1.25">
      <c r="A42" s="285">
        <v>195</v>
      </c>
      <c r="B42" s="19">
        <v>38</v>
      </c>
      <c r="C42" s="70" t="s">
        <v>451</v>
      </c>
      <c r="D42" s="20" t="s">
        <v>192</v>
      </c>
      <c r="E42" s="20" t="s">
        <v>283</v>
      </c>
      <c r="F42" s="21">
        <v>17</v>
      </c>
      <c r="G42" s="18">
        <v>14396621.769119</v>
      </c>
      <c r="H42" s="18">
        <v>18748415.323594</v>
      </c>
      <c r="I42" s="18" t="s">
        <v>194</v>
      </c>
      <c r="J42" s="228">
        <v>49.666666666666671</v>
      </c>
      <c r="K42" s="57">
        <v>18676279</v>
      </c>
      <c r="L42" s="56">
        <v>25000000</v>
      </c>
      <c r="M42" s="57">
        <v>1003862</v>
      </c>
      <c r="N42" s="286">
        <v>1.9062813910104119</v>
      </c>
      <c r="O42" s="286">
        <v>5.6414426642509987</v>
      </c>
      <c r="P42" s="286">
        <v>21.941979355412595</v>
      </c>
      <c r="Q42" s="57">
        <v>86.682400000000001</v>
      </c>
      <c r="R42" s="75">
        <v>20.94339865771812</v>
      </c>
      <c r="S42" s="287">
        <v>3408</v>
      </c>
      <c r="T42" s="287">
        <v>77</v>
      </c>
      <c r="U42" s="287">
        <v>40</v>
      </c>
      <c r="V42" s="287">
        <v>23</v>
      </c>
      <c r="W42" s="18">
        <v>3448</v>
      </c>
      <c r="X42" s="87">
        <v>0.94947504874602706</v>
      </c>
      <c r="Y42" s="88">
        <v>0.92500038840787513</v>
      </c>
      <c r="Z42" s="89">
        <v>11338</v>
      </c>
      <c r="AA42" s="80">
        <v>0</v>
      </c>
      <c r="AB42" s="80">
        <v>0</v>
      </c>
      <c r="AC42" s="187">
        <v>0</v>
      </c>
      <c r="AD42" s="187">
        <v>0</v>
      </c>
      <c r="AE42" s="187">
        <v>0</v>
      </c>
      <c r="AF42" s="291">
        <v>2.350605995653578E-2</v>
      </c>
      <c r="AG42" s="291">
        <v>6.9563753878410822E-2</v>
      </c>
      <c r="AH42" s="291">
        <v>0.27056314179304797</v>
      </c>
      <c r="AI42" s="291">
        <v>1.0688672203301639</v>
      </c>
    </row>
    <row r="43" spans="1:35" s="5" customFormat="1" x14ac:dyDescent="1.25">
      <c r="A43" s="86">
        <v>196</v>
      </c>
      <c r="B43" s="16">
        <v>39</v>
      </c>
      <c r="C43" s="69" t="s">
        <v>452</v>
      </c>
      <c r="D43" s="10" t="s">
        <v>193</v>
      </c>
      <c r="E43" s="10" t="s">
        <v>283</v>
      </c>
      <c r="F43" s="11">
        <v>17</v>
      </c>
      <c r="G43" s="12">
        <v>23810396.394228</v>
      </c>
      <c r="H43" s="12">
        <v>29963103.160176001</v>
      </c>
      <c r="I43" s="12" t="s">
        <v>195</v>
      </c>
      <c r="J43" s="227">
        <v>49.3</v>
      </c>
      <c r="K43" s="55">
        <v>29738754</v>
      </c>
      <c r="L43" s="55">
        <v>50000000</v>
      </c>
      <c r="M43" s="55">
        <v>1007544</v>
      </c>
      <c r="N43" s="272">
        <v>1.710627243219857</v>
      </c>
      <c r="O43" s="272">
        <v>5.2307412539310123</v>
      </c>
      <c r="P43" s="272">
        <v>20.448982508799197</v>
      </c>
      <c r="Q43" s="55">
        <v>83.623999999999995</v>
      </c>
      <c r="R43" s="74">
        <v>20.3547261663286</v>
      </c>
      <c r="S43" s="54">
        <v>55206</v>
      </c>
      <c r="T43" s="54">
        <v>95</v>
      </c>
      <c r="U43" s="54">
        <v>63</v>
      </c>
      <c r="V43" s="54">
        <v>5</v>
      </c>
      <c r="W43" s="12">
        <v>55269</v>
      </c>
      <c r="X43" s="87">
        <v>1.8721414566562786</v>
      </c>
      <c r="Y43" s="88">
        <v>1.8238831835008651</v>
      </c>
      <c r="Z43" s="89">
        <v>11343</v>
      </c>
      <c r="AA43" s="80">
        <v>0</v>
      </c>
      <c r="AB43" s="80">
        <v>0</v>
      </c>
      <c r="AC43" s="187">
        <v>0</v>
      </c>
      <c r="AD43" s="187">
        <v>0</v>
      </c>
      <c r="AE43" s="187">
        <v>0</v>
      </c>
      <c r="AF43" s="291">
        <v>3.3710907146500393E-2</v>
      </c>
      <c r="AG43" s="291">
        <v>0.10308092158448942</v>
      </c>
      <c r="AH43" s="291">
        <v>0.40298303053854834</v>
      </c>
      <c r="AI43" s="291">
        <v>1.6479574439097331</v>
      </c>
    </row>
    <row r="44" spans="1:35" s="8" customFormat="1" x14ac:dyDescent="1.25">
      <c r="A44" s="285">
        <v>197</v>
      </c>
      <c r="B44" s="19">
        <v>40</v>
      </c>
      <c r="C44" s="70" t="s">
        <v>453</v>
      </c>
      <c r="D44" s="20" t="s">
        <v>207</v>
      </c>
      <c r="E44" s="20" t="s">
        <v>285</v>
      </c>
      <c r="F44" s="21" t="s">
        <v>25</v>
      </c>
      <c r="G44" s="18">
        <v>64839.701908000003</v>
      </c>
      <c r="H44" s="18">
        <v>208752.566769</v>
      </c>
      <c r="I44" s="18" t="s">
        <v>201</v>
      </c>
      <c r="J44" s="228">
        <v>48.966666666666669</v>
      </c>
      <c r="K44" s="57">
        <v>20713740</v>
      </c>
      <c r="L44" s="56">
        <v>50000000</v>
      </c>
      <c r="M44" s="57">
        <v>10078</v>
      </c>
      <c r="N44" s="286">
        <v>2.1436333102835126</v>
      </c>
      <c r="O44" s="286">
        <v>5.171400587659158</v>
      </c>
      <c r="P44" s="286">
        <v>31.908320876930741</v>
      </c>
      <c r="Q44" s="57">
        <v>106.32999999999998</v>
      </c>
      <c r="R44" s="75">
        <v>26.057726344452004</v>
      </c>
      <c r="S44" s="287">
        <v>151</v>
      </c>
      <c r="T44" s="287">
        <v>13.85201320476167</v>
      </c>
      <c r="U44" s="287">
        <v>20</v>
      </c>
      <c r="V44" s="287">
        <v>86.147986795238324</v>
      </c>
      <c r="W44" s="18">
        <v>171</v>
      </c>
      <c r="X44" s="87">
        <v>1.901835661440601E-3</v>
      </c>
      <c r="Y44" s="88">
        <v>1.8528119594547322E-3</v>
      </c>
      <c r="Z44" s="89">
        <v>11323</v>
      </c>
      <c r="AA44" s="80">
        <v>0</v>
      </c>
      <c r="AB44" s="80">
        <v>0</v>
      </c>
      <c r="AC44" s="187">
        <v>0</v>
      </c>
      <c r="AD44" s="187">
        <v>0</v>
      </c>
      <c r="AE44" s="187">
        <v>0</v>
      </c>
      <c r="AF44" s="291">
        <v>2.943137733327979E-4</v>
      </c>
      <c r="AG44" s="291">
        <v>7.1001622015666324E-4</v>
      </c>
      <c r="AH44" s="291">
        <v>4.3809070669652613E-3</v>
      </c>
      <c r="AI44" s="291">
        <v>1.4598757804494773E-2</v>
      </c>
    </row>
    <row r="45" spans="1:35" s="5" customFormat="1" x14ac:dyDescent="1.25">
      <c r="A45" s="86">
        <v>201</v>
      </c>
      <c r="B45" s="16">
        <v>41</v>
      </c>
      <c r="C45" s="69" t="s">
        <v>454</v>
      </c>
      <c r="D45" s="10" t="s">
        <v>361</v>
      </c>
      <c r="E45" s="10" t="s">
        <v>285</v>
      </c>
      <c r="F45" s="11" t="s">
        <v>25</v>
      </c>
      <c r="G45" s="12">
        <v>498035.323301</v>
      </c>
      <c r="H45" s="12">
        <v>603980.16197599994</v>
      </c>
      <c r="I45" s="12" t="s">
        <v>208</v>
      </c>
      <c r="J45" s="227">
        <v>47.666666666666671</v>
      </c>
      <c r="K45" s="55">
        <v>60000000</v>
      </c>
      <c r="L45" s="55">
        <v>60000000</v>
      </c>
      <c r="M45" s="55">
        <v>10067</v>
      </c>
      <c r="N45" s="272">
        <v>0.23547141377036826</v>
      </c>
      <c r="O45" s="272">
        <v>4.4254734569718384</v>
      </c>
      <c r="P45" s="272">
        <v>29.397566126923465</v>
      </c>
      <c r="Q45" s="55">
        <v>83.39</v>
      </c>
      <c r="R45" s="74">
        <v>20.993286713286711</v>
      </c>
      <c r="S45" s="54">
        <v>57</v>
      </c>
      <c r="T45" s="54">
        <v>4.6513833333333334</v>
      </c>
      <c r="U45" s="54">
        <v>11</v>
      </c>
      <c r="V45" s="54">
        <v>95.348616666666658</v>
      </c>
      <c r="W45" s="12">
        <v>68</v>
      </c>
      <c r="X45" s="87">
        <v>1.8477068642104915E-3</v>
      </c>
      <c r="Y45" s="88">
        <v>1.8000784426255869E-3</v>
      </c>
      <c r="Z45" s="89">
        <v>11340</v>
      </c>
      <c r="AA45" s="80">
        <v>0</v>
      </c>
      <c r="AB45" s="80">
        <v>0</v>
      </c>
      <c r="AC45" s="187">
        <v>0</v>
      </c>
      <c r="AD45" s="187">
        <v>0</v>
      </c>
      <c r="AE45" s="187">
        <v>0</v>
      </c>
      <c r="AF45" s="291">
        <v>9.3538226452100274E-5</v>
      </c>
      <c r="AG45" s="291">
        <v>1.757966845095158E-3</v>
      </c>
      <c r="AH45" s="291">
        <v>1.1677834491631161E-2</v>
      </c>
      <c r="AI45" s="291">
        <v>3.312568850267044E-2</v>
      </c>
    </row>
    <row r="46" spans="1:35" s="8" customFormat="1" x14ac:dyDescent="1.25">
      <c r="A46" s="285">
        <v>207</v>
      </c>
      <c r="B46" s="19">
        <v>42</v>
      </c>
      <c r="C46" s="70" t="s">
        <v>455</v>
      </c>
      <c r="D46" s="20" t="s">
        <v>321</v>
      </c>
      <c r="E46" s="20" t="s">
        <v>285</v>
      </c>
      <c r="F46" s="21" t="s">
        <v>25</v>
      </c>
      <c r="G46" s="18">
        <v>1010318.4</v>
      </c>
      <c r="H46" s="18">
        <v>1022727.2</v>
      </c>
      <c r="I46" s="18" t="s">
        <v>216</v>
      </c>
      <c r="J46" s="228">
        <v>46.233333333333334</v>
      </c>
      <c r="K46" s="57">
        <v>101200000</v>
      </c>
      <c r="L46" s="56">
        <v>500000000</v>
      </c>
      <c r="M46" s="57">
        <v>10106</v>
      </c>
      <c r="N46" s="286">
        <v>1.4760873843731548</v>
      </c>
      <c r="O46" s="286">
        <v>6.2711190618167363</v>
      </c>
      <c r="P46" s="286">
        <v>22.465998213044774</v>
      </c>
      <c r="Q46" s="57">
        <v>65.349999999999994</v>
      </c>
      <c r="R46" s="75">
        <v>16.961788031723142</v>
      </c>
      <c r="S46" s="287">
        <v>60</v>
      </c>
      <c r="T46" s="287">
        <v>0.3811689723320158</v>
      </c>
      <c r="U46" s="287">
        <v>7</v>
      </c>
      <c r="V46" s="287">
        <v>99.61883102766798</v>
      </c>
      <c r="W46" s="18">
        <v>67</v>
      </c>
      <c r="X46" s="87">
        <v>2.5639267486302661E-4</v>
      </c>
      <c r="Y46" s="88">
        <v>2.4978362953977101E-4</v>
      </c>
      <c r="Z46" s="89">
        <v>11367</v>
      </c>
      <c r="AA46" s="80">
        <v>0</v>
      </c>
      <c r="AB46" s="80">
        <v>0</v>
      </c>
      <c r="AC46" s="187">
        <v>0</v>
      </c>
      <c r="AD46" s="187">
        <v>0</v>
      </c>
      <c r="AE46" s="187">
        <v>0</v>
      </c>
      <c r="AF46" s="291">
        <v>9.9288772245960063E-4</v>
      </c>
      <c r="AG46" s="291">
        <v>4.2182577999637884E-3</v>
      </c>
      <c r="AH46" s="291">
        <v>1.511171630804513E-2</v>
      </c>
      <c r="AI46" s="291">
        <v>4.3957568738580803E-2</v>
      </c>
    </row>
    <row r="47" spans="1:35" s="5" customFormat="1" x14ac:dyDescent="1.25">
      <c r="A47" s="86">
        <v>208</v>
      </c>
      <c r="B47" s="16">
        <v>43</v>
      </c>
      <c r="C47" s="69" t="s">
        <v>456</v>
      </c>
      <c r="D47" s="10" t="s">
        <v>240</v>
      </c>
      <c r="E47" s="10" t="s">
        <v>283</v>
      </c>
      <c r="F47" s="11">
        <v>16</v>
      </c>
      <c r="G47" s="12">
        <v>58180439.300504997</v>
      </c>
      <c r="H47" s="12">
        <v>49155465.870159999</v>
      </c>
      <c r="I47" s="12" t="s">
        <v>218</v>
      </c>
      <c r="J47" s="227">
        <v>45.3</v>
      </c>
      <c r="K47" s="55">
        <v>48648548</v>
      </c>
      <c r="L47" s="55">
        <v>100000000</v>
      </c>
      <c r="M47" s="55">
        <v>1010420</v>
      </c>
      <c r="N47" s="272">
        <v>0.75238393608897414</v>
      </c>
      <c r="O47" s="272">
        <v>3.4557855596977638</v>
      </c>
      <c r="P47" s="272">
        <v>22.760200000000001</v>
      </c>
      <c r="Q47" s="55">
        <v>80.744</v>
      </c>
      <c r="R47" s="74">
        <v>21.389139072847684</v>
      </c>
      <c r="S47" s="54">
        <v>115587</v>
      </c>
      <c r="T47" s="54">
        <v>99</v>
      </c>
      <c r="U47" s="54">
        <v>35</v>
      </c>
      <c r="V47" s="54">
        <v>1</v>
      </c>
      <c r="W47" s="12">
        <v>115622</v>
      </c>
      <c r="X47" s="87">
        <v>3.2006285630690465</v>
      </c>
      <c r="Y47" s="88">
        <v>3.1181258189967735</v>
      </c>
      <c r="Z47" s="89">
        <v>11379</v>
      </c>
      <c r="AA47" s="80">
        <v>0</v>
      </c>
      <c r="AB47" s="80">
        <v>0</v>
      </c>
      <c r="AC47" s="187">
        <v>0</v>
      </c>
      <c r="AD47" s="187">
        <v>0</v>
      </c>
      <c r="AE47" s="187">
        <v>0</v>
      </c>
      <c r="AF47" s="291">
        <v>2.4324257739804917E-2</v>
      </c>
      <c r="AG47" s="291">
        <v>0.11172410070919409</v>
      </c>
      <c r="AH47" s="291">
        <v>0.73582773960771841</v>
      </c>
      <c r="AI47" s="291">
        <v>2.6104197242065363</v>
      </c>
    </row>
    <row r="48" spans="1:35" s="8" customFormat="1" x14ac:dyDescent="1.25">
      <c r="A48" s="285">
        <v>210</v>
      </c>
      <c r="B48" s="19">
        <v>44</v>
      </c>
      <c r="C48" s="70" t="s">
        <v>457</v>
      </c>
      <c r="D48" s="20" t="s">
        <v>219</v>
      </c>
      <c r="E48" s="20" t="s">
        <v>283</v>
      </c>
      <c r="F48" s="21">
        <v>15</v>
      </c>
      <c r="G48" s="18">
        <v>34019723.715787001</v>
      </c>
      <c r="H48" s="18">
        <v>37916696.660172001</v>
      </c>
      <c r="I48" s="18" t="s">
        <v>220</v>
      </c>
      <c r="J48" s="228">
        <v>44.4</v>
      </c>
      <c r="K48" s="57">
        <v>37877252</v>
      </c>
      <c r="L48" s="56">
        <v>40000000</v>
      </c>
      <c r="M48" s="57">
        <v>1001041</v>
      </c>
      <c r="N48" s="286">
        <v>1.6120218852174886</v>
      </c>
      <c r="O48" s="286">
        <v>4.838374534723652</v>
      </c>
      <c r="P48" s="286">
        <v>18.440299424468051</v>
      </c>
      <c r="Q48" s="57">
        <v>69.075299999999999</v>
      </c>
      <c r="R48" s="75">
        <v>18.669</v>
      </c>
      <c r="S48" s="287">
        <v>71701</v>
      </c>
      <c r="T48" s="287">
        <v>92</v>
      </c>
      <c r="U48" s="287">
        <v>471</v>
      </c>
      <c r="V48" s="287">
        <v>8</v>
      </c>
      <c r="W48" s="18">
        <v>72172</v>
      </c>
      <c r="X48" s="87">
        <v>2.2942808866061868</v>
      </c>
      <c r="Y48" s="88">
        <v>2.2351411066886837</v>
      </c>
      <c r="Z48" s="89">
        <v>11385</v>
      </c>
      <c r="AA48" s="80">
        <v>0</v>
      </c>
      <c r="AB48" s="80">
        <v>0</v>
      </c>
      <c r="AC48" s="187">
        <v>0</v>
      </c>
      <c r="AD48" s="187">
        <v>0</v>
      </c>
      <c r="AE48" s="187">
        <v>0</v>
      </c>
      <c r="AF48" s="291">
        <v>4.0200336957014741E-2</v>
      </c>
      <c r="AG48" s="291">
        <v>0.120658589318028</v>
      </c>
      <c r="AH48" s="291">
        <v>0.45986115774839259</v>
      </c>
      <c r="AI48" s="291">
        <v>1.7225884839846557</v>
      </c>
    </row>
    <row r="49" spans="1:35" s="5" customFormat="1" x14ac:dyDescent="1.25">
      <c r="A49" s="86">
        <v>214</v>
      </c>
      <c r="B49" s="16">
        <v>45</v>
      </c>
      <c r="C49" s="69" t="s">
        <v>458</v>
      </c>
      <c r="D49" s="10" t="s">
        <v>302</v>
      </c>
      <c r="E49" s="10" t="s">
        <v>283</v>
      </c>
      <c r="F49" s="11">
        <v>16</v>
      </c>
      <c r="G49" s="12">
        <v>39400680.921823002</v>
      </c>
      <c r="H49" s="12">
        <v>40069831.197063997</v>
      </c>
      <c r="I49" s="12" t="s">
        <v>226</v>
      </c>
      <c r="J49" s="227">
        <v>43.833333333333336</v>
      </c>
      <c r="K49" s="55">
        <v>39721592</v>
      </c>
      <c r="L49" s="55">
        <v>40000000</v>
      </c>
      <c r="M49" s="55">
        <v>1008767</v>
      </c>
      <c r="N49" s="272">
        <v>1.7163040956084907</v>
      </c>
      <c r="O49" s="272">
        <v>5.0520190530004516</v>
      </c>
      <c r="P49" s="272">
        <v>19.235094719811009</v>
      </c>
      <c r="Q49" s="55">
        <v>69.816500000000005</v>
      </c>
      <c r="R49" s="74">
        <v>19.113262357414449</v>
      </c>
      <c r="S49" s="54">
        <v>33006</v>
      </c>
      <c r="T49" s="54">
        <v>90</v>
      </c>
      <c r="U49" s="54">
        <v>177</v>
      </c>
      <c r="V49" s="54">
        <v>10</v>
      </c>
      <c r="W49" s="12">
        <v>33183</v>
      </c>
      <c r="X49" s="87">
        <v>2.3718558321475958</v>
      </c>
      <c r="Y49" s="88">
        <v>2.3107163994268052</v>
      </c>
      <c r="Z49" s="89">
        <v>11383</v>
      </c>
      <c r="AA49" s="80">
        <v>0</v>
      </c>
      <c r="AB49" s="80">
        <v>0</v>
      </c>
      <c r="AC49" s="187">
        <v>0</v>
      </c>
      <c r="AD49" s="187">
        <v>0</v>
      </c>
      <c r="AE49" s="187">
        <v>0</v>
      </c>
      <c r="AF49" s="291">
        <v>4.5231398654531151E-2</v>
      </c>
      <c r="AG49" s="291">
        <v>0.13314067616644329</v>
      </c>
      <c r="AH49" s="291">
        <v>0.50692079547883517</v>
      </c>
      <c r="AI49" s="291">
        <v>1.839940807834807</v>
      </c>
    </row>
    <row r="50" spans="1:35" s="8" customFormat="1" x14ac:dyDescent="1.25">
      <c r="A50" s="285">
        <v>212</v>
      </c>
      <c r="B50" s="19">
        <v>46</v>
      </c>
      <c r="C50" s="70" t="s">
        <v>459</v>
      </c>
      <c r="D50" s="20" t="s">
        <v>338</v>
      </c>
      <c r="E50" s="20" t="s">
        <v>283</v>
      </c>
      <c r="F50" s="21">
        <v>17</v>
      </c>
      <c r="G50" s="18">
        <v>240533.64407800001</v>
      </c>
      <c r="H50" s="18">
        <v>251534.73046699999</v>
      </c>
      <c r="I50" s="18" t="s">
        <v>227</v>
      </c>
      <c r="J50" s="228">
        <v>43.666666666666664</v>
      </c>
      <c r="K50" s="57">
        <v>223820</v>
      </c>
      <c r="L50" s="56">
        <v>500000</v>
      </c>
      <c r="M50" s="57">
        <v>1123825</v>
      </c>
      <c r="N50" s="286">
        <v>2.0965762341391798</v>
      </c>
      <c r="O50" s="286">
        <v>10.748195839818877</v>
      </c>
      <c r="P50" s="286">
        <v>37.007854352358052</v>
      </c>
      <c r="Q50" s="57">
        <v>89.716499999999996</v>
      </c>
      <c r="R50" s="75">
        <v>24.654916030534352</v>
      </c>
      <c r="S50" s="287">
        <v>21</v>
      </c>
      <c r="T50" s="287">
        <v>1</v>
      </c>
      <c r="U50" s="287">
        <v>17</v>
      </c>
      <c r="V50" s="287">
        <v>99</v>
      </c>
      <c r="W50" s="18">
        <v>38</v>
      </c>
      <c r="X50" s="87">
        <v>1.6543455363427357E-4</v>
      </c>
      <c r="Y50" s="88">
        <v>1.6117013982609599E-4</v>
      </c>
      <c r="Z50" s="89">
        <v>11380</v>
      </c>
      <c r="AA50" s="80">
        <v>0</v>
      </c>
      <c r="AB50" s="80">
        <v>0</v>
      </c>
      <c r="AC50" s="187">
        <v>0</v>
      </c>
      <c r="AD50" s="187">
        <v>0</v>
      </c>
      <c r="AE50" s="187">
        <v>0</v>
      </c>
      <c r="AF50" s="291">
        <v>3.4684615345504147E-4</v>
      </c>
      <c r="AG50" s="291">
        <v>1.7781229811341919E-3</v>
      </c>
      <c r="AH50" s="291">
        <v>6.1223778657445629E-3</v>
      </c>
      <c r="AI50" s="291">
        <v>1.4842209131129304E-2</v>
      </c>
    </row>
    <row r="51" spans="1:35" s="5" customFormat="1" x14ac:dyDescent="1.25">
      <c r="A51" s="86">
        <v>215</v>
      </c>
      <c r="B51" s="16">
        <v>47</v>
      </c>
      <c r="C51" s="69" t="s">
        <v>460</v>
      </c>
      <c r="D51" s="10" t="s">
        <v>223</v>
      </c>
      <c r="E51" s="10" t="s">
        <v>283</v>
      </c>
      <c r="F51" s="11" t="s">
        <v>25</v>
      </c>
      <c r="G51" s="12">
        <v>120122.239976</v>
      </c>
      <c r="H51" s="12">
        <v>112971.9216</v>
      </c>
      <c r="I51" s="12" t="s">
        <v>224</v>
      </c>
      <c r="J51" s="227">
        <v>43.333333333333336</v>
      </c>
      <c r="K51" s="55">
        <v>83320</v>
      </c>
      <c r="L51" s="55">
        <v>200000</v>
      </c>
      <c r="M51" s="55">
        <v>1355880</v>
      </c>
      <c r="N51" s="272">
        <v>1.93</v>
      </c>
      <c r="O51" s="272">
        <v>5.94</v>
      </c>
      <c r="P51" s="272">
        <v>26.85</v>
      </c>
      <c r="Q51" s="55">
        <v>239.61</v>
      </c>
      <c r="R51" s="74">
        <v>66.353538461538463</v>
      </c>
      <c r="S51" s="54">
        <v>73</v>
      </c>
      <c r="T51" s="54">
        <v>48</v>
      </c>
      <c r="U51" s="54">
        <v>7</v>
      </c>
      <c r="V51" s="54">
        <v>52</v>
      </c>
      <c r="W51" s="12">
        <v>80</v>
      </c>
      <c r="X51" s="87">
        <v>3.5664818557793435E-3</v>
      </c>
      <c r="Y51" s="88">
        <v>3.4745484951948149E-3</v>
      </c>
      <c r="Z51" s="89">
        <v>11391</v>
      </c>
      <c r="AA51" s="80">
        <v>0</v>
      </c>
      <c r="AB51" s="80">
        <v>0</v>
      </c>
      <c r="AC51" s="187">
        <v>0</v>
      </c>
      <c r="AD51" s="187">
        <v>0</v>
      </c>
      <c r="AE51" s="187">
        <v>0</v>
      </c>
      <c r="AF51" s="291">
        <v>1.4340229128446112E-4</v>
      </c>
      <c r="AG51" s="291">
        <v>4.413521296526938E-4</v>
      </c>
      <c r="AH51" s="291">
        <v>1.9950007880765704E-3</v>
      </c>
      <c r="AI51" s="291">
        <v>1.7803431613818511E-2</v>
      </c>
    </row>
    <row r="52" spans="1:35" s="8" customFormat="1" x14ac:dyDescent="1.25">
      <c r="A52" s="285">
        <v>217</v>
      </c>
      <c r="B52" s="19">
        <v>48</v>
      </c>
      <c r="C52" s="70" t="s">
        <v>461</v>
      </c>
      <c r="D52" s="20" t="s">
        <v>229</v>
      </c>
      <c r="E52" s="20" t="s">
        <v>283</v>
      </c>
      <c r="F52" s="21">
        <v>18</v>
      </c>
      <c r="G52" s="18">
        <v>4189002.2987119998</v>
      </c>
      <c r="H52" s="18">
        <v>4135177.1123449998</v>
      </c>
      <c r="I52" s="18" t="s">
        <v>230</v>
      </c>
      <c r="J52" s="228">
        <v>43.066666666666663</v>
      </c>
      <c r="K52" s="57">
        <v>4135176</v>
      </c>
      <c r="L52" s="56">
        <v>4600000</v>
      </c>
      <c r="M52" s="57">
        <v>1000000</v>
      </c>
      <c r="N52" s="286">
        <v>1.9618</v>
      </c>
      <c r="O52" s="286">
        <v>5.7297000000000002</v>
      </c>
      <c r="P52" s="286">
        <v>22.419499999999999</v>
      </c>
      <c r="Q52" s="57">
        <v>83.263000000000005</v>
      </c>
      <c r="R52" s="75">
        <v>23.200216718266258</v>
      </c>
      <c r="S52" s="287">
        <v>6998</v>
      </c>
      <c r="T52" s="287">
        <v>78</v>
      </c>
      <c r="U52" s="287">
        <v>9</v>
      </c>
      <c r="V52" s="287">
        <v>22</v>
      </c>
      <c r="W52" s="18">
        <v>7007</v>
      </c>
      <c r="X52" s="87">
        <v>0.21213727394117596</v>
      </c>
      <c r="Y52" s="88">
        <v>0.20666900204542804</v>
      </c>
      <c r="Z52" s="89">
        <v>11394</v>
      </c>
      <c r="AA52" s="80">
        <v>0</v>
      </c>
      <c r="AB52" s="80">
        <v>0</v>
      </c>
      <c r="AC52" s="187">
        <v>0</v>
      </c>
      <c r="AD52" s="187">
        <v>0</v>
      </c>
      <c r="AE52" s="187">
        <v>0</v>
      </c>
      <c r="AF52" s="291">
        <v>5.3355244104846015E-3</v>
      </c>
      <c r="AG52" s="291">
        <v>1.5583114596163536E-2</v>
      </c>
      <c r="AH52" s="291">
        <v>6.0974507860566587E-2</v>
      </c>
      <c r="AI52" s="291">
        <v>0.22645110051492479</v>
      </c>
    </row>
    <row r="53" spans="1:35" s="5" customFormat="1" x14ac:dyDescent="1.25">
      <c r="A53" s="86">
        <v>218</v>
      </c>
      <c r="B53" s="16">
        <v>49</v>
      </c>
      <c r="C53" s="69" t="s">
        <v>462</v>
      </c>
      <c r="D53" s="10" t="s">
        <v>321</v>
      </c>
      <c r="E53" s="10" t="s">
        <v>283</v>
      </c>
      <c r="F53" s="11">
        <v>15</v>
      </c>
      <c r="G53" s="12">
        <v>14418944.118593</v>
      </c>
      <c r="H53" s="12">
        <v>15354007</v>
      </c>
      <c r="I53" s="12" t="s">
        <v>234</v>
      </c>
      <c r="J53" s="227">
        <v>41.233333333333334</v>
      </c>
      <c r="K53" s="55">
        <v>1013089</v>
      </c>
      <c r="L53" s="55">
        <v>20000000</v>
      </c>
      <c r="M53" s="55">
        <v>1011289</v>
      </c>
      <c r="N53" s="272">
        <v>2.0292421640231448</v>
      </c>
      <c r="O53" s="272">
        <v>5.7375693425813212</v>
      </c>
      <c r="P53" s="272">
        <v>22.280650066810107</v>
      </c>
      <c r="Q53" s="55">
        <v>74.032699999999991</v>
      </c>
      <c r="R53" s="74">
        <v>21.545490703314467</v>
      </c>
      <c r="S53" s="54">
        <v>17112</v>
      </c>
      <c r="T53" s="54">
        <v>72</v>
      </c>
      <c r="U53" s="54">
        <v>47</v>
      </c>
      <c r="V53" s="54">
        <v>28</v>
      </c>
      <c r="W53" s="12">
        <v>17159</v>
      </c>
      <c r="X53" s="87">
        <v>0.7270804984564726</v>
      </c>
      <c r="Y53" s="88">
        <v>0.70833851228030265</v>
      </c>
      <c r="Z53" s="89">
        <v>11405</v>
      </c>
      <c r="AA53" s="80">
        <v>0</v>
      </c>
      <c r="AB53" s="80">
        <v>0</v>
      </c>
      <c r="AC53" s="187">
        <v>0</v>
      </c>
      <c r="AD53" s="187">
        <v>0</v>
      </c>
      <c r="AE53" s="187">
        <v>0</v>
      </c>
      <c r="AF53" s="291">
        <v>2.0491977834817213E-2</v>
      </c>
      <c r="AG53" s="291">
        <v>5.7939927465730602E-2</v>
      </c>
      <c r="AH53" s="291">
        <v>0.22499758550709076</v>
      </c>
      <c r="AI53" s="291">
        <v>0.74760739469553472</v>
      </c>
    </row>
    <row r="54" spans="1:35" s="8" customFormat="1" x14ac:dyDescent="1.25">
      <c r="A54" s="285">
        <v>220</v>
      </c>
      <c r="B54" s="19">
        <v>50</v>
      </c>
      <c r="C54" s="70" t="s">
        <v>463</v>
      </c>
      <c r="D54" s="20" t="s">
        <v>236</v>
      </c>
      <c r="E54" s="20" t="s">
        <v>286</v>
      </c>
      <c r="F54" s="21" t="s">
        <v>25</v>
      </c>
      <c r="G54" s="18">
        <v>538988</v>
      </c>
      <c r="H54" s="18">
        <v>373345</v>
      </c>
      <c r="I54" s="18" t="s">
        <v>237</v>
      </c>
      <c r="J54" s="228">
        <v>40.566666666666663</v>
      </c>
      <c r="K54" s="57">
        <v>373345</v>
      </c>
      <c r="L54" s="56">
        <v>1000000</v>
      </c>
      <c r="M54" s="57">
        <v>1000000</v>
      </c>
      <c r="N54" s="286">
        <v>2.0030000000000001</v>
      </c>
      <c r="O54" s="286">
        <v>6.0032000000000005</v>
      </c>
      <c r="P54" s="286">
        <v>22.620199999999997</v>
      </c>
      <c r="Q54" s="57">
        <v>75.803699999999992</v>
      </c>
      <c r="R54" s="75">
        <v>22.423444535743634</v>
      </c>
      <c r="S54" s="287">
        <v>136</v>
      </c>
      <c r="T54" s="287">
        <v>37</v>
      </c>
      <c r="U54" s="287">
        <v>12</v>
      </c>
      <c r="V54" s="287">
        <v>63</v>
      </c>
      <c r="W54" s="18">
        <v>148</v>
      </c>
      <c r="X54" s="87">
        <v>9.085322104589318E-3</v>
      </c>
      <c r="Y54" s="88">
        <v>8.8511293547469706E-3</v>
      </c>
      <c r="Z54" s="89">
        <v>11411</v>
      </c>
      <c r="AA54" s="80">
        <v>0</v>
      </c>
      <c r="AB54" s="80">
        <v>0</v>
      </c>
      <c r="AC54" s="187">
        <v>0</v>
      </c>
      <c r="AD54" s="187">
        <v>0</v>
      </c>
      <c r="AE54" s="187">
        <v>0</v>
      </c>
      <c r="AF54" s="291">
        <v>4.9183513987817299E-4</v>
      </c>
      <c r="AG54" s="291">
        <v>1.4740812340073132E-3</v>
      </c>
      <c r="AH54" s="291">
        <v>5.5543730559521956E-3</v>
      </c>
      <c r="AI54" s="291">
        <v>1.8613541384315056E-2</v>
      </c>
    </row>
    <row r="55" spans="1:35" s="5" customFormat="1" x14ac:dyDescent="1.25">
      <c r="A55" s="86">
        <v>219</v>
      </c>
      <c r="B55" s="16">
        <v>51</v>
      </c>
      <c r="C55" s="69" t="s">
        <v>464</v>
      </c>
      <c r="D55" s="10" t="s">
        <v>41</v>
      </c>
      <c r="E55" s="10" t="s">
        <v>304</v>
      </c>
      <c r="F55" s="11" t="s">
        <v>25</v>
      </c>
      <c r="G55" s="12">
        <v>1080930.1141570001</v>
      </c>
      <c r="H55" s="12">
        <v>1907574.3643479999</v>
      </c>
      <c r="I55" s="12" t="s">
        <v>237</v>
      </c>
      <c r="J55" s="227">
        <v>40.566666666666663</v>
      </c>
      <c r="K55" s="55">
        <v>95884042</v>
      </c>
      <c r="L55" s="55">
        <v>500000000</v>
      </c>
      <c r="M55" s="55">
        <v>19895</v>
      </c>
      <c r="N55" s="272">
        <v>1.6866854076156401</v>
      </c>
      <c r="O55" s="272">
        <v>4.7215496368038741</v>
      </c>
      <c r="P55" s="272">
        <v>22.521246458923514</v>
      </c>
      <c r="Q55" s="55">
        <v>98.95</v>
      </c>
      <c r="R55" s="74">
        <v>29.270336894001648</v>
      </c>
      <c r="S55" s="54">
        <v>1870</v>
      </c>
      <c r="T55" s="54">
        <v>36.488664492967267</v>
      </c>
      <c r="U55" s="54">
        <v>40</v>
      </c>
      <c r="V55" s="54">
        <v>63.51133550703274</v>
      </c>
      <c r="W55" s="12">
        <v>1910</v>
      </c>
      <c r="X55" s="87">
        <v>4.5779148574367601E-2</v>
      </c>
      <c r="Y55" s="88">
        <v>4.4599097436207422E-2</v>
      </c>
      <c r="Z55" s="89">
        <v>11409</v>
      </c>
      <c r="AA55" s="80">
        <v>0</v>
      </c>
      <c r="AB55" s="80">
        <v>0</v>
      </c>
      <c r="AC55" s="187">
        <v>0</v>
      </c>
      <c r="AD55" s="187">
        <v>0</v>
      </c>
      <c r="AE55" s="187">
        <v>0</v>
      </c>
      <c r="AF55" s="291">
        <v>2.1161372427959484E-3</v>
      </c>
      <c r="AG55" s="291">
        <v>5.9237170043906608E-3</v>
      </c>
      <c r="AH55" s="291">
        <v>2.8255445959709562E-2</v>
      </c>
      <c r="AI55" s="291">
        <v>0.12414394482173349</v>
      </c>
    </row>
    <row r="56" spans="1:35" s="8" customFormat="1" x14ac:dyDescent="1.25">
      <c r="A56" s="285">
        <v>223</v>
      </c>
      <c r="B56" s="19">
        <v>52</v>
      </c>
      <c r="C56" s="70" t="s">
        <v>465</v>
      </c>
      <c r="D56" s="20" t="s">
        <v>158</v>
      </c>
      <c r="E56" s="20" t="s">
        <v>286</v>
      </c>
      <c r="F56" s="21" t="s">
        <v>25</v>
      </c>
      <c r="G56" s="18">
        <v>126274.824718</v>
      </c>
      <c r="H56" s="18">
        <v>75202.200339000003</v>
      </c>
      <c r="I56" s="18" t="s">
        <v>242</v>
      </c>
      <c r="J56" s="228">
        <v>39.633333333333333</v>
      </c>
      <c r="K56" s="57">
        <v>33223</v>
      </c>
      <c r="L56" s="56">
        <v>500000</v>
      </c>
      <c r="M56" s="57">
        <v>2263558</v>
      </c>
      <c r="N56" s="286">
        <v>0.99</v>
      </c>
      <c r="O56" s="286">
        <v>7.99</v>
      </c>
      <c r="P56" s="286">
        <v>30.18</v>
      </c>
      <c r="Q56" s="57">
        <v>118.33</v>
      </c>
      <c r="R56" s="75">
        <v>35.827417998317912</v>
      </c>
      <c r="S56" s="287">
        <v>109</v>
      </c>
      <c r="T56" s="287">
        <v>40</v>
      </c>
      <c r="U56" s="287">
        <v>5</v>
      </c>
      <c r="V56" s="287">
        <v>60</v>
      </c>
      <c r="W56" s="18">
        <v>114</v>
      </c>
      <c r="X56" s="87">
        <v>1.978421416764136E-3</v>
      </c>
      <c r="Y56" s="88">
        <v>1.9274235603749898E-3</v>
      </c>
      <c r="Z56" s="89">
        <v>11420</v>
      </c>
      <c r="AA56" s="80">
        <v>0</v>
      </c>
      <c r="AB56" s="80">
        <v>0</v>
      </c>
      <c r="AC56" s="187">
        <v>0</v>
      </c>
      <c r="AD56" s="187">
        <v>0</v>
      </c>
      <c r="AE56" s="187">
        <v>0</v>
      </c>
      <c r="AF56" s="291">
        <v>4.896593006491237E-5</v>
      </c>
      <c r="AG56" s="291">
        <v>3.9518967799863624E-4</v>
      </c>
      <c r="AH56" s="291">
        <v>1.4927189589485407E-3</v>
      </c>
      <c r="AI56" s="291">
        <v>5.852665156142506E-3</v>
      </c>
    </row>
    <row r="57" spans="1:35" s="5" customFormat="1" x14ac:dyDescent="1.25">
      <c r="A57" s="86">
        <v>224</v>
      </c>
      <c r="B57" s="16" t="s">
        <v>405</v>
      </c>
      <c r="C57" s="69" t="s">
        <v>466</v>
      </c>
      <c r="D57" s="10" t="s">
        <v>241</v>
      </c>
      <c r="E57" s="10" t="s">
        <v>283</v>
      </c>
      <c r="F57" s="11">
        <v>15</v>
      </c>
      <c r="G57" s="12">
        <v>115074.20899299999</v>
      </c>
      <c r="H57" s="12">
        <v>115074.20899299999</v>
      </c>
      <c r="I57" s="12" t="s">
        <v>243</v>
      </c>
      <c r="J57" s="227">
        <v>39.4</v>
      </c>
      <c r="K57" s="55">
        <v>107295</v>
      </c>
      <c r="L57" s="55">
        <v>20000000</v>
      </c>
      <c r="M57" s="55">
        <v>1025156</v>
      </c>
      <c r="N57" s="272">
        <v>0</v>
      </c>
      <c r="O57" s="272">
        <v>0</v>
      </c>
      <c r="P57" s="272">
        <v>0</v>
      </c>
      <c r="Q57" s="55">
        <v>0</v>
      </c>
      <c r="R57" s="74">
        <v>0</v>
      </c>
      <c r="S57" s="54">
        <v>3</v>
      </c>
      <c r="T57" s="54">
        <v>1</v>
      </c>
      <c r="U57" s="54">
        <v>5</v>
      </c>
      <c r="V57" s="54">
        <v>99</v>
      </c>
      <c r="W57" s="12">
        <v>8</v>
      </c>
      <c r="X57" s="87">
        <v>7.5684381096119237E-5</v>
      </c>
      <c r="Y57" s="88">
        <v>7.3733461456180132E-5</v>
      </c>
      <c r="Z57" s="89">
        <v>11419</v>
      </c>
      <c r="AA57" s="80">
        <v>0</v>
      </c>
      <c r="AB57" s="80">
        <v>0</v>
      </c>
      <c r="AC57" s="187">
        <v>0</v>
      </c>
      <c r="AD57" s="187">
        <v>0</v>
      </c>
      <c r="AE57" s="187">
        <v>0</v>
      </c>
      <c r="AF57" s="291">
        <v>0</v>
      </c>
      <c r="AG57" s="291">
        <v>0</v>
      </c>
      <c r="AH57" s="291">
        <v>0</v>
      </c>
      <c r="AI57" s="291">
        <v>0</v>
      </c>
    </row>
    <row r="58" spans="1:35" s="8" customFormat="1" x14ac:dyDescent="1.25">
      <c r="A58" s="285">
        <v>225</v>
      </c>
      <c r="B58" s="19">
        <v>54</v>
      </c>
      <c r="C58" s="70" t="s">
        <v>467</v>
      </c>
      <c r="D58" s="20" t="s">
        <v>41</v>
      </c>
      <c r="E58" s="20" t="s">
        <v>314</v>
      </c>
      <c r="F58" s="21" t="s">
        <v>25</v>
      </c>
      <c r="G58" s="18">
        <v>495265.03337800002</v>
      </c>
      <c r="H58" s="18">
        <v>771015.39344200003</v>
      </c>
      <c r="I58" s="18" t="s">
        <v>244</v>
      </c>
      <c r="J58" s="228">
        <v>39.233333333333334</v>
      </c>
      <c r="K58" s="57">
        <v>746865</v>
      </c>
      <c r="L58" s="56">
        <v>1000000</v>
      </c>
      <c r="M58" s="57">
        <v>1032335</v>
      </c>
      <c r="N58" s="286">
        <v>2.6595305646132474</v>
      </c>
      <c r="O58" s="286">
        <v>8.0103301232868436</v>
      </c>
      <c r="P58" s="286">
        <v>27.744887477822395</v>
      </c>
      <c r="Q58" s="57">
        <v>85.101500000000001</v>
      </c>
      <c r="R58" s="75">
        <v>26.029345794392523</v>
      </c>
      <c r="S58" s="287">
        <v>1243</v>
      </c>
      <c r="T58" s="287">
        <v>73</v>
      </c>
      <c r="U58" s="287">
        <v>13</v>
      </c>
      <c r="V58" s="287">
        <v>27</v>
      </c>
      <c r="W58" s="18">
        <v>1256</v>
      </c>
      <c r="X58" s="87">
        <v>3.7018104288168936E-2</v>
      </c>
      <c r="Y58" s="88">
        <v>3.6063886976179765E-2</v>
      </c>
      <c r="Z58" s="89">
        <v>11421</v>
      </c>
      <c r="AA58" s="80">
        <v>0</v>
      </c>
      <c r="AB58" s="80">
        <v>0</v>
      </c>
      <c r="AC58" s="187">
        <v>0</v>
      </c>
      <c r="AD58" s="187">
        <v>0</v>
      </c>
      <c r="AE58" s="187">
        <v>0</v>
      </c>
      <c r="AF58" s="291">
        <v>1.3486408191565205E-3</v>
      </c>
      <c r="AG58" s="291">
        <v>4.062016929951966E-3</v>
      </c>
      <c r="AH58" s="291">
        <v>1.4069358056404682E-2</v>
      </c>
      <c r="AI58" s="291">
        <v>4.3154742494241213E-2</v>
      </c>
    </row>
    <row r="59" spans="1:35" s="5" customFormat="1" x14ac:dyDescent="1.25">
      <c r="A59" s="86">
        <v>227</v>
      </c>
      <c r="B59" s="16">
        <v>55</v>
      </c>
      <c r="C59" s="69" t="s">
        <v>468</v>
      </c>
      <c r="D59" s="10" t="s">
        <v>42</v>
      </c>
      <c r="E59" s="10" t="s">
        <v>314</v>
      </c>
      <c r="F59" s="11">
        <v>18</v>
      </c>
      <c r="G59" s="12">
        <v>91485.737049000003</v>
      </c>
      <c r="H59" s="12">
        <v>89994.479745999997</v>
      </c>
      <c r="I59" s="12" t="s">
        <v>258</v>
      </c>
      <c r="J59" s="227">
        <v>38.200000000000003</v>
      </c>
      <c r="K59" s="55">
        <v>84875</v>
      </c>
      <c r="L59" s="55">
        <v>500000</v>
      </c>
      <c r="M59" s="55">
        <v>1000000</v>
      </c>
      <c r="N59" s="272">
        <v>1.6040008509186663</v>
      </c>
      <c r="O59" s="272">
        <v>4.7071544956302773</v>
      </c>
      <c r="P59" s="272">
        <v>25.475220284155657</v>
      </c>
      <c r="Q59" s="55">
        <v>71.8005</v>
      </c>
      <c r="R59" s="74">
        <v>22.555130890052354</v>
      </c>
      <c r="S59" s="54">
        <v>6</v>
      </c>
      <c r="T59" s="54">
        <v>0</v>
      </c>
      <c r="U59" s="54">
        <v>8</v>
      </c>
      <c r="V59" s="54">
        <v>100</v>
      </c>
      <c r="W59" s="12">
        <v>14</v>
      </c>
      <c r="X59" s="87">
        <v>0</v>
      </c>
      <c r="Y59" s="88">
        <v>0</v>
      </c>
      <c r="Z59" s="89">
        <v>11427</v>
      </c>
      <c r="AA59" s="80">
        <v>0</v>
      </c>
      <c r="AB59" s="80">
        <v>0</v>
      </c>
      <c r="AC59" s="187">
        <v>0</v>
      </c>
      <c r="AD59" s="187">
        <v>0</v>
      </c>
      <c r="AE59" s="187">
        <v>0</v>
      </c>
      <c r="AF59" s="291">
        <v>9.4939891397016469E-5</v>
      </c>
      <c r="AG59" s="291">
        <v>2.7861377775963354E-4</v>
      </c>
      <c r="AH59" s="291">
        <v>1.5078636932814504E-3</v>
      </c>
      <c r="AI59" s="291">
        <v>4.2498304588475151E-3</v>
      </c>
    </row>
    <row r="60" spans="1:35" s="8" customFormat="1" x14ac:dyDescent="1.25">
      <c r="A60" s="285">
        <v>230</v>
      </c>
      <c r="B60" s="19">
        <v>56</v>
      </c>
      <c r="C60" s="70" t="s">
        <v>469</v>
      </c>
      <c r="D60" s="20" t="s">
        <v>267</v>
      </c>
      <c r="E60" s="20" t="s">
        <v>314</v>
      </c>
      <c r="F60" s="21" t="s">
        <v>25</v>
      </c>
      <c r="G60" s="18">
        <v>49812.114175000002</v>
      </c>
      <c r="H60" s="18">
        <v>348943.28918999998</v>
      </c>
      <c r="I60" s="18" t="s">
        <v>266</v>
      </c>
      <c r="J60" s="228">
        <v>36</v>
      </c>
      <c r="K60" s="57">
        <v>335612</v>
      </c>
      <c r="L60" s="56">
        <v>500000</v>
      </c>
      <c r="M60" s="57">
        <v>1000000</v>
      </c>
      <c r="N60" s="286">
        <v>3.9722</v>
      </c>
      <c r="O60" s="286">
        <v>13.0871</v>
      </c>
      <c r="P60" s="286">
        <v>49.30277131683556</v>
      </c>
      <c r="Q60" s="57">
        <v>77.248899999999992</v>
      </c>
      <c r="R60" s="75">
        <v>25.749633333333332</v>
      </c>
      <c r="S60" s="287">
        <v>673</v>
      </c>
      <c r="T60" s="287">
        <v>99</v>
      </c>
      <c r="U60" s="287">
        <v>3</v>
      </c>
      <c r="V60" s="287">
        <v>1</v>
      </c>
      <c r="W60" s="18">
        <v>676</v>
      </c>
      <c r="X60" s="87">
        <v>2.2720522295990624E-2</v>
      </c>
      <c r="Y60" s="88">
        <v>2.213485438756671E-2</v>
      </c>
      <c r="Z60" s="89">
        <v>11442</v>
      </c>
      <c r="AA60" s="80">
        <v>0</v>
      </c>
      <c r="AB60" s="80">
        <v>0</v>
      </c>
      <c r="AC60" s="187">
        <v>0</v>
      </c>
      <c r="AD60" s="187">
        <v>0</v>
      </c>
      <c r="AE60" s="187">
        <v>0</v>
      </c>
      <c r="AF60" s="291">
        <v>9.116207945872117E-4</v>
      </c>
      <c r="AG60" s="291">
        <v>3.0034923973723121E-3</v>
      </c>
      <c r="AH60" s="291">
        <v>1.1314997120790801E-2</v>
      </c>
      <c r="AI60" s="291">
        <v>1.7728639947381313E-2</v>
      </c>
    </row>
    <row r="61" spans="1:35" s="5" customFormat="1" x14ac:dyDescent="1.25">
      <c r="A61" s="86">
        <v>231</v>
      </c>
      <c r="B61" s="16">
        <v>57</v>
      </c>
      <c r="C61" s="69" t="s">
        <v>470</v>
      </c>
      <c r="D61" s="10" t="s">
        <v>217</v>
      </c>
      <c r="E61" s="10" t="s">
        <v>304</v>
      </c>
      <c r="F61" s="11" t="s">
        <v>25</v>
      </c>
      <c r="G61" s="12">
        <v>5040486.9418850001</v>
      </c>
      <c r="H61" s="12">
        <v>10095695.397617999</v>
      </c>
      <c r="I61" s="12" t="s">
        <v>268</v>
      </c>
      <c r="J61" s="227">
        <v>35.700000000000003</v>
      </c>
      <c r="K61" s="55">
        <v>999986080</v>
      </c>
      <c r="L61" s="55">
        <v>1000000000</v>
      </c>
      <c r="M61" s="55">
        <v>10096</v>
      </c>
      <c r="N61" s="272">
        <v>1.541349669005039</v>
      </c>
      <c r="O61" s="272">
        <v>7.5523202911737943</v>
      </c>
      <c r="P61" s="272">
        <v>21.259920634920633</v>
      </c>
      <c r="Q61" s="55">
        <v>64.600000000000009</v>
      </c>
      <c r="R61" s="74">
        <v>21.714285714285715</v>
      </c>
      <c r="S61" s="54">
        <v>1079</v>
      </c>
      <c r="T61" s="54">
        <v>11.39102716309811</v>
      </c>
      <c r="U61" s="54">
        <v>59</v>
      </c>
      <c r="V61" s="54">
        <v>88.608972836901884</v>
      </c>
      <c r="W61" s="12">
        <v>1138</v>
      </c>
      <c r="X61" s="87">
        <v>7.5635797743918765E-2</v>
      </c>
      <c r="Y61" s="88">
        <v>7.3686130439198749E-2</v>
      </c>
      <c r="Z61" s="89">
        <v>11416</v>
      </c>
      <c r="AA61" s="80">
        <v>0</v>
      </c>
      <c r="AB61" s="80">
        <v>0</v>
      </c>
      <c r="AC61" s="187">
        <v>0</v>
      </c>
      <c r="AD61" s="187">
        <v>0</v>
      </c>
      <c r="AE61" s="187">
        <v>0</v>
      </c>
      <c r="AF61" s="291">
        <v>1.0234477553981509E-2</v>
      </c>
      <c r="AG61" s="291">
        <v>5.0146993933175198E-2</v>
      </c>
      <c r="AH61" s="291">
        <v>0.14116471097565869</v>
      </c>
      <c r="AI61" s="291">
        <v>0.42894046904618638</v>
      </c>
    </row>
    <row r="62" spans="1:35" s="8" customFormat="1" x14ac:dyDescent="1.25">
      <c r="A62" s="285">
        <v>235</v>
      </c>
      <c r="B62" s="19">
        <v>58</v>
      </c>
      <c r="C62" s="70" t="s">
        <v>471</v>
      </c>
      <c r="D62" s="20" t="s">
        <v>223</v>
      </c>
      <c r="E62" s="20" t="s">
        <v>283</v>
      </c>
      <c r="F62" s="21">
        <v>15</v>
      </c>
      <c r="G62" s="18">
        <v>1157369.8402470001</v>
      </c>
      <c r="H62" s="18">
        <v>1155949.7889050001</v>
      </c>
      <c r="I62" s="18" t="s">
        <v>275</v>
      </c>
      <c r="J62" s="228">
        <v>33.9</v>
      </c>
      <c r="K62" s="57">
        <v>1134733</v>
      </c>
      <c r="L62" s="56">
        <v>3500000</v>
      </c>
      <c r="M62" s="57">
        <v>1000000</v>
      </c>
      <c r="N62" s="286">
        <v>1.8696999999999999</v>
      </c>
      <c r="O62" s="286">
        <v>5.6531000000000002</v>
      </c>
      <c r="P62" s="286">
        <v>23.2653</v>
      </c>
      <c r="Q62" s="57">
        <v>62.717500000000001</v>
      </c>
      <c r="R62" s="75">
        <v>22.200884955752215</v>
      </c>
      <c r="S62" s="287">
        <v>1568</v>
      </c>
      <c r="T62" s="287">
        <v>81</v>
      </c>
      <c r="U62" s="287">
        <v>9</v>
      </c>
      <c r="V62" s="287">
        <v>19</v>
      </c>
      <c r="W62" s="18">
        <v>1577</v>
      </c>
      <c r="X62" s="87">
        <v>6.1581782351419048E-2</v>
      </c>
      <c r="Y62" s="88">
        <v>5.9994386023248511E-2</v>
      </c>
      <c r="Z62" s="89">
        <v>11449</v>
      </c>
      <c r="AA62" s="80">
        <v>0</v>
      </c>
      <c r="AB62" s="80">
        <v>0</v>
      </c>
      <c r="AC62" s="187">
        <v>0</v>
      </c>
      <c r="AD62" s="187">
        <v>0</v>
      </c>
      <c r="AE62" s="187">
        <v>0</v>
      </c>
      <c r="AF62" s="291">
        <v>1.4214747958326936E-3</v>
      </c>
      <c r="AG62" s="291">
        <v>4.2978762198865065E-3</v>
      </c>
      <c r="AH62" s="291">
        <v>1.7687884456055177E-2</v>
      </c>
      <c r="AI62" s="291">
        <v>4.7682165859569428E-2</v>
      </c>
    </row>
    <row r="63" spans="1:35" s="5" customFormat="1" x14ac:dyDescent="1.25">
      <c r="A63" s="86">
        <v>241</v>
      </c>
      <c r="B63" s="16">
        <v>59</v>
      </c>
      <c r="C63" s="69" t="s">
        <v>472</v>
      </c>
      <c r="D63" s="10" t="s">
        <v>356</v>
      </c>
      <c r="E63" s="10" t="s">
        <v>304</v>
      </c>
      <c r="F63" s="11" t="s">
        <v>25</v>
      </c>
      <c r="G63" s="12">
        <v>3352666.5714059998</v>
      </c>
      <c r="H63" s="12">
        <v>5214570.7245990001</v>
      </c>
      <c r="I63" s="12" t="s">
        <v>282</v>
      </c>
      <c r="J63" s="227">
        <v>31.066666666666666</v>
      </c>
      <c r="K63" s="55">
        <v>299906974</v>
      </c>
      <c r="L63" s="55">
        <v>300000000</v>
      </c>
      <c r="M63" s="55">
        <v>17388</v>
      </c>
      <c r="N63" s="272">
        <v>1.86</v>
      </c>
      <c r="O63" s="272">
        <v>5.26</v>
      </c>
      <c r="P63" s="272">
        <v>25.48</v>
      </c>
      <c r="Q63" s="55">
        <v>71.19</v>
      </c>
      <c r="R63" s="74">
        <v>27.498283261802573</v>
      </c>
      <c r="S63" s="54">
        <v>677</v>
      </c>
      <c r="T63" s="54">
        <v>8.910547617405955</v>
      </c>
      <c r="U63" s="54">
        <v>77</v>
      </c>
      <c r="V63" s="54">
        <v>91.089452382594047</v>
      </c>
      <c r="W63" s="12">
        <v>754</v>
      </c>
      <c r="X63" s="87">
        <v>3.0559850342259519E-2</v>
      </c>
      <c r="Y63" s="88">
        <v>2.9772107727959789E-2</v>
      </c>
      <c r="Z63" s="89">
        <v>11459</v>
      </c>
      <c r="AA63" s="80">
        <v>0</v>
      </c>
      <c r="AB63" s="80">
        <v>0</v>
      </c>
      <c r="AC63" s="187">
        <v>0</v>
      </c>
      <c r="AD63" s="187">
        <v>0</v>
      </c>
      <c r="AE63" s="187">
        <v>0</v>
      </c>
      <c r="AF63" s="291">
        <v>6.3791053117283484E-3</v>
      </c>
      <c r="AG63" s="291">
        <v>1.8039835451446832E-2</v>
      </c>
      <c r="AH63" s="291">
        <v>8.7386883517655015E-2</v>
      </c>
      <c r="AI63" s="291">
        <v>0.24415511136663501</v>
      </c>
    </row>
    <row r="64" spans="1:35" s="8" customFormat="1" x14ac:dyDescent="1.25">
      <c r="A64" s="285">
        <v>243</v>
      </c>
      <c r="B64" s="19">
        <v>60</v>
      </c>
      <c r="C64" s="70" t="s">
        <v>473</v>
      </c>
      <c r="D64" s="20" t="s">
        <v>287</v>
      </c>
      <c r="E64" s="20" t="s">
        <v>304</v>
      </c>
      <c r="F64" s="21" t="s">
        <v>25</v>
      </c>
      <c r="G64" s="18">
        <v>7882652.3371249996</v>
      </c>
      <c r="H64" s="18">
        <v>9208994.8499999996</v>
      </c>
      <c r="I64" s="18" t="s">
        <v>288</v>
      </c>
      <c r="J64" s="228">
        <v>30.866666666666667</v>
      </c>
      <c r="K64" s="57">
        <v>920899485</v>
      </c>
      <c r="L64" s="56">
        <v>1000000000</v>
      </c>
      <c r="M64" s="57">
        <v>10000</v>
      </c>
      <c r="N64" s="286">
        <v>1.79</v>
      </c>
      <c r="O64" s="286">
        <v>5.37</v>
      </c>
      <c r="P64" s="286">
        <v>21.41</v>
      </c>
      <c r="Q64" s="57">
        <v>56.16</v>
      </c>
      <c r="R64" s="75">
        <v>21.833261339092871</v>
      </c>
      <c r="S64" s="287">
        <v>4145</v>
      </c>
      <c r="T64" s="287">
        <v>35.501033209938214</v>
      </c>
      <c r="U64" s="287">
        <v>121</v>
      </c>
      <c r="V64" s="287">
        <v>64.498966790061786</v>
      </c>
      <c r="W64" s="18">
        <v>4266</v>
      </c>
      <c r="X64" s="87">
        <v>0.2150213025918109</v>
      </c>
      <c r="Y64" s="88">
        <v>0.20947868896194052</v>
      </c>
      <c r="Z64" s="89">
        <v>11460</v>
      </c>
      <c r="AA64" s="80">
        <v>0</v>
      </c>
      <c r="AB64" s="80">
        <v>0</v>
      </c>
      <c r="AC64" s="187">
        <v>0</v>
      </c>
      <c r="AD64" s="187">
        <v>0</v>
      </c>
      <c r="AE64" s="187">
        <v>0</v>
      </c>
      <c r="AF64" s="291">
        <v>1.0841603661596963E-2</v>
      </c>
      <c r="AG64" s="291">
        <v>3.2524810984790889E-2</v>
      </c>
      <c r="AH64" s="291">
        <v>0.12967527061161507</v>
      </c>
      <c r="AI64" s="291">
        <v>0.34014774393032704</v>
      </c>
    </row>
    <row r="65" spans="1:35" s="5" customFormat="1" x14ac:dyDescent="1.25">
      <c r="A65" s="86">
        <v>246</v>
      </c>
      <c r="B65" s="16">
        <v>61</v>
      </c>
      <c r="C65" s="69" t="s">
        <v>474</v>
      </c>
      <c r="D65" s="10" t="s">
        <v>40</v>
      </c>
      <c r="E65" s="10" t="s">
        <v>283</v>
      </c>
      <c r="F65" s="11">
        <v>17</v>
      </c>
      <c r="G65" s="12">
        <v>136505.02179699999</v>
      </c>
      <c r="H65" s="12">
        <v>126814.612519</v>
      </c>
      <c r="I65" s="12" t="s">
        <v>300</v>
      </c>
      <c r="J65" s="227">
        <v>28</v>
      </c>
      <c r="K65" s="55">
        <v>124526</v>
      </c>
      <c r="L65" s="55">
        <v>1000000</v>
      </c>
      <c r="M65" s="55">
        <v>1018378</v>
      </c>
      <c r="N65" s="272">
        <v>1.8377999999999999</v>
      </c>
      <c r="O65" s="272">
        <v>5.3524257235865109</v>
      </c>
      <c r="P65" s="272">
        <v>21.083100806606282</v>
      </c>
      <c r="Q65" s="55">
        <v>55.321799999999996</v>
      </c>
      <c r="R65" s="74">
        <v>23.709342857142854</v>
      </c>
      <c r="S65" s="54">
        <v>489</v>
      </c>
      <c r="T65" s="54">
        <v>31</v>
      </c>
      <c r="U65" s="54">
        <v>5</v>
      </c>
      <c r="V65" s="54">
        <v>69</v>
      </c>
      <c r="W65" s="12">
        <v>494</v>
      </c>
      <c r="X65" s="87">
        <v>2.5855876128932113E-3</v>
      </c>
      <c r="Y65" s="88">
        <v>2.518938806604231E-3</v>
      </c>
      <c r="Z65" s="89">
        <v>11476</v>
      </c>
      <c r="AA65" s="80">
        <v>0</v>
      </c>
      <c r="AB65" s="80">
        <v>0</v>
      </c>
      <c r="AC65" s="187">
        <v>0</v>
      </c>
      <c r="AD65" s="187">
        <v>0</v>
      </c>
      <c r="AE65" s="187">
        <v>0</v>
      </c>
      <c r="AF65" s="291">
        <v>1.5328364241855305E-4</v>
      </c>
      <c r="AG65" s="291">
        <v>4.4642469838181511E-4</v>
      </c>
      <c r="AH65" s="291">
        <v>1.7584582028045189E-3</v>
      </c>
      <c r="AI65" s="291">
        <v>4.6141729291276027E-3</v>
      </c>
    </row>
    <row r="66" spans="1:35" s="8" customFormat="1" x14ac:dyDescent="1.25">
      <c r="A66" s="285">
        <v>247</v>
      </c>
      <c r="B66" s="19">
        <v>62</v>
      </c>
      <c r="C66" s="70" t="s">
        <v>475</v>
      </c>
      <c r="D66" s="20" t="s">
        <v>29</v>
      </c>
      <c r="E66" s="20" t="s">
        <v>283</v>
      </c>
      <c r="F66" s="21">
        <v>16.5</v>
      </c>
      <c r="G66" s="18">
        <v>1432532.6020490001</v>
      </c>
      <c r="H66" s="18">
        <v>1366120.6628779999</v>
      </c>
      <c r="I66" s="18" t="s">
        <v>306</v>
      </c>
      <c r="J66" s="228">
        <v>27</v>
      </c>
      <c r="K66" s="57">
        <v>1343303</v>
      </c>
      <c r="L66" s="56">
        <v>5000000</v>
      </c>
      <c r="M66" s="57">
        <v>1000000</v>
      </c>
      <c r="N66" s="286">
        <v>1.6986000000000001</v>
      </c>
      <c r="O66" s="286">
        <v>4.7104999999999997</v>
      </c>
      <c r="P66" s="286">
        <v>17.383599999999998</v>
      </c>
      <c r="Q66" s="57">
        <v>41.148000000000003</v>
      </c>
      <c r="R66" s="75">
        <v>18.288</v>
      </c>
      <c r="S66" s="287">
        <v>1066</v>
      </c>
      <c r="T66" s="287">
        <v>46</v>
      </c>
      <c r="U66" s="287">
        <v>4</v>
      </c>
      <c r="V66" s="287">
        <v>54</v>
      </c>
      <c r="W66" s="18">
        <v>1070</v>
      </c>
      <c r="X66" s="87">
        <v>4.1330928083339942E-2</v>
      </c>
      <c r="Y66" s="88">
        <v>4.0265538921574917E-2</v>
      </c>
      <c r="Z66" s="89">
        <v>11500</v>
      </c>
      <c r="AA66" s="80">
        <v>0</v>
      </c>
      <c r="AB66" s="80">
        <v>0</v>
      </c>
      <c r="AC66" s="187">
        <v>0</v>
      </c>
      <c r="AD66" s="187">
        <v>0</v>
      </c>
      <c r="AE66" s="187">
        <v>0</v>
      </c>
      <c r="AF66" s="291">
        <v>1.5261894443991573E-3</v>
      </c>
      <c r="AG66" s="291">
        <v>4.2323768855776689E-3</v>
      </c>
      <c r="AH66" s="291">
        <v>1.561913742238148E-2</v>
      </c>
      <c r="AI66" s="291">
        <v>3.6971413668984175E-2</v>
      </c>
    </row>
    <row r="67" spans="1:35" s="5" customFormat="1" x14ac:dyDescent="1.25">
      <c r="A67" s="86">
        <v>249</v>
      </c>
      <c r="B67" s="16">
        <v>63</v>
      </c>
      <c r="C67" s="69" t="s">
        <v>476</v>
      </c>
      <c r="D67" s="10" t="s">
        <v>17</v>
      </c>
      <c r="E67" s="10" t="s">
        <v>238</v>
      </c>
      <c r="F67" s="11">
        <v>15</v>
      </c>
      <c r="G67" s="12">
        <v>101945.87261999999</v>
      </c>
      <c r="H67" s="12">
        <v>159716.53432199999</v>
      </c>
      <c r="I67" s="12" t="s">
        <v>307</v>
      </c>
      <c r="J67" s="227">
        <v>27</v>
      </c>
      <c r="K67" s="55">
        <v>158577</v>
      </c>
      <c r="L67" s="55">
        <v>1000000</v>
      </c>
      <c r="M67" s="55">
        <v>1007186</v>
      </c>
      <c r="N67" s="272">
        <v>-1.4685746631428778</v>
      </c>
      <c r="O67" s="272">
        <v>11.341200000000001</v>
      </c>
      <c r="P67" s="272">
        <v>24.628488816267318</v>
      </c>
      <c r="Q67" s="55">
        <v>56.247999999999998</v>
      </c>
      <c r="R67" s="74">
        <v>24.999111111111109</v>
      </c>
      <c r="S67" s="54">
        <v>37</v>
      </c>
      <c r="T67" s="54">
        <v>11</v>
      </c>
      <c r="U67" s="54">
        <v>3</v>
      </c>
      <c r="V67" s="54">
        <v>89</v>
      </c>
      <c r="W67" s="12">
        <v>40</v>
      </c>
      <c r="X67" s="87">
        <v>1.1555023382245689E-3</v>
      </c>
      <c r="Y67" s="88">
        <v>1.12571690333048E-3</v>
      </c>
      <c r="Z67" s="89">
        <v>11499</v>
      </c>
      <c r="AA67" s="80">
        <v>0</v>
      </c>
      <c r="AB67" s="80">
        <v>0</v>
      </c>
      <c r="AC67" s="187">
        <v>0</v>
      </c>
      <c r="AD67" s="187">
        <v>0</v>
      </c>
      <c r="AE67" s="187">
        <v>0</v>
      </c>
      <c r="AF67" s="291">
        <v>-1.5426740519263219E-4</v>
      </c>
      <c r="AG67" s="291">
        <v>1.191343919842953E-3</v>
      </c>
      <c r="AH67" s="291">
        <v>2.5871160376485939E-3</v>
      </c>
      <c r="AI67" s="291">
        <v>5.9086086836777777E-3</v>
      </c>
    </row>
    <row r="68" spans="1:35" s="8" customFormat="1" x14ac:dyDescent="1.25">
      <c r="A68" s="285">
        <v>248</v>
      </c>
      <c r="B68" s="19">
        <v>64</v>
      </c>
      <c r="C68" s="70" t="s">
        <v>477</v>
      </c>
      <c r="D68" s="20" t="s">
        <v>305</v>
      </c>
      <c r="E68" s="20" t="s">
        <v>283</v>
      </c>
      <c r="F68" s="21">
        <v>15</v>
      </c>
      <c r="G68" s="18">
        <v>17578099.002124</v>
      </c>
      <c r="H68" s="18">
        <v>18399014</v>
      </c>
      <c r="I68" s="18" t="s">
        <v>308</v>
      </c>
      <c r="J68" s="228">
        <v>27</v>
      </c>
      <c r="K68" s="57">
        <v>1004125</v>
      </c>
      <c r="L68" s="56">
        <v>50000000</v>
      </c>
      <c r="M68" s="57">
        <v>1002407</v>
      </c>
      <c r="N68" s="286">
        <v>1.8856737308310798</v>
      </c>
      <c r="O68" s="286">
        <v>5.3274228332928049</v>
      </c>
      <c r="P68" s="286">
        <v>22.11005188488447</v>
      </c>
      <c r="Q68" s="57">
        <v>48.774000000000001</v>
      </c>
      <c r="R68" s="75">
        <v>21.677333333333333</v>
      </c>
      <c r="S68" s="287">
        <v>6224</v>
      </c>
      <c r="T68" s="287">
        <v>53</v>
      </c>
      <c r="U68" s="287">
        <v>58</v>
      </c>
      <c r="V68" s="287">
        <v>47</v>
      </c>
      <c r="W68" s="18">
        <v>6282</v>
      </c>
      <c r="X68" s="87">
        <v>0.64135529565132754</v>
      </c>
      <c r="Y68" s="88">
        <v>0.62482305182051567</v>
      </c>
      <c r="Z68" s="89">
        <v>11495</v>
      </c>
      <c r="AA68" s="80">
        <v>0</v>
      </c>
      <c r="AB68" s="80">
        <v>0</v>
      </c>
      <c r="AC68" s="187">
        <v>0</v>
      </c>
      <c r="AD68" s="187">
        <v>0</v>
      </c>
      <c r="AE68" s="187">
        <v>0</v>
      </c>
      <c r="AF68" s="291">
        <v>2.2818619493190737E-2</v>
      </c>
      <c r="AG68" s="291">
        <v>6.4467374458606411E-2</v>
      </c>
      <c r="AH68" s="291">
        <v>0.26755469553766548</v>
      </c>
      <c r="AI68" s="291">
        <v>0.59021628660561987</v>
      </c>
    </row>
    <row r="69" spans="1:35" s="5" customFormat="1" x14ac:dyDescent="1.25">
      <c r="A69" s="86">
        <v>250</v>
      </c>
      <c r="B69" s="16">
        <v>65</v>
      </c>
      <c r="C69" s="69" t="s">
        <v>478</v>
      </c>
      <c r="D69" s="10" t="s">
        <v>45</v>
      </c>
      <c r="E69" s="10" t="s">
        <v>283</v>
      </c>
      <c r="F69" s="11">
        <v>15</v>
      </c>
      <c r="G69" s="12">
        <v>27008828.730526</v>
      </c>
      <c r="H69" s="12">
        <v>36394665.069729999</v>
      </c>
      <c r="I69" s="12" t="s">
        <v>312</v>
      </c>
      <c r="J69" s="227">
        <v>24</v>
      </c>
      <c r="K69" s="55">
        <v>36054775</v>
      </c>
      <c r="L69" s="55">
        <v>50000000</v>
      </c>
      <c r="M69" s="55">
        <v>1009427</v>
      </c>
      <c r="N69" s="272">
        <v>1.8501138234265162</v>
      </c>
      <c r="O69" s="272">
        <v>5.4560696322191706</v>
      </c>
      <c r="P69" s="272">
        <v>21.310399999999998</v>
      </c>
      <c r="Q69" s="55">
        <v>41.878900000000002</v>
      </c>
      <c r="R69" s="74">
        <v>20.939450000000001</v>
      </c>
      <c r="S69" s="54">
        <v>22851</v>
      </c>
      <c r="T69" s="54">
        <v>87</v>
      </c>
      <c r="U69" s="54">
        <v>66</v>
      </c>
      <c r="V69" s="54">
        <v>13</v>
      </c>
      <c r="W69" s="12">
        <v>22917</v>
      </c>
      <c r="X69" s="87">
        <v>2.0825011276144778</v>
      </c>
      <c r="Y69" s="88">
        <v>2.0288204039140534</v>
      </c>
      <c r="Z69" s="89">
        <v>11517</v>
      </c>
      <c r="AA69" s="80">
        <v>0</v>
      </c>
      <c r="AB69" s="80">
        <v>0</v>
      </c>
      <c r="AC69" s="187">
        <v>0</v>
      </c>
      <c r="AD69" s="187">
        <v>0</v>
      </c>
      <c r="AE69" s="187">
        <v>0</v>
      </c>
      <c r="AF69" s="291">
        <v>4.4285794522998315E-2</v>
      </c>
      <c r="AG69" s="291">
        <v>0.13060081794758086</v>
      </c>
      <c r="AH69" s="291">
        <v>0.51010266701052376</v>
      </c>
      <c r="AI69" s="291">
        <v>1.0024466261293561</v>
      </c>
    </row>
    <row r="70" spans="1:35" s="8" customFormat="1" x14ac:dyDescent="1.25">
      <c r="A70" s="285">
        <v>254</v>
      </c>
      <c r="B70" s="19">
        <v>66</v>
      </c>
      <c r="C70" s="70" t="s">
        <v>479</v>
      </c>
      <c r="D70" s="20" t="s">
        <v>42</v>
      </c>
      <c r="E70" s="20" t="s">
        <v>304</v>
      </c>
      <c r="F70" s="21" t="s">
        <v>25</v>
      </c>
      <c r="G70" s="18">
        <v>3985855.4671820002</v>
      </c>
      <c r="H70" s="18">
        <v>10094194.356006</v>
      </c>
      <c r="I70" s="18" t="s">
        <v>313</v>
      </c>
      <c r="J70" s="228">
        <v>23</v>
      </c>
      <c r="K70" s="57">
        <v>999915409</v>
      </c>
      <c r="L70" s="56">
        <v>1000000000</v>
      </c>
      <c r="M70" s="57">
        <v>10096</v>
      </c>
      <c r="N70" s="286">
        <v>1.8428613890815417</v>
      </c>
      <c r="O70" s="286">
        <v>5.4884089558153359</v>
      </c>
      <c r="P70" s="286">
        <v>21.69811320754717</v>
      </c>
      <c r="Q70" s="57">
        <v>40.760000000000005</v>
      </c>
      <c r="R70" s="75">
        <v>21.26608695652174</v>
      </c>
      <c r="S70" s="287">
        <v>833</v>
      </c>
      <c r="T70" s="287">
        <v>10.717944841672102</v>
      </c>
      <c r="U70" s="287">
        <v>114</v>
      </c>
      <c r="V70" s="287">
        <v>89.282055158327893</v>
      </c>
      <c r="W70" s="18">
        <v>947</v>
      </c>
      <c r="X70" s="87">
        <v>7.115598677814311E-2</v>
      </c>
      <c r="Y70" s="88">
        <v>6.9321795758883448E-2</v>
      </c>
      <c r="Z70" s="89">
        <v>11513</v>
      </c>
      <c r="AA70" s="80">
        <v>0</v>
      </c>
      <c r="AB70" s="80">
        <v>0</v>
      </c>
      <c r="AC70" s="187">
        <v>0</v>
      </c>
      <c r="AD70" s="187">
        <v>0</v>
      </c>
      <c r="AE70" s="187">
        <v>0</v>
      </c>
      <c r="AF70" s="291">
        <v>1.2234679555878269E-2</v>
      </c>
      <c r="AG70" s="291">
        <v>3.643731712208656E-2</v>
      </c>
      <c r="AH70" s="291">
        <v>0.14405286454767829</v>
      </c>
      <c r="AI70" s="291">
        <v>0.27060393236961611</v>
      </c>
    </row>
    <row r="71" spans="1:35" s="5" customFormat="1" x14ac:dyDescent="1.25">
      <c r="A71" s="86">
        <v>255</v>
      </c>
      <c r="B71" s="16">
        <v>67</v>
      </c>
      <c r="C71" s="69" t="s">
        <v>480</v>
      </c>
      <c r="D71" s="10" t="s">
        <v>176</v>
      </c>
      <c r="E71" s="10" t="s">
        <v>283</v>
      </c>
      <c r="F71" s="11">
        <v>18</v>
      </c>
      <c r="G71" s="12">
        <v>3013160.3595810002</v>
      </c>
      <c r="H71" s="12">
        <v>3009305.5749690002</v>
      </c>
      <c r="I71" s="12" t="s">
        <v>315</v>
      </c>
      <c r="J71" s="227">
        <v>22</v>
      </c>
      <c r="K71" s="55">
        <v>2983992</v>
      </c>
      <c r="L71" s="55">
        <v>3000000</v>
      </c>
      <c r="M71" s="55">
        <v>1008483</v>
      </c>
      <c r="N71" s="272">
        <v>1.6999004375195852</v>
      </c>
      <c r="O71" s="272">
        <v>5.0947859073215485</v>
      </c>
      <c r="P71" s="272">
        <v>20.348538753505704</v>
      </c>
      <c r="Q71" s="55">
        <v>36.523400000000002</v>
      </c>
      <c r="R71" s="74">
        <v>19.921854545454547</v>
      </c>
      <c r="S71" s="54">
        <v>3798</v>
      </c>
      <c r="T71" s="54">
        <v>81</v>
      </c>
      <c r="U71" s="54">
        <v>16</v>
      </c>
      <c r="V71" s="54">
        <v>19</v>
      </c>
      <c r="W71" s="12">
        <v>3814</v>
      </c>
      <c r="X71" s="87">
        <v>0.16031699882241426</v>
      </c>
      <c r="Y71" s="88">
        <v>0.1561845004510326</v>
      </c>
      <c r="Z71" s="89">
        <v>11521</v>
      </c>
      <c r="AA71" s="80">
        <v>0</v>
      </c>
      <c r="AB71" s="80">
        <v>0</v>
      </c>
      <c r="AC71" s="187">
        <v>0</v>
      </c>
      <c r="AD71" s="187">
        <v>0</v>
      </c>
      <c r="AE71" s="187">
        <v>0</v>
      </c>
      <c r="AF71" s="291">
        <v>3.3644806967907267E-3</v>
      </c>
      <c r="AG71" s="291">
        <v>1.0083713411166933E-2</v>
      </c>
      <c r="AH71" s="291">
        <v>4.027427979485957E-2</v>
      </c>
      <c r="AI71" s="291">
        <v>7.2287924380130444E-2</v>
      </c>
    </row>
    <row r="72" spans="1:35" s="8" customFormat="1" x14ac:dyDescent="1.25">
      <c r="A72" s="285">
        <v>259</v>
      </c>
      <c r="B72" s="19">
        <v>68</v>
      </c>
      <c r="C72" s="70" t="s">
        <v>481</v>
      </c>
      <c r="D72" s="20" t="s">
        <v>156</v>
      </c>
      <c r="E72" s="20" t="s">
        <v>304</v>
      </c>
      <c r="F72" s="21" t="s">
        <v>25</v>
      </c>
      <c r="G72" s="18">
        <v>163930.01160200001</v>
      </c>
      <c r="H72" s="18">
        <v>242275.54062300001</v>
      </c>
      <c r="I72" s="18" t="s">
        <v>329</v>
      </c>
      <c r="J72" s="228">
        <v>19</v>
      </c>
      <c r="K72" s="57">
        <v>16226647</v>
      </c>
      <c r="L72" s="56">
        <v>100000000</v>
      </c>
      <c r="M72" s="57">
        <v>14931</v>
      </c>
      <c r="N72" s="286">
        <v>1.86</v>
      </c>
      <c r="O72" s="286">
        <v>9.67</v>
      </c>
      <c r="P72" s="286">
        <v>36</v>
      </c>
      <c r="Q72" s="57">
        <v>48.94</v>
      </c>
      <c r="R72" s="75">
        <v>30.909473684210525</v>
      </c>
      <c r="S72" s="287">
        <v>322</v>
      </c>
      <c r="T72" s="287">
        <v>17.828877401474255</v>
      </c>
      <c r="U72" s="287">
        <v>12</v>
      </c>
      <c r="V72" s="287">
        <v>82.171122598525741</v>
      </c>
      <c r="W72" s="18">
        <v>334</v>
      </c>
      <c r="X72" s="87">
        <v>2.8409385210190334E-3</v>
      </c>
      <c r="Y72" s="88">
        <v>2.7677075230740718E-3</v>
      </c>
      <c r="Z72" s="89">
        <v>11518</v>
      </c>
      <c r="AA72" s="80">
        <v>0</v>
      </c>
      <c r="AB72" s="80">
        <v>0</v>
      </c>
      <c r="AC72" s="187">
        <v>0</v>
      </c>
      <c r="AD72" s="187">
        <v>0</v>
      </c>
      <c r="AE72" s="187">
        <v>0</v>
      </c>
      <c r="AF72" s="291">
        <v>2.963812880702439E-4</v>
      </c>
      <c r="AG72" s="291">
        <v>1.5408640084082032E-3</v>
      </c>
      <c r="AH72" s="291">
        <v>5.7364120271660105E-3</v>
      </c>
      <c r="AI72" s="291">
        <v>7.7983334613751258E-3</v>
      </c>
    </row>
    <row r="73" spans="1:35" s="5" customFormat="1" x14ac:dyDescent="1.25">
      <c r="A73" s="86">
        <v>262</v>
      </c>
      <c r="B73" s="16">
        <v>69</v>
      </c>
      <c r="C73" s="69" t="s">
        <v>482</v>
      </c>
      <c r="D73" s="10" t="s">
        <v>34</v>
      </c>
      <c r="E73" s="10" t="s">
        <v>283</v>
      </c>
      <c r="F73" s="11">
        <v>20</v>
      </c>
      <c r="G73" s="12">
        <v>768151.39835699997</v>
      </c>
      <c r="H73" s="12">
        <v>793823.63551299996</v>
      </c>
      <c r="I73" s="12" t="s">
        <v>335</v>
      </c>
      <c r="J73" s="227">
        <v>17</v>
      </c>
      <c r="K73" s="55">
        <v>785874</v>
      </c>
      <c r="L73" s="55">
        <v>1000000</v>
      </c>
      <c r="M73" s="55">
        <v>1010115</v>
      </c>
      <c r="N73" s="272">
        <v>2.1692997402113399</v>
      </c>
      <c r="O73" s="272">
        <v>6.1648347185614627</v>
      </c>
      <c r="P73" s="272">
        <v>22.735496739821173</v>
      </c>
      <c r="Q73" s="55">
        <v>32.523899999999998</v>
      </c>
      <c r="R73" s="74">
        <v>22.958047058823528</v>
      </c>
      <c r="S73" s="54">
        <v>684</v>
      </c>
      <c r="T73" s="54">
        <v>55</v>
      </c>
      <c r="U73" s="54">
        <v>9</v>
      </c>
      <c r="V73" s="54">
        <v>45</v>
      </c>
      <c r="W73" s="12">
        <v>693</v>
      </c>
      <c r="X73" s="87">
        <v>2.8715407295400213E-2</v>
      </c>
      <c r="Y73" s="88">
        <v>2.7975208971121129E-2</v>
      </c>
      <c r="Z73" s="89">
        <v>11551</v>
      </c>
      <c r="AA73" s="80">
        <v>0</v>
      </c>
      <c r="AB73" s="80">
        <v>0</v>
      </c>
      <c r="AC73" s="187">
        <v>0</v>
      </c>
      <c r="AD73" s="187">
        <v>0</v>
      </c>
      <c r="AE73" s="187">
        <v>0</v>
      </c>
      <c r="AF73" s="291">
        <v>1.1325877379268091E-3</v>
      </c>
      <c r="AG73" s="291">
        <v>3.2186498154966607E-3</v>
      </c>
      <c r="AH73" s="291">
        <v>1.1870164526312885E-2</v>
      </c>
      <c r="AI73" s="291">
        <v>1.6980673369724853E-2</v>
      </c>
    </row>
    <row r="74" spans="1:35" s="8" customFormat="1" x14ac:dyDescent="1.25">
      <c r="A74" s="285">
        <v>261</v>
      </c>
      <c r="B74" s="19">
        <v>70</v>
      </c>
      <c r="C74" s="70" t="s">
        <v>483</v>
      </c>
      <c r="D74" s="20" t="s">
        <v>301</v>
      </c>
      <c r="E74" s="20" t="s">
        <v>314</v>
      </c>
      <c r="F74" s="21" t="s">
        <v>25</v>
      </c>
      <c r="G74" s="18">
        <v>1108485.3899999999</v>
      </c>
      <c r="H74" s="18">
        <v>749176.14</v>
      </c>
      <c r="I74" s="18" t="s">
        <v>336</v>
      </c>
      <c r="J74" s="228">
        <v>17</v>
      </c>
      <c r="K74" s="57">
        <v>74917614</v>
      </c>
      <c r="L74" s="56">
        <v>300000000</v>
      </c>
      <c r="M74" s="57">
        <v>10000</v>
      </c>
      <c r="N74" s="286">
        <v>1.55</v>
      </c>
      <c r="O74" s="286">
        <v>5.41</v>
      </c>
      <c r="P74" s="286">
        <v>20.39</v>
      </c>
      <c r="Q74" s="57">
        <v>28.96</v>
      </c>
      <c r="R74" s="75">
        <v>20.44235294117647</v>
      </c>
      <c r="S74" s="287">
        <v>1717</v>
      </c>
      <c r="T74" s="287">
        <v>96</v>
      </c>
      <c r="U74" s="287">
        <v>7</v>
      </c>
      <c r="V74" s="287">
        <v>4</v>
      </c>
      <c r="W74" s="18">
        <v>1724</v>
      </c>
      <c r="X74" s="87">
        <v>4.7302428289275118E-2</v>
      </c>
      <c r="Y74" s="88">
        <v>4.6083111502510904E-2</v>
      </c>
      <c r="Z74" s="89">
        <v>11562</v>
      </c>
      <c r="AA74" s="80">
        <v>0</v>
      </c>
      <c r="AB74" s="80">
        <v>0</v>
      </c>
      <c r="AC74" s="187">
        <v>0</v>
      </c>
      <c r="AD74" s="187">
        <v>0</v>
      </c>
      <c r="AE74" s="187">
        <v>0</v>
      </c>
      <c r="AF74" s="291">
        <v>7.6373712342058789E-4</v>
      </c>
      <c r="AG74" s="291">
        <v>2.6656889275518585E-3</v>
      </c>
      <c r="AH74" s="291">
        <v>1.0046838675190831E-2</v>
      </c>
      <c r="AI74" s="291">
        <v>1.4269565867264663E-2</v>
      </c>
    </row>
    <row r="75" spans="1:35" s="5" customFormat="1" x14ac:dyDescent="1.25">
      <c r="A75" s="86">
        <v>263</v>
      </c>
      <c r="B75" s="16">
        <v>71</v>
      </c>
      <c r="C75" s="69" t="s">
        <v>484</v>
      </c>
      <c r="D75" s="10" t="s">
        <v>278</v>
      </c>
      <c r="E75" s="10" t="s">
        <v>314</v>
      </c>
      <c r="F75" s="11" t="s">
        <v>25</v>
      </c>
      <c r="G75" s="12">
        <v>1686352.3982589999</v>
      </c>
      <c r="H75" s="12">
        <v>377471.38903600001</v>
      </c>
      <c r="I75" s="12" t="s">
        <v>341</v>
      </c>
      <c r="J75" s="227">
        <v>14</v>
      </c>
      <c r="K75" s="55">
        <v>375555</v>
      </c>
      <c r="L75" s="55">
        <v>4000000</v>
      </c>
      <c r="M75" s="55">
        <v>1005102</v>
      </c>
      <c r="N75" s="272">
        <v>1.8038360637784183</v>
      </c>
      <c r="O75" s="272">
        <v>5.0638000000000005</v>
      </c>
      <c r="P75" s="272">
        <v>21.026600000000002</v>
      </c>
      <c r="Q75" s="55">
        <v>25.039099999999998</v>
      </c>
      <c r="R75" s="74">
        <v>21.46208571428571</v>
      </c>
      <c r="S75" s="54">
        <v>7</v>
      </c>
      <c r="T75" s="54">
        <v>1</v>
      </c>
      <c r="U75" s="54">
        <v>6</v>
      </c>
      <c r="V75" s="54">
        <v>99</v>
      </c>
      <c r="W75" s="12">
        <v>13</v>
      </c>
      <c r="X75" s="87">
        <v>2.4826317478680176E-4</v>
      </c>
      <c r="Y75" s="88">
        <v>2.4186368394667592E-4</v>
      </c>
      <c r="Z75" s="89">
        <v>11569</v>
      </c>
      <c r="AA75" s="80">
        <v>0</v>
      </c>
      <c r="AB75" s="80">
        <v>0</v>
      </c>
      <c r="AC75" s="187">
        <v>0</v>
      </c>
      <c r="AD75" s="187">
        <v>0</v>
      </c>
      <c r="AE75" s="187">
        <v>0</v>
      </c>
      <c r="AF75" s="291">
        <v>4.4782606798855794E-4</v>
      </c>
      <c r="AG75" s="291">
        <v>1.2571550644854068E-3</v>
      </c>
      <c r="AH75" s="291">
        <v>5.2201304709721666E-3</v>
      </c>
      <c r="AI75" s="291">
        <v>6.2162864598042074E-3</v>
      </c>
    </row>
    <row r="76" spans="1:35" s="8" customFormat="1" x14ac:dyDescent="1.25">
      <c r="A76" s="285">
        <v>253</v>
      </c>
      <c r="B76" s="19">
        <v>72</v>
      </c>
      <c r="C76" s="70" t="s">
        <v>485</v>
      </c>
      <c r="D76" s="20" t="s">
        <v>219</v>
      </c>
      <c r="E76" s="20" t="s">
        <v>304</v>
      </c>
      <c r="F76" s="21" t="s">
        <v>25</v>
      </c>
      <c r="G76" s="18">
        <v>807226.14744099998</v>
      </c>
      <c r="H76" s="18">
        <v>1037164.681219</v>
      </c>
      <c r="I76" s="18" t="s">
        <v>343</v>
      </c>
      <c r="J76" s="228">
        <v>10</v>
      </c>
      <c r="K76" s="57">
        <v>84198538</v>
      </c>
      <c r="L76" s="56">
        <v>100000000</v>
      </c>
      <c r="M76" s="57">
        <v>12319</v>
      </c>
      <c r="N76" s="286">
        <v>2.64</v>
      </c>
      <c r="O76" s="286">
        <v>6</v>
      </c>
      <c r="P76" s="286">
        <v>0</v>
      </c>
      <c r="Q76" s="57">
        <v>19.309999999999999</v>
      </c>
      <c r="R76" s="75">
        <v>0</v>
      </c>
      <c r="S76" s="287">
        <v>474</v>
      </c>
      <c r="T76" s="287">
        <v>15.126715145576519</v>
      </c>
      <c r="U76" s="287">
        <v>24</v>
      </c>
      <c r="V76" s="287">
        <v>84.873284854423474</v>
      </c>
      <c r="W76" s="18">
        <v>498</v>
      </c>
      <c r="X76" s="87">
        <v>1.0318596106163773E-2</v>
      </c>
      <c r="Y76" s="88">
        <v>1.0052613197820399E-2</v>
      </c>
      <c r="Z76" s="89">
        <v>11588</v>
      </c>
      <c r="AA76" s="80">
        <v>0</v>
      </c>
      <c r="AB76" s="80">
        <v>0</v>
      </c>
      <c r="AC76" s="187">
        <v>0</v>
      </c>
      <c r="AD76" s="187">
        <v>0</v>
      </c>
      <c r="AE76" s="187">
        <v>0</v>
      </c>
      <c r="AF76" s="291">
        <v>1.8008598336194911E-3</v>
      </c>
      <c r="AG76" s="291">
        <v>4.0928632582261162E-3</v>
      </c>
      <c r="AH76" s="291">
        <v>0</v>
      </c>
      <c r="AI76" s="291">
        <v>1.3172198252724383E-2</v>
      </c>
    </row>
    <row r="77" spans="1:35" s="5" customFormat="1" x14ac:dyDescent="1.25">
      <c r="A77" s="86">
        <v>271</v>
      </c>
      <c r="B77" s="16">
        <v>73</v>
      </c>
      <c r="C77" s="69" t="s">
        <v>486</v>
      </c>
      <c r="D77" s="10" t="s">
        <v>236</v>
      </c>
      <c r="E77" s="10" t="s">
        <v>314</v>
      </c>
      <c r="F77" s="11" t="s">
        <v>25</v>
      </c>
      <c r="G77" s="12">
        <v>315485</v>
      </c>
      <c r="H77" s="12">
        <v>343179</v>
      </c>
      <c r="I77" s="12" t="s">
        <v>358</v>
      </c>
      <c r="J77" s="227">
        <v>6</v>
      </c>
      <c r="K77" s="55">
        <v>26920113</v>
      </c>
      <c r="L77" s="55">
        <v>100000000</v>
      </c>
      <c r="M77" s="55">
        <v>12748</v>
      </c>
      <c r="N77" s="272">
        <v>1.79</v>
      </c>
      <c r="O77" s="272">
        <v>5.76</v>
      </c>
      <c r="P77" s="272">
        <v>0</v>
      </c>
      <c r="Q77" s="55">
        <v>16.579999999999998</v>
      </c>
      <c r="R77" s="74">
        <v>0</v>
      </c>
      <c r="S77" s="54">
        <v>115</v>
      </c>
      <c r="T77" s="54">
        <v>1</v>
      </c>
      <c r="U77" s="54">
        <v>4</v>
      </c>
      <c r="V77" s="54">
        <v>99</v>
      </c>
      <c r="W77" s="12">
        <v>119</v>
      </c>
      <c r="X77" s="87">
        <v>2.2570904851290413E-4</v>
      </c>
      <c r="Y77" s="88">
        <v>2.1989093638357906E-4</v>
      </c>
      <c r="Z77" s="89">
        <v>11621</v>
      </c>
      <c r="AA77" s="80">
        <v>0</v>
      </c>
      <c r="AB77" s="80">
        <v>0</v>
      </c>
      <c r="AC77" s="187">
        <v>0</v>
      </c>
      <c r="AD77" s="187">
        <v>0</v>
      </c>
      <c r="AE77" s="187">
        <v>0</v>
      </c>
      <c r="AF77" s="291">
        <v>4.0401919683809843E-4</v>
      </c>
      <c r="AG77" s="291">
        <v>1.3000841194343278E-3</v>
      </c>
      <c r="AH77" s="291">
        <v>1</v>
      </c>
      <c r="AI77" s="291">
        <v>3.7422560243439503E-3</v>
      </c>
    </row>
    <row r="78" spans="1:35" s="8" customFormat="1" x14ac:dyDescent="1.25">
      <c r="A78" s="285">
        <v>272</v>
      </c>
      <c r="B78" s="19">
        <v>74</v>
      </c>
      <c r="C78" s="70" t="s">
        <v>487</v>
      </c>
      <c r="D78" s="20" t="s">
        <v>193</v>
      </c>
      <c r="E78" s="20" t="s">
        <v>304</v>
      </c>
      <c r="F78" s="21">
        <v>16</v>
      </c>
      <c r="G78" s="18">
        <v>999966.46</v>
      </c>
      <c r="H78" s="18">
        <v>1700666.46</v>
      </c>
      <c r="I78" s="18" t="s">
        <v>360</v>
      </c>
      <c r="J78" s="228">
        <v>5</v>
      </c>
      <c r="K78" s="57">
        <v>170066646</v>
      </c>
      <c r="L78" s="56">
        <v>400000000</v>
      </c>
      <c r="M78" s="57">
        <v>10000</v>
      </c>
      <c r="N78" s="286">
        <v>1.9300000000000002</v>
      </c>
      <c r="O78" s="286">
        <v>5.9499999999999993</v>
      </c>
      <c r="P78" s="286">
        <v>0</v>
      </c>
      <c r="Q78" s="57">
        <v>11.32</v>
      </c>
      <c r="R78" s="75">
        <v>0</v>
      </c>
      <c r="S78" s="287">
        <v>286</v>
      </c>
      <c r="T78" s="287">
        <v>9.4040309350253182</v>
      </c>
      <c r="U78" s="287">
        <v>45</v>
      </c>
      <c r="V78" s="287">
        <v>90.595969064974682</v>
      </c>
      <c r="W78" s="18">
        <v>331</v>
      </c>
      <c r="X78" s="87">
        <v>1.0518685286549284E-2</v>
      </c>
      <c r="Y78" s="88">
        <v>1.0247544670550777E-2</v>
      </c>
      <c r="Z78" s="89">
        <v>11626</v>
      </c>
      <c r="AA78" s="80">
        <v>0</v>
      </c>
      <c r="AB78" s="80">
        <v>0</v>
      </c>
      <c r="AC78" s="187">
        <v>0</v>
      </c>
      <c r="AD78" s="187">
        <v>0</v>
      </c>
      <c r="AE78" s="187">
        <v>0</v>
      </c>
      <c r="AF78" s="291">
        <v>2.1587617845267612E-3</v>
      </c>
      <c r="AG78" s="291">
        <v>6.6552500611058163E-3</v>
      </c>
      <c r="AH78" s="291">
        <v>0</v>
      </c>
      <c r="AI78" s="291">
        <v>1.2661753057431571E-2</v>
      </c>
    </row>
    <row r="79" spans="1:35" s="114" customFormat="1" ht="49.5" x14ac:dyDescent="1.25">
      <c r="A79" s="105"/>
      <c r="B79" s="16"/>
      <c r="C79" s="118" t="s">
        <v>352</v>
      </c>
      <c r="D79" s="119" t="s">
        <v>25</v>
      </c>
      <c r="E79" s="119" t="s">
        <v>25</v>
      </c>
      <c r="F79" s="108" t="s">
        <v>25</v>
      </c>
      <c r="G79" s="109">
        <v>1485767669.3238223</v>
      </c>
      <c r="H79" s="110">
        <v>1520448569.7895267</v>
      </c>
      <c r="I79" s="111" t="s">
        <v>25</v>
      </c>
      <c r="J79" s="111" t="s">
        <v>25</v>
      </c>
      <c r="K79" s="109">
        <v>5787419290</v>
      </c>
      <c r="L79" s="109" t="s">
        <v>25</v>
      </c>
      <c r="M79" s="109" t="s">
        <v>25</v>
      </c>
      <c r="N79" s="112">
        <v>1.9902019780154951</v>
      </c>
      <c r="O79" s="112">
        <v>5.6640821121934062</v>
      </c>
      <c r="P79" s="112">
        <v>21.96097773443519</v>
      </c>
      <c r="Q79" s="296">
        <v>162.7099973113443</v>
      </c>
      <c r="R79" s="112" t="s">
        <v>25</v>
      </c>
      <c r="S79" s="113">
        <v>2097443</v>
      </c>
      <c r="T79" s="113">
        <v>89.968612014705982</v>
      </c>
      <c r="U79" s="113">
        <v>4713</v>
      </c>
      <c r="V79" s="113">
        <v>10.031387985294018</v>
      </c>
      <c r="W79" s="113">
        <v>2102156</v>
      </c>
      <c r="X79" s="87">
        <v>89.968612014705982</v>
      </c>
      <c r="Y79" s="88" t="s">
        <v>25</v>
      </c>
      <c r="Z79" s="89"/>
      <c r="AA79" s="80">
        <v>0</v>
      </c>
      <c r="AB79" s="80">
        <v>0</v>
      </c>
      <c r="AC79" s="187">
        <v>0</v>
      </c>
      <c r="AD79" s="187">
        <v>0</v>
      </c>
      <c r="AE79" s="187">
        <v>0</v>
      </c>
      <c r="AF79" s="294">
        <v>1.9902019780154951</v>
      </c>
      <c r="AG79" s="294">
        <v>5.6640821121934062</v>
      </c>
      <c r="AH79" s="294">
        <v>21.96097773443519</v>
      </c>
      <c r="AI79" s="294">
        <v>162.7099973113443</v>
      </c>
    </row>
    <row r="80" spans="1:35" s="5" customFormat="1" x14ac:dyDescent="1.25">
      <c r="A80" s="86">
        <v>65</v>
      </c>
      <c r="B80" s="16">
        <v>75</v>
      </c>
      <c r="C80" s="69" t="s">
        <v>31</v>
      </c>
      <c r="D80" s="10" t="s">
        <v>31</v>
      </c>
      <c r="E80" s="10" t="s">
        <v>26</v>
      </c>
      <c r="F80" s="11" t="s">
        <v>25</v>
      </c>
      <c r="G80" s="12">
        <v>176914.983954</v>
      </c>
      <c r="H80" s="12">
        <v>231356.08630200001</v>
      </c>
      <c r="I80" s="12" t="s">
        <v>122</v>
      </c>
      <c r="J80" s="227">
        <v>132.76666666666665</v>
      </c>
      <c r="K80" s="55">
        <v>10975</v>
      </c>
      <c r="L80" s="55">
        <v>50000</v>
      </c>
      <c r="M80" s="55">
        <v>21080281</v>
      </c>
      <c r="N80" s="272">
        <v>4.47</v>
      </c>
      <c r="O80" s="272">
        <v>17.73</v>
      </c>
      <c r="P80" s="272">
        <v>102.91</v>
      </c>
      <c r="Q80" s="55">
        <v>2007.53</v>
      </c>
      <c r="R80" s="74">
        <v>181.44885764499122</v>
      </c>
      <c r="S80" s="54">
        <v>74</v>
      </c>
      <c r="T80" s="54">
        <v>7</v>
      </c>
      <c r="U80" s="54">
        <v>7</v>
      </c>
      <c r="V80" s="54">
        <v>93</v>
      </c>
      <c r="W80" s="12">
        <v>81</v>
      </c>
      <c r="X80" s="87">
        <v>0.15644582117289818</v>
      </c>
      <c r="Y80" s="88">
        <v>1.0376851298736472E-3</v>
      </c>
      <c r="Z80" s="89">
        <v>10615</v>
      </c>
      <c r="AA80" s="80">
        <v>0</v>
      </c>
      <c r="AB80" s="80">
        <v>0</v>
      </c>
      <c r="AC80" s="187">
        <v>0</v>
      </c>
      <c r="AD80" s="187">
        <v>0</v>
      </c>
      <c r="AE80" s="187">
        <v>0</v>
      </c>
      <c r="AF80" s="291">
        <v>9.9901831520407838E-2</v>
      </c>
      <c r="AG80" s="291">
        <v>0.39625491562792642</v>
      </c>
      <c r="AH80" s="291">
        <v>2.2999770652718503</v>
      </c>
      <c r="AI80" s="291">
        <v>44.867097054175474</v>
      </c>
    </row>
    <row r="81" spans="1:35" s="8" customFormat="1" x14ac:dyDescent="1.25">
      <c r="A81" s="285">
        <v>10</v>
      </c>
      <c r="B81" s="19">
        <v>76</v>
      </c>
      <c r="C81" s="70" t="s">
        <v>488</v>
      </c>
      <c r="D81" s="20" t="s">
        <v>301</v>
      </c>
      <c r="E81" s="20" t="s">
        <v>26</v>
      </c>
      <c r="F81" s="21" t="s">
        <v>25</v>
      </c>
      <c r="G81" s="18">
        <v>563659.31226399995</v>
      </c>
      <c r="H81" s="18">
        <v>871977.09296799998</v>
      </c>
      <c r="I81" s="18" t="s">
        <v>110</v>
      </c>
      <c r="J81" s="228">
        <v>114.3</v>
      </c>
      <c r="K81" s="57">
        <v>176467</v>
      </c>
      <c r="L81" s="56">
        <v>2000000</v>
      </c>
      <c r="M81" s="57">
        <v>4941304</v>
      </c>
      <c r="N81" s="286">
        <v>5.95</v>
      </c>
      <c r="O81" s="286">
        <v>18.34</v>
      </c>
      <c r="P81" s="286">
        <v>69.75</v>
      </c>
      <c r="Q81" s="57">
        <v>1522</v>
      </c>
      <c r="R81" s="75">
        <v>159.79002624671915</v>
      </c>
      <c r="S81" s="287">
        <v>699</v>
      </c>
      <c r="T81" s="287">
        <v>78</v>
      </c>
      <c r="U81" s="287">
        <v>12</v>
      </c>
      <c r="V81" s="287">
        <v>22</v>
      </c>
      <c r="W81" s="18">
        <v>711</v>
      </c>
      <c r="X81" s="87">
        <v>6.5702920881083218</v>
      </c>
      <c r="Y81" s="88">
        <v>4.3579907393126172E-2</v>
      </c>
      <c r="Z81" s="89">
        <v>10762</v>
      </c>
      <c r="AA81" s="80">
        <v>0</v>
      </c>
      <c r="AB81" s="80">
        <v>0</v>
      </c>
      <c r="AC81" s="187">
        <v>0</v>
      </c>
      <c r="AD81" s="187">
        <v>0</v>
      </c>
      <c r="AE81" s="187">
        <v>0</v>
      </c>
      <c r="AF81" s="291">
        <v>0.50119535800313475</v>
      </c>
      <c r="AG81" s="291">
        <v>1.5448609858449567</v>
      </c>
      <c r="AH81" s="291">
        <v>5.875357348019941</v>
      </c>
      <c r="AI81" s="291">
        <v>128.20493023206237</v>
      </c>
    </row>
    <row r="82" spans="1:35" s="5" customFormat="1" x14ac:dyDescent="1.25">
      <c r="A82" s="86">
        <v>32</v>
      </c>
      <c r="B82" s="16">
        <v>77</v>
      </c>
      <c r="C82" s="69" t="s">
        <v>489</v>
      </c>
      <c r="D82" s="10" t="s">
        <v>615</v>
      </c>
      <c r="E82" s="10" t="s">
        <v>26</v>
      </c>
      <c r="F82" s="11" t="s">
        <v>25</v>
      </c>
      <c r="G82" s="12">
        <v>99958.759137999994</v>
      </c>
      <c r="H82" s="12">
        <v>129558.184545</v>
      </c>
      <c r="I82" s="12" t="s">
        <v>101</v>
      </c>
      <c r="J82" s="227">
        <v>113.4</v>
      </c>
      <c r="K82" s="55">
        <v>8247</v>
      </c>
      <c r="L82" s="55">
        <v>200000</v>
      </c>
      <c r="M82" s="55">
        <v>15709735</v>
      </c>
      <c r="N82" s="272">
        <v>1.58</v>
      </c>
      <c r="O82" s="272">
        <v>14.49</v>
      </c>
      <c r="P82" s="272">
        <v>110.3</v>
      </c>
      <c r="Q82" s="55">
        <v>239.61</v>
      </c>
      <c r="R82" s="74">
        <v>25.355555555555554</v>
      </c>
      <c r="S82" s="54">
        <v>95</v>
      </c>
      <c r="T82" s="54">
        <v>76</v>
      </c>
      <c r="U82" s="54">
        <v>4</v>
      </c>
      <c r="V82" s="54">
        <v>24</v>
      </c>
      <c r="W82" s="12">
        <v>99</v>
      </c>
      <c r="X82" s="87">
        <v>0.95118160803487584</v>
      </c>
      <c r="Y82" s="88">
        <v>6.3090659952896319E-3</v>
      </c>
      <c r="Z82" s="89">
        <v>10767</v>
      </c>
      <c r="AA82" s="80">
        <v>0</v>
      </c>
      <c r="AB82" s="80">
        <v>0</v>
      </c>
      <c r="AC82" s="187">
        <v>0</v>
      </c>
      <c r="AD82" s="187">
        <v>0</v>
      </c>
      <c r="AE82" s="187">
        <v>0</v>
      </c>
      <c r="AF82" s="291">
        <v>1.9774565009146105E-2</v>
      </c>
      <c r="AG82" s="291">
        <v>0.18135028290033356</v>
      </c>
      <c r="AH82" s="291">
        <v>1.3804648863979843</v>
      </c>
      <c r="AI82" s="291">
        <v>2.9988503302794292</v>
      </c>
    </row>
    <row r="83" spans="1:35" s="8" customFormat="1" x14ac:dyDescent="1.25">
      <c r="A83" s="285">
        <v>37</v>
      </c>
      <c r="B83" s="19">
        <v>78</v>
      </c>
      <c r="C83" s="70" t="s">
        <v>490</v>
      </c>
      <c r="D83" s="20" t="s">
        <v>37</v>
      </c>
      <c r="E83" s="20" t="s">
        <v>26</v>
      </c>
      <c r="F83" s="21" t="s">
        <v>25</v>
      </c>
      <c r="G83" s="18">
        <v>20960.809839000001</v>
      </c>
      <c r="H83" s="18">
        <v>92640.334214999995</v>
      </c>
      <c r="I83" s="18" t="s">
        <v>130</v>
      </c>
      <c r="J83" s="228">
        <v>111.76666666666667</v>
      </c>
      <c r="K83" s="57">
        <v>31484</v>
      </c>
      <c r="L83" s="56">
        <v>50000</v>
      </c>
      <c r="M83" s="57">
        <v>2942457</v>
      </c>
      <c r="N83" s="286">
        <v>4</v>
      </c>
      <c r="O83" s="286">
        <v>8.7200000000000006</v>
      </c>
      <c r="P83" s="286">
        <v>55.31</v>
      </c>
      <c r="Q83" s="57">
        <v>193.76</v>
      </c>
      <c r="R83" s="75">
        <v>20.803340292275575</v>
      </c>
      <c r="S83" s="287">
        <v>84</v>
      </c>
      <c r="T83" s="287">
        <v>37</v>
      </c>
      <c r="U83" s="287">
        <v>7</v>
      </c>
      <c r="V83" s="287">
        <v>63</v>
      </c>
      <c r="W83" s="18">
        <v>91</v>
      </c>
      <c r="X83" s="87">
        <v>0.11472336364493665</v>
      </c>
      <c r="Y83" s="88">
        <v>2.1962838168556073E-3</v>
      </c>
      <c r="Z83" s="89">
        <v>10763</v>
      </c>
      <c r="AA83" s="80">
        <v>0</v>
      </c>
      <c r="AB83" s="80">
        <v>0</v>
      </c>
      <c r="AC83" s="187">
        <v>0</v>
      </c>
      <c r="AD83" s="187">
        <v>0</v>
      </c>
      <c r="AE83" s="187">
        <v>0</v>
      </c>
      <c r="AF83" s="291">
        <v>1.2402525799452611E-2</v>
      </c>
      <c r="AG83" s="291">
        <v>2.7037506242806694E-2</v>
      </c>
      <c r="AH83" s="291">
        <v>0.17149592549193099</v>
      </c>
      <c r="AI83" s="291">
        <v>0.6007783497254845</v>
      </c>
    </row>
    <row r="84" spans="1:35" s="5" customFormat="1" x14ac:dyDescent="1.25">
      <c r="A84" s="86">
        <v>17</v>
      </c>
      <c r="B84" s="16">
        <v>79</v>
      </c>
      <c r="C84" s="69" t="s">
        <v>491</v>
      </c>
      <c r="D84" s="10" t="s">
        <v>207</v>
      </c>
      <c r="E84" s="10" t="s">
        <v>26</v>
      </c>
      <c r="F84" s="11" t="s">
        <v>25</v>
      </c>
      <c r="G84" s="12">
        <v>1029730.932023</v>
      </c>
      <c r="H84" s="12">
        <v>4802565.3486759998</v>
      </c>
      <c r="I84" s="12" t="s">
        <v>102</v>
      </c>
      <c r="J84" s="227">
        <v>96.766666666666666</v>
      </c>
      <c r="K84" s="55">
        <v>630329</v>
      </c>
      <c r="L84" s="55">
        <v>5000000</v>
      </c>
      <c r="M84" s="55">
        <v>7619140</v>
      </c>
      <c r="N84" s="272">
        <v>3.08</v>
      </c>
      <c r="O84" s="272">
        <v>11.81</v>
      </c>
      <c r="P84" s="272">
        <v>68.97</v>
      </c>
      <c r="Q84" s="55">
        <v>634.72</v>
      </c>
      <c r="R84" s="74">
        <v>78.71140199793318</v>
      </c>
      <c r="S84" s="54">
        <v>536</v>
      </c>
      <c r="T84" s="54">
        <v>28</v>
      </c>
      <c r="U84" s="54">
        <v>5</v>
      </c>
      <c r="V84" s="54">
        <v>72</v>
      </c>
      <c r="W84" s="12">
        <v>541</v>
      </c>
      <c r="X84" s="87">
        <v>12.990214205635581</v>
      </c>
      <c r="Y84" s="88">
        <v>8.6162429996542542E-2</v>
      </c>
      <c r="Z84" s="89">
        <v>10885</v>
      </c>
      <c r="AA84" s="80">
        <v>0</v>
      </c>
      <c r="AB84" s="80">
        <v>0</v>
      </c>
      <c r="AC84" s="187">
        <v>0</v>
      </c>
      <c r="AD84" s="187">
        <v>0</v>
      </c>
      <c r="AE84" s="187">
        <v>0</v>
      </c>
      <c r="AF84" s="291">
        <v>1.4289235626199137</v>
      </c>
      <c r="AG84" s="291">
        <v>5.4790867774484351</v>
      </c>
      <c r="AH84" s="291">
        <v>31.99768120581021</v>
      </c>
      <c r="AI84" s="291">
        <v>294.46959859289342</v>
      </c>
    </row>
    <row r="85" spans="1:35" s="8" customFormat="1" x14ac:dyDescent="1.25">
      <c r="A85" s="285">
        <v>101</v>
      </c>
      <c r="B85" s="19">
        <v>80</v>
      </c>
      <c r="C85" s="70" t="s">
        <v>492</v>
      </c>
      <c r="D85" s="20" t="s">
        <v>229</v>
      </c>
      <c r="E85" s="20" t="s">
        <v>26</v>
      </c>
      <c r="F85" s="21" t="s">
        <v>25</v>
      </c>
      <c r="G85" s="18">
        <v>173121.12607699999</v>
      </c>
      <c r="H85" s="18">
        <v>191792.62008399999</v>
      </c>
      <c r="I85" s="18" t="s">
        <v>82</v>
      </c>
      <c r="J85" s="228">
        <v>96.4</v>
      </c>
      <c r="K85" s="57">
        <v>67146</v>
      </c>
      <c r="L85" s="56">
        <v>200000</v>
      </c>
      <c r="M85" s="57">
        <v>2856352</v>
      </c>
      <c r="N85" s="286">
        <v>5.8471490196819564</v>
      </c>
      <c r="O85" s="286">
        <v>21.717038498496834</v>
      </c>
      <c r="P85" s="286">
        <v>91.410122042421335</v>
      </c>
      <c r="Q85" s="57">
        <v>295.57419999999996</v>
      </c>
      <c r="R85" s="75">
        <v>36.793468879668048</v>
      </c>
      <c r="S85" s="287">
        <v>25</v>
      </c>
      <c r="T85" s="287">
        <v>5</v>
      </c>
      <c r="U85" s="287">
        <v>7</v>
      </c>
      <c r="V85" s="287">
        <v>95</v>
      </c>
      <c r="W85" s="18">
        <v>32</v>
      </c>
      <c r="X85" s="87">
        <v>9.2637514576234925E-2</v>
      </c>
      <c r="Y85" s="88">
        <v>6.1445279026005079E-4</v>
      </c>
      <c r="Z85" s="89">
        <v>10897</v>
      </c>
      <c r="AA85" s="80">
        <v>0</v>
      </c>
      <c r="AB85" s="80">
        <v>0</v>
      </c>
      <c r="AC85" s="187">
        <v>0</v>
      </c>
      <c r="AD85" s="187">
        <v>0</v>
      </c>
      <c r="AE85" s="187">
        <v>0</v>
      </c>
      <c r="AF85" s="291">
        <v>0.10833307050804099</v>
      </c>
      <c r="AG85" s="291">
        <v>0.40236249409143104</v>
      </c>
      <c r="AH85" s="291">
        <v>1.6936013026240437</v>
      </c>
      <c r="AI85" s="291">
        <v>5.476251852171794</v>
      </c>
    </row>
    <row r="86" spans="1:35" s="5" customFormat="1" x14ac:dyDescent="1.25">
      <c r="A86" s="86">
        <v>111</v>
      </c>
      <c r="B86" s="16">
        <v>81</v>
      </c>
      <c r="C86" s="69" t="s">
        <v>493</v>
      </c>
      <c r="D86" s="10" t="s">
        <v>21</v>
      </c>
      <c r="E86" s="10" t="s">
        <v>26</v>
      </c>
      <c r="F86" s="11" t="s">
        <v>25</v>
      </c>
      <c r="G86" s="12">
        <v>21794.889236999999</v>
      </c>
      <c r="H86" s="12">
        <v>29356.377874999998</v>
      </c>
      <c r="I86" s="12" t="s">
        <v>103</v>
      </c>
      <c r="J86" s="227">
        <v>92.833333333333343</v>
      </c>
      <c r="K86" s="55">
        <v>9550</v>
      </c>
      <c r="L86" s="55">
        <v>500000</v>
      </c>
      <c r="M86" s="55">
        <v>1000000</v>
      </c>
      <c r="N86" s="272">
        <v>5.76</v>
      </c>
      <c r="O86" s="272">
        <v>14.69</v>
      </c>
      <c r="P86" s="272">
        <v>79</v>
      </c>
      <c r="Q86" s="55">
        <v>395</v>
      </c>
      <c r="R86" s="74">
        <v>51.059245960502693</v>
      </c>
      <c r="S86" s="54">
        <v>584</v>
      </c>
      <c r="T86" s="54">
        <v>25</v>
      </c>
      <c r="U86" s="54">
        <v>43</v>
      </c>
      <c r="V86" s="54">
        <v>75</v>
      </c>
      <c r="W86" s="12">
        <v>627</v>
      </c>
      <c r="X86" s="87">
        <v>7.0896937590969447E-2</v>
      </c>
      <c r="Y86" s="88">
        <v>4.7025032270068477E-4</v>
      </c>
      <c r="Z86" s="89">
        <v>10934</v>
      </c>
      <c r="AA86" s="80">
        <v>0</v>
      </c>
      <c r="AB86" s="80">
        <v>0</v>
      </c>
      <c r="AC86" s="187">
        <v>0</v>
      </c>
      <c r="AD86" s="187">
        <v>0</v>
      </c>
      <c r="AE86" s="187">
        <v>0</v>
      </c>
      <c r="AF86" s="291">
        <v>1.6334654420959362E-2</v>
      </c>
      <c r="AG86" s="291">
        <v>4.165904052845365E-2</v>
      </c>
      <c r="AH86" s="291">
        <v>0.22403432278746349</v>
      </c>
      <c r="AI86" s="291">
        <v>1.1201716139373175</v>
      </c>
    </row>
    <row r="87" spans="1:35" s="8" customFormat="1" x14ac:dyDescent="1.25">
      <c r="A87" s="285">
        <v>112</v>
      </c>
      <c r="B87" s="19" t="s">
        <v>406</v>
      </c>
      <c r="C87" s="70" t="s">
        <v>494</v>
      </c>
      <c r="D87" s="20" t="s">
        <v>21</v>
      </c>
      <c r="E87" s="20" t="s">
        <v>26</v>
      </c>
      <c r="F87" s="21" t="s">
        <v>25</v>
      </c>
      <c r="G87" s="18">
        <v>3074.082371</v>
      </c>
      <c r="H87" s="18">
        <v>3074.082371</v>
      </c>
      <c r="I87" s="18" t="s">
        <v>104</v>
      </c>
      <c r="J87" s="228">
        <v>90.933333333333337</v>
      </c>
      <c r="K87" s="57">
        <v>4960</v>
      </c>
      <c r="L87" s="56">
        <v>200000</v>
      </c>
      <c r="M87" s="57">
        <v>1000000</v>
      </c>
      <c r="N87" s="286">
        <v>0</v>
      </c>
      <c r="O87" s="286">
        <v>0</v>
      </c>
      <c r="P87" s="286">
        <v>0</v>
      </c>
      <c r="Q87" s="57">
        <v>0</v>
      </c>
      <c r="R87" s="75">
        <v>0</v>
      </c>
      <c r="S87" s="287">
        <v>119</v>
      </c>
      <c r="T87" s="287">
        <v>10</v>
      </c>
      <c r="U87" s="287">
        <v>19</v>
      </c>
      <c r="V87" s="287">
        <v>90</v>
      </c>
      <c r="W87" s="18">
        <v>138</v>
      </c>
      <c r="X87" s="87">
        <v>2.9696173953652166E-3</v>
      </c>
      <c r="Y87" s="88">
        <v>1.9697092510889152E-5</v>
      </c>
      <c r="Z87" s="89">
        <v>10980</v>
      </c>
      <c r="AA87" s="80">
        <v>0</v>
      </c>
      <c r="AB87" s="80">
        <v>0</v>
      </c>
      <c r="AC87" s="187">
        <v>0</v>
      </c>
      <c r="AD87" s="187">
        <v>0</v>
      </c>
      <c r="AE87" s="187">
        <v>0</v>
      </c>
      <c r="AF87" s="291">
        <v>0</v>
      </c>
      <c r="AG87" s="291">
        <v>0</v>
      </c>
      <c r="AH87" s="291">
        <v>0</v>
      </c>
      <c r="AI87" s="291">
        <v>0</v>
      </c>
    </row>
    <row r="88" spans="1:35" s="5" customFormat="1" x14ac:dyDescent="1.25">
      <c r="A88" s="86">
        <v>128</v>
      </c>
      <c r="B88" s="16">
        <v>83</v>
      </c>
      <c r="C88" s="69" t="s">
        <v>495</v>
      </c>
      <c r="D88" s="10" t="s">
        <v>32</v>
      </c>
      <c r="E88" s="10" t="s">
        <v>26</v>
      </c>
      <c r="F88" s="11" t="s">
        <v>25</v>
      </c>
      <c r="G88" s="12">
        <v>90684.621776</v>
      </c>
      <c r="H88" s="12">
        <v>147925.155994</v>
      </c>
      <c r="I88" s="12" t="s">
        <v>106</v>
      </c>
      <c r="J88" s="227">
        <v>77.433333333333337</v>
      </c>
      <c r="K88" s="55">
        <v>53977</v>
      </c>
      <c r="L88" s="55">
        <v>100000</v>
      </c>
      <c r="M88" s="55">
        <v>2740522</v>
      </c>
      <c r="N88" s="272">
        <v>-1.0276000947642738</v>
      </c>
      <c r="O88" s="272">
        <v>43.816617311277959</v>
      </c>
      <c r="P88" s="272">
        <v>123.40871345328975</v>
      </c>
      <c r="Q88" s="55">
        <v>255.64520000000002</v>
      </c>
      <c r="R88" s="74">
        <v>39.617852776582005</v>
      </c>
      <c r="S88" s="54">
        <v>141</v>
      </c>
      <c r="T88" s="54">
        <v>10</v>
      </c>
      <c r="U88" s="54">
        <v>7</v>
      </c>
      <c r="V88" s="54">
        <v>90</v>
      </c>
      <c r="W88" s="12">
        <v>148</v>
      </c>
      <c r="X88" s="87">
        <v>0.14289829075367208</v>
      </c>
      <c r="Y88" s="88">
        <v>9.4782609268654738E-4</v>
      </c>
      <c r="Z88" s="89">
        <v>11131</v>
      </c>
      <c r="AA88" s="80">
        <v>0</v>
      </c>
      <c r="AB88" s="80">
        <v>0</v>
      </c>
      <c r="AC88" s="187">
        <v>0</v>
      </c>
      <c r="AD88" s="187">
        <v>0</v>
      </c>
      <c r="AE88" s="187">
        <v>0</v>
      </c>
      <c r="AF88" s="291">
        <v>-1.4684229712012617E-2</v>
      </c>
      <c r="AG88" s="291">
        <v>0.62613197203893789</v>
      </c>
      <c r="AH88" s="291">
        <v>1.7634894216584802</v>
      </c>
      <c r="AI88" s="291">
        <v>3.6531262119380652</v>
      </c>
    </row>
    <row r="89" spans="1:35" s="8" customFormat="1" x14ac:dyDescent="1.25">
      <c r="A89" s="285">
        <v>135</v>
      </c>
      <c r="B89" s="19">
        <v>84</v>
      </c>
      <c r="C89" s="70" t="s">
        <v>496</v>
      </c>
      <c r="D89" s="20" t="s">
        <v>48</v>
      </c>
      <c r="E89" s="20" t="s">
        <v>26</v>
      </c>
      <c r="F89" s="21" t="s">
        <v>25</v>
      </c>
      <c r="G89" s="18">
        <v>121707.214706</v>
      </c>
      <c r="H89" s="18">
        <v>203032.16664400001</v>
      </c>
      <c r="I89" s="18" t="s">
        <v>108</v>
      </c>
      <c r="J89" s="228">
        <v>73.2</v>
      </c>
      <c r="K89" s="57">
        <v>20854</v>
      </c>
      <c r="L89" s="56">
        <v>500000</v>
      </c>
      <c r="M89" s="57">
        <v>9735886</v>
      </c>
      <c r="N89" s="286">
        <v>4.47</v>
      </c>
      <c r="O89" s="286">
        <v>23.34</v>
      </c>
      <c r="P89" s="286">
        <v>110.95</v>
      </c>
      <c r="Q89" s="57">
        <v>239.61</v>
      </c>
      <c r="R89" s="75">
        <v>39.28032786885246</v>
      </c>
      <c r="S89" s="287">
        <v>167</v>
      </c>
      <c r="T89" s="287">
        <v>34</v>
      </c>
      <c r="U89" s="287">
        <v>4</v>
      </c>
      <c r="V89" s="287">
        <v>66</v>
      </c>
      <c r="W89" s="18">
        <v>171</v>
      </c>
      <c r="X89" s="87">
        <v>0.66685093494783931</v>
      </c>
      <c r="Y89" s="88">
        <v>4.4231369930485985E-3</v>
      </c>
      <c r="Z89" s="89">
        <v>11157</v>
      </c>
      <c r="AA89" s="80">
        <v>0</v>
      </c>
      <c r="AB89" s="80">
        <v>0</v>
      </c>
      <c r="AC89" s="187">
        <v>0</v>
      </c>
      <c r="AD89" s="187">
        <v>0</v>
      </c>
      <c r="AE89" s="187">
        <v>0</v>
      </c>
      <c r="AF89" s="291">
        <v>8.767128468284828E-2</v>
      </c>
      <c r="AG89" s="291">
        <v>0.4577735535788991</v>
      </c>
      <c r="AH89" s="291">
        <v>2.1760915068371403</v>
      </c>
      <c r="AI89" s="291">
        <v>4.6995338977309347</v>
      </c>
    </row>
    <row r="90" spans="1:35" s="5" customFormat="1" x14ac:dyDescent="1.25">
      <c r="A90" s="86">
        <v>143</v>
      </c>
      <c r="B90" s="16">
        <v>85</v>
      </c>
      <c r="C90" s="69" t="s">
        <v>497</v>
      </c>
      <c r="D90" s="10" t="s">
        <v>41</v>
      </c>
      <c r="E90" s="10" t="s">
        <v>46</v>
      </c>
      <c r="F90" s="11" t="s">
        <v>25</v>
      </c>
      <c r="G90" s="12">
        <v>158346.83425000001</v>
      </c>
      <c r="H90" s="12">
        <v>185494.26981999999</v>
      </c>
      <c r="I90" s="12" t="s">
        <v>153</v>
      </c>
      <c r="J90" s="227">
        <v>71.099999999999994</v>
      </c>
      <c r="K90" s="55">
        <v>5282630</v>
      </c>
      <c r="L90" s="55">
        <v>50000000</v>
      </c>
      <c r="M90" s="55">
        <v>35114</v>
      </c>
      <c r="N90" s="272">
        <v>1.26</v>
      </c>
      <c r="O90" s="272">
        <v>10.4</v>
      </c>
      <c r="P90" s="272">
        <v>90.21</v>
      </c>
      <c r="Q90" s="55">
        <v>239.61</v>
      </c>
      <c r="R90" s="74">
        <v>40.44050632911393</v>
      </c>
      <c r="S90" s="54">
        <v>180</v>
      </c>
      <c r="T90" s="54">
        <v>17.642159303225853</v>
      </c>
      <c r="U90" s="54">
        <v>14</v>
      </c>
      <c r="V90" s="54">
        <v>82.357840696774147</v>
      </c>
      <c r="W90" s="12">
        <v>194</v>
      </c>
      <c r="X90" s="87">
        <v>0.31613110958983953</v>
      </c>
      <c r="Y90" s="88">
        <v>2.0968572318035266E-3</v>
      </c>
      <c r="Z90" s="89">
        <v>11172</v>
      </c>
      <c r="AA90" s="80">
        <v>0</v>
      </c>
      <c r="AB90" s="80">
        <v>0</v>
      </c>
      <c r="AC90" s="187">
        <v>0</v>
      </c>
      <c r="AD90" s="187">
        <v>0</v>
      </c>
      <c r="AE90" s="187">
        <v>0</v>
      </c>
      <c r="AF90" s="291">
        <v>2.2578029777248664E-2</v>
      </c>
      <c r="AG90" s="291">
        <v>0.18635834101856041</v>
      </c>
      <c r="AH90" s="291">
        <v>1.6164794176234936</v>
      </c>
      <c r="AI90" s="291">
        <v>4.2935886626401212</v>
      </c>
    </row>
    <row r="91" spans="1:35" s="8" customFormat="1" x14ac:dyDescent="1.25">
      <c r="A91" s="285">
        <v>145</v>
      </c>
      <c r="B91" s="19">
        <v>86</v>
      </c>
      <c r="C91" s="70" t="s">
        <v>498</v>
      </c>
      <c r="D91" s="20" t="s">
        <v>321</v>
      </c>
      <c r="E91" s="20" t="s">
        <v>26</v>
      </c>
      <c r="F91" s="21" t="s">
        <v>25</v>
      </c>
      <c r="G91" s="18">
        <v>524315.598979</v>
      </c>
      <c r="H91" s="18">
        <v>667271.07148899999</v>
      </c>
      <c r="I91" s="18" t="s">
        <v>109</v>
      </c>
      <c r="J91" s="228">
        <v>69.133333333333326</v>
      </c>
      <c r="K91" s="57">
        <v>152889</v>
      </c>
      <c r="L91" s="56">
        <v>500000</v>
      </c>
      <c r="M91" s="57">
        <v>4364415</v>
      </c>
      <c r="N91" s="286">
        <v>7.1</v>
      </c>
      <c r="O91" s="286">
        <v>13.9</v>
      </c>
      <c r="P91" s="286">
        <v>103.73</v>
      </c>
      <c r="Q91" s="57">
        <v>336.44</v>
      </c>
      <c r="R91" s="75">
        <v>58.398457087753144</v>
      </c>
      <c r="S91" s="287">
        <v>1598</v>
      </c>
      <c r="T91" s="287">
        <v>48</v>
      </c>
      <c r="U91" s="287">
        <v>2</v>
      </c>
      <c r="V91" s="287">
        <v>52</v>
      </c>
      <c r="W91" s="18">
        <v>1600</v>
      </c>
      <c r="X91" s="87">
        <v>3.0940585847837916</v>
      </c>
      <c r="Y91" s="88">
        <v>2.0522495010203815E-2</v>
      </c>
      <c r="Z91" s="89">
        <v>11188</v>
      </c>
      <c r="AA91" s="80">
        <v>0</v>
      </c>
      <c r="AB91" s="80">
        <v>0</v>
      </c>
      <c r="AC91" s="187">
        <v>0</v>
      </c>
      <c r="AD91" s="187">
        <v>0</v>
      </c>
      <c r="AE91" s="187">
        <v>0</v>
      </c>
      <c r="AF91" s="291">
        <v>0.45766283233260252</v>
      </c>
      <c r="AG91" s="291">
        <v>0.89598779851030641</v>
      </c>
      <c r="AH91" s="291">
        <v>6.6863895208254736</v>
      </c>
      <c r="AI91" s="291">
        <v>21.686772297180394</v>
      </c>
    </row>
    <row r="92" spans="1:35" s="5" customFormat="1" x14ac:dyDescent="1.25">
      <c r="A92" s="86">
        <v>151</v>
      </c>
      <c r="B92" s="16">
        <v>87</v>
      </c>
      <c r="C92" s="69" t="s">
        <v>499</v>
      </c>
      <c r="D92" s="10" t="s">
        <v>18</v>
      </c>
      <c r="E92" s="10" t="s">
        <v>46</v>
      </c>
      <c r="F92" s="11" t="s">
        <v>25</v>
      </c>
      <c r="G92" s="12">
        <v>344755.81664700003</v>
      </c>
      <c r="H92" s="12">
        <v>419742.65220700001</v>
      </c>
      <c r="I92" s="12" t="s">
        <v>214</v>
      </c>
      <c r="J92" s="227">
        <v>66.333333333333343</v>
      </c>
      <c r="K92" s="55">
        <v>14457539</v>
      </c>
      <c r="L92" s="55">
        <v>100000000</v>
      </c>
      <c r="M92" s="55">
        <v>29033</v>
      </c>
      <c r="N92" s="272">
        <v>6.5</v>
      </c>
      <c r="O92" s="272">
        <v>15.91</v>
      </c>
      <c r="P92" s="272">
        <v>51.81</v>
      </c>
      <c r="Q92" s="55">
        <v>187.37</v>
      </c>
      <c r="R92" s="74">
        <v>33.89608040201005</v>
      </c>
      <c r="S92" s="54">
        <v>7003</v>
      </c>
      <c r="T92" s="54">
        <v>7.1946707475762217</v>
      </c>
      <c r="U92" s="54">
        <v>20</v>
      </c>
      <c r="V92" s="54">
        <v>92.805329252423775</v>
      </c>
      <c r="W92" s="12">
        <v>7023</v>
      </c>
      <c r="X92" s="87">
        <v>0.29172861116410737</v>
      </c>
      <c r="Y92" s="88">
        <v>1.9349985796624618E-3</v>
      </c>
      <c r="Z92" s="89">
        <v>11196</v>
      </c>
      <c r="AA92" s="80">
        <v>0</v>
      </c>
      <c r="AB92" s="80">
        <v>0</v>
      </c>
      <c r="AC92" s="187">
        <v>0</v>
      </c>
      <c r="AD92" s="187">
        <v>0</v>
      </c>
      <c r="AE92" s="187">
        <v>0</v>
      </c>
      <c r="AF92" s="291">
        <v>0.26356118842624066</v>
      </c>
      <c r="AG92" s="291">
        <v>0.64511669351715206</v>
      </c>
      <c r="AH92" s="291">
        <v>2.1007854111328506</v>
      </c>
      <c r="AI92" s="291">
        <v>7.5974553654499548</v>
      </c>
    </row>
    <row r="93" spans="1:35" s="8" customFormat="1" x14ac:dyDescent="1.25">
      <c r="A93" s="285">
        <v>153</v>
      </c>
      <c r="B93" s="19">
        <v>88</v>
      </c>
      <c r="C93" s="70" t="s">
        <v>500</v>
      </c>
      <c r="D93" s="20" t="s">
        <v>72</v>
      </c>
      <c r="E93" s="20" t="s">
        <v>26</v>
      </c>
      <c r="F93" s="21" t="s">
        <v>25</v>
      </c>
      <c r="G93" s="18">
        <v>158126.698336</v>
      </c>
      <c r="H93" s="18">
        <v>192424.05489999999</v>
      </c>
      <c r="I93" s="18" t="s">
        <v>212</v>
      </c>
      <c r="J93" s="228">
        <v>66.266666666666666</v>
      </c>
      <c r="K93" s="57">
        <v>65870</v>
      </c>
      <c r="L93" s="56">
        <v>700000</v>
      </c>
      <c r="M93" s="57">
        <v>2921270</v>
      </c>
      <c r="N93" s="286">
        <v>6.57</v>
      </c>
      <c r="O93" s="286">
        <v>14.27</v>
      </c>
      <c r="P93" s="286">
        <v>68.42</v>
      </c>
      <c r="Q93" s="57">
        <v>239.61</v>
      </c>
      <c r="R93" s="75">
        <v>43.390140845070427</v>
      </c>
      <c r="S93" s="287">
        <v>121</v>
      </c>
      <c r="T93" s="287">
        <v>1</v>
      </c>
      <c r="U93" s="287">
        <v>6</v>
      </c>
      <c r="V93" s="287">
        <v>99</v>
      </c>
      <c r="W93" s="18">
        <v>127</v>
      </c>
      <c r="X93" s="87">
        <v>1.8588500624069693E-2</v>
      </c>
      <c r="Y93" s="88">
        <v>1.2329514805593062E-4</v>
      </c>
      <c r="Z93" s="89">
        <v>11222</v>
      </c>
      <c r="AA93" s="80">
        <v>0</v>
      </c>
      <c r="AB93" s="80">
        <v>0</v>
      </c>
      <c r="AC93" s="187">
        <v>0</v>
      </c>
      <c r="AD93" s="187">
        <v>0</v>
      </c>
      <c r="AE93" s="187">
        <v>0</v>
      </c>
      <c r="AF93" s="291">
        <v>0.12212644910013788</v>
      </c>
      <c r="AG93" s="291">
        <v>0.26525790390547449</v>
      </c>
      <c r="AH93" s="291">
        <v>1.2718252126988483</v>
      </c>
      <c r="AI93" s="291">
        <v>4.4539906345333389</v>
      </c>
    </row>
    <row r="94" spans="1:35" s="5" customFormat="1" x14ac:dyDescent="1.25">
      <c r="A94" s="86">
        <v>166</v>
      </c>
      <c r="B94" s="16">
        <v>89</v>
      </c>
      <c r="C94" s="69" t="s">
        <v>501</v>
      </c>
      <c r="D94" s="10" t="s">
        <v>158</v>
      </c>
      <c r="E94" s="10" t="s">
        <v>26</v>
      </c>
      <c r="F94" s="11" t="s">
        <v>25</v>
      </c>
      <c r="G94" s="12">
        <v>58315.98861</v>
      </c>
      <c r="H94" s="12">
        <v>63530.381389000002</v>
      </c>
      <c r="I94" s="12" t="s">
        <v>170</v>
      </c>
      <c r="J94" s="227">
        <v>62.06666666666667</v>
      </c>
      <c r="K94" s="55">
        <v>30067</v>
      </c>
      <c r="L94" s="55">
        <v>200000</v>
      </c>
      <c r="M94" s="55">
        <v>2112960</v>
      </c>
      <c r="N94" s="272">
        <v>5.7</v>
      </c>
      <c r="O94" s="272">
        <v>12.5</v>
      </c>
      <c r="P94" s="272">
        <v>57.78</v>
      </c>
      <c r="Q94" s="55">
        <v>101.06</v>
      </c>
      <c r="R94" s="74">
        <v>19.538990332975295</v>
      </c>
      <c r="S94" s="54">
        <v>88</v>
      </c>
      <c r="T94" s="54">
        <v>4</v>
      </c>
      <c r="U94" s="54">
        <v>5</v>
      </c>
      <c r="V94" s="54">
        <v>96</v>
      </c>
      <c r="W94" s="12">
        <v>93</v>
      </c>
      <c r="X94" s="87">
        <v>2.4548584317288746E-2</v>
      </c>
      <c r="Y94" s="88">
        <v>1.6282762118233476E-4</v>
      </c>
      <c r="Z94" s="89">
        <v>11258</v>
      </c>
      <c r="AA94" s="80">
        <v>0</v>
      </c>
      <c r="AB94" s="80">
        <v>0</v>
      </c>
      <c r="AC94" s="187">
        <v>0</v>
      </c>
      <c r="AD94" s="187">
        <v>0</v>
      </c>
      <c r="AE94" s="187">
        <v>0</v>
      </c>
      <c r="AF94" s="291">
        <v>3.4981732652136464E-2</v>
      </c>
      <c r="AG94" s="291">
        <v>7.6714325991527332E-2</v>
      </c>
      <c r="AH94" s="291">
        <v>0.35460430046323593</v>
      </c>
      <c r="AI94" s="291">
        <v>0.62021998277630019</v>
      </c>
    </row>
    <row r="95" spans="1:35" s="8" customFormat="1" x14ac:dyDescent="1.25">
      <c r="A95" s="285">
        <v>179</v>
      </c>
      <c r="B95" s="19">
        <v>90</v>
      </c>
      <c r="C95" s="70" t="s">
        <v>502</v>
      </c>
      <c r="D95" s="20" t="s">
        <v>39</v>
      </c>
      <c r="E95" s="20" t="s">
        <v>26</v>
      </c>
      <c r="F95" s="21" t="s">
        <v>25</v>
      </c>
      <c r="G95" s="18">
        <v>274152.70697599999</v>
      </c>
      <c r="H95" s="18">
        <v>311484.82296000002</v>
      </c>
      <c r="I95" s="18" t="s">
        <v>173</v>
      </c>
      <c r="J95" s="228">
        <v>54.333333333333329</v>
      </c>
      <c r="K95" s="57">
        <v>185660</v>
      </c>
      <c r="L95" s="56">
        <v>300000</v>
      </c>
      <c r="M95" s="57">
        <v>1677716</v>
      </c>
      <c r="N95" s="286">
        <v>2.4712279708255882</v>
      </c>
      <c r="O95" s="286">
        <v>14.45796356721257</v>
      </c>
      <c r="P95" s="286">
        <v>87.123626038893661</v>
      </c>
      <c r="Q95" s="57">
        <v>164.37370000000001</v>
      </c>
      <c r="R95" s="75">
        <v>36.303393865030678</v>
      </c>
      <c r="S95" s="287">
        <v>110</v>
      </c>
      <c r="T95" s="287">
        <v>0</v>
      </c>
      <c r="U95" s="287">
        <v>18</v>
      </c>
      <c r="V95" s="287">
        <v>100</v>
      </c>
      <c r="W95" s="18">
        <v>128</v>
      </c>
      <c r="X95" s="87">
        <v>0</v>
      </c>
      <c r="Y95" s="88">
        <v>0</v>
      </c>
      <c r="Z95" s="89">
        <v>11304</v>
      </c>
      <c r="AA95" s="80">
        <v>0</v>
      </c>
      <c r="AB95" s="80">
        <v>0</v>
      </c>
      <c r="AC95" s="187">
        <v>0</v>
      </c>
      <c r="AD95" s="187">
        <v>0</v>
      </c>
      <c r="AE95" s="187">
        <v>0</v>
      </c>
      <c r="AF95" s="291">
        <v>7.4359198451983688E-2</v>
      </c>
      <c r="AG95" s="291">
        <v>0.43503982424848719</v>
      </c>
      <c r="AH95" s="291">
        <v>2.6215481027912566</v>
      </c>
      <c r="AI95" s="291">
        <v>4.9460012280872139</v>
      </c>
    </row>
    <row r="96" spans="1:35" s="5" customFormat="1" x14ac:dyDescent="1.25">
      <c r="A96" s="86">
        <v>180</v>
      </c>
      <c r="B96" s="16">
        <v>91</v>
      </c>
      <c r="C96" s="69" t="s">
        <v>503</v>
      </c>
      <c r="D96" s="10" t="s">
        <v>176</v>
      </c>
      <c r="E96" s="10" t="s">
        <v>26</v>
      </c>
      <c r="F96" s="11" t="s">
        <v>25</v>
      </c>
      <c r="G96" s="12">
        <v>102563.336753</v>
      </c>
      <c r="H96" s="12">
        <v>110529.02137</v>
      </c>
      <c r="I96" s="12" t="s">
        <v>177</v>
      </c>
      <c r="J96" s="227">
        <v>53.966666666666669</v>
      </c>
      <c r="K96" s="55">
        <v>34530</v>
      </c>
      <c r="L96" s="55">
        <v>200000</v>
      </c>
      <c r="M96" s="55">
        <v>3200956</v>
      </c>
      <c r="N96" s="272">
        <v>5.08</v>
      </c>
      <c r="O96" s="272">
        <v>10.02</v>
      </c>
      <c r="P96" s="272">
        <v>67.37</v>
      </c>
      <c r="Q96" s="55">
        <v>215.16</v>
      </c>
      <c r="R96" s="74">
        <v>47.842865966646073</v>
      </c>
      <c r="S96" s="54">
        <v>1106</v>
      </c>
      <c r="T96" s="54">
        <v>40</v>
      </c>
      <c r="U96" s="54">
        <v>6</v>
      </c>
      <c r="V96" s="54">
        <v>60</v>
      </c>
      <c r="W96" s="12">
        <v>1112</v>
      </c>
      <c r="X96" s="87">
        <v>0.42709187970948581</v>
      </c>
      <c r="Y96" s="88">
        <v>2.8328458334117086E-3</v>
      </c>
      <c r="Z96" s="89">
        <v>11305</v>
      </c>
      <c r="AA96" s="80">
        <v>0</v>
      </c>
      <c r="AB96" s="80">
        <v>0</v>
      </c>
      <c r="AC96" s="187">
        <v>0</v>
      </c>
      <c r="AD96" s="187">
        <v>0</v>
      </c>
      <c r="AE96" s="187">
        <v>0</v>
      </c>
      <c r="AF96" s="291">
        <v>5.4240668723104707E-2</v>
      </c>
      <c r="AG96" s="291">
        <v>0.10698651586722621</v>
      </c>
      <c r="AH96" s="291">
        <v>0.71932949840070159</v>
      </c>
      <c r="AI96" s="291">
        <v>2.2973272209573246</v>
      </c>
    </row>
    <row r="97" spans="1:35" s="8" customFormat="1" x14ac:dyDescent="1.25">
      <c r="A97" s="285">
        <v>140</v>
      </c>
      <c r="B97" s="19">
        <v>92</v>
      </c>
      <c r="C97" s="70" t="s">
        <v>504</v>
      </c>
      <c r="D97" s="20" t="s">
        <v>17</v>
      </c>
      <c r="E97" s="20" t="s">
        <v>26</v>
      </c>
      <c r="F97" s="21" t="s">
        <v>25</v>
      </c>
      <c r="G97" s="18">
        <v>158516.27018399999</v>
      </c>
      <c r="H97" s="18">
        <v>235367.815332</v>
      </c>
      <c r="I97" s="18" t="s">
        <v>149</v>
      </c>
      <c r="J97" s="228">
        <v>72.766666666666666</v>
      </c>
      <c r="K97" s="57">
        <v>54498</v>
      </c>
      <c r="L97" s="56">
        <v>200000</v>
      </c>
      <c r="M97" s="57">
        <v>4318834</v>
      </c>
      <c r="N97" s="286">
        <v>6.3</v>
      </c>
      <c r="O97" s="286">
        <v>32.450000000000003</v>
      </c>
      <c r="P97" s="286">
        <v>104.67</v>
      </c>
      <c r="Q97" s="57">
        <v>239.61</v>
      </c>
      <c r="R97" s="75">
        <v>39.514246449839668</v>
      </c>
      <c r="S97" s="287">
        <v>69</v>
      </c>
      <c r="T97" s="287">
        <v>5</v>
      </c>
      <c r="U97" s="287">
        <v>6</v>
      </c>
      <c r="V97" s="287">
        <v>95</v>
      </c>
      <c r="W97" s="18">
        <v>75</v>
      </c>
      <c r="X97" s="87">
        <v>0.11368471536623882</v>
      </c>
      <c r="Y97" s="88">
        <v>7.5405618216602404E-4</v>
      </c>
      <c r="Z97" s="89">
        <v>11173</v>
      </c>
      <c r="AA97" s="80">
        <v>0</v>
      </c>
      <c r="AB97" s="80">
        <v>0</v>
      </c>
      <c r="AC97" s="187">
        <v>0</v>
      </c>
      <c r="AD97" s="187">
        <v>0</v>
      </c>
      <c r="AE97" s="187">
        <v>0</v>
      </c>
      <c r="AF97" s="291">
        <v>0.14324274136146092</v>
      </c>
      <c r="AG97" s="291">
        <v>0.73781380272689001</v>
      </c>
      <c r="AH97" s="291">
        <v>2.3798758314768436</v>
      </c>
      <c r="AI97" s="291">
        <v>5.4479989297808968</v>
      </c>
    </row>
    <row r="98" spans="1:35" s="5" customFormat="1" x14ac:dyDescent="1.25">
      <c r="A98" s="86">
        <v>165</v>
      </c>
      <c r="B98" s="16">
        <v>93</v>
      </c>
      <c r="C98" s="69" t="s">
        <v>505</v>
      </c>
      <c r="D98" s="10" t="s">
        <v>217</v>
      </c>
      <c r="E98" s="10" t="s">
        <v>26</v>
      </c>
      <c r="F98" s="11" t="s">
        <v>25</v>
      </c>
      <c r="G98" s="12">
        <v>138380.25870100001</v>
      </c>
      <c r="H98" s="12">
        <v>153130.56446299999</v>
      </c>
      <c r="I98" s="12" t="s">
        <v>157</v>
      </c>
      <c r="J98" s="227">
        <v>62.133333333333333</v>
      </c>
      <c r="K98" s="55">
        <v>136988</v>
      </c>
      <c r="L98" s="55">
        <v>500000</v>
      </c>
      <c r="M98" s="55">
        <v>1117839</v>
      </c>
      <c r="N98" s="272">
        <v>1.4486190382411104</v>
      </c>
      <c r="O98" s="272">
        <v>16.614926992801017</v>
      </c>
      <c r="P98" s="272">
        <v>41.045741464927687</v>
      </c>
      <c r="Q98" s="55">
        <v>65.432100000000005</v>
      </c>
      <c r="R98" s="74">
        <v>12.637100858369099</v>
      </c>
      <c r="S98" s="54">
        <v>142</v>
      </c>
      <c r="T98" s="54">
        <v>1</v>
      </c>
      <c r="U98" s="54">
        <v>6</v>
      </c>
      <c r="V98" s="54">
        <v>99</v>
      </c>
      <c r="W98" s="12">
        <v>148</v>
      </c>
      <c r="X98" s="87">
        <v>1.479268064776978E-2</v>
      </c>
      <c r="Y98" s="88">
        <v>9.8117959457644786E-5</v>
      </c>
      <c r="Z98" s="89">
        <v>11239</v>
      </c>
      <c r="AA98" s="80">
        <v>0</v>
      </c>
      <c r="AB98" s="80">
        <v>0</v>
      </c>
      <c r="AC98" s="187">
        <v>0</v>
      </c>
      <c r="AD98" s="187">
        <v>0</v>
      </c>
      <c r="AE98" s="187">
        <v>0</v>
      </c>
      <c r="AF98" s="291">
        <v>2.1428958812980143E-2</v>
      </c>
      <c r="AG98" s="291">
        <v>0.24577930899051534</v>
      </c>
      <c r="AH98" s="291">
        <v>0.60717654544159738</v>
      </c>
      <c r="AI98" s="291">
        <v>0.96791615941293707</v>
      </c>
    </row>
    <row r="99" spans="1:35" s="8" customFormat="1" x14ac:dyDescent="1.25">
      <c r="A99" s="285">
        <v>204</v>
      </c>
      <c r="B99" s="19">
        <v>94</v>
      </c>
      <c r="C99" s="70" t="s">
        <v>506</v>
      </c>
      <c r="D99" s="20" t="s">
        <v>40</v>
      </c>
      <c r="E99" s="20" t="s">
        <v>46</v>
      </c>
      <c r="F99" s="21" t="s">
        <v>25</v>
      </c>
      <c r="G99" s="18">
        <v>759868.52394099999</v>
      </c>
      <c r="H99" s="18">
        <v>926149.78000200004</v>
      </c>
      <c r="I99" s="18" t="s">
        <v>209</v>
      </c>
      <c r="J99" s="228">
        <v>47.2</v>
      </c>
      <c r="K99" s="57">
        <v>30010000</v>
      </c>
      <c r="L99" s="56">
        <v>50000000</v>
      </c>
      <c r="M99" s="57">
        <v>30862</v>
      </c>
      <c r="N99" s="286">
        <v>3.19</v>
      </c>
      <c r="O99" s="286">
        <v>10.23</v>
      </c>
      <c r="P99" s="286">
        <v>68.95</v>
      </c>
      <c r="Q99" s="57">
        <v>196.95</v>
      </c>
      <c r="R99" s="75">
        <v>50.072033898305079</v>
      </c>
      <c r="S99" s="287">
        <v>62</v>
      </c>
      <c r="T99" s="287">
        <v>12.117694101966011</v>
      </c>
      <c r="U99" s="287">
        <v>5</v>
      </c>
      <c r="V99" s="287">
        <v>87.882305898033991</v>
      </c>
      <c r="W99" s="18">
        <v>67</v>
      </c>
      <c r="X99" s="87">
        <v>1.0841421039140844</v>
      </c>
      <c r="Y99" s="88">
        <v>7.1909759651443105E-3</v>
      </c>
      <c r="Z99" s="89">
        <v>11327</v>
      </c>
      <c r="AA99" s="80">
        <v>0</v>
      </c>
      <c r="AB99" s="80">
        <v>0</v>
      </c>
      <c r="AC99" s="187">
        <v>0</v>
      </c>
      <c r="AD99" s="187">
        <v>0</v>
      </c>
      <c r="AE99" s="187">
        <v>0</v>
      </c>
      <c r="AF99" s="291">
        <v>0.28540193228056698</v>
      </c>
      <c r="AG99" s="291">
        <v>0.91525447248595626</v>
      </c>
      <c r="AH99" s="291">
        <v>6.1687972510172715</v>
      </c>
      <c r="AI99" s="291">
        <v>17.620661618387985</v>
      </c>
    </row>
    <row r="100" spans="1:35" s="5" customFormat="1" x14ac:dyDescent="1.25">
      <c r="A100" s="86">
        <v>213</v>
      </c>
      <c r="B100" s="16">
        <v>95</v>
      </c>
      <c r="C100" s="69" t="s">
        <v>507</v>
      </c>
      <c r="D100" s="10" t="s">
        <v>239</v>
      </c>
      <c r="E100" s="10" t="s">
        <v>26</v>
      </c>
      <c r="F100" s="11" t="s">
        <v>25</v>
      </c>
      <c r="G100" s="12">
        <v>294068.70712500002</v>
      </c>
      <c r="H100" s="12">
        <v>383377.35838599998</v>
      </c>
      <c r="I100" s="12" t="s">
        <v>225</v>
      </c>
      <c r="J100" s="227">
        <v>43.3</v>
      </c>
      <c r="K100" s="55">
        <v>236215</v>
      </c>
      <c r="L100" s="55">
        <v>500000</v>
      </c>
      <c r="M100" s="55">
        <v>1623001</v>
      </c>
      <c r="N100" s="272">
        <v>4.2027786106433149</v>
      </c>
      <c r="O100" s="272">
        <v>18.797344152692922</v>
      </c>
      <c r="P100" s="272">
        <v>72.845973613109479</v>
      </c>
      <c r="Q100" s="55">
        <v>139.81710000000001</v>
      </c>
      <c r="R100" s="74">
        <v>38.748387990762133</v>
      </c>
      <c r="S100" s="54">
        <v>99</v>
      </c>
      <c r="T100" s="54">
        <v>0</v>
      </c>
      <c r="U100" s="54">
        <v>11</v>
      </c>
      <c r="V100" s="54">
        <v>100</v>
      </c>
      <c r="W100" s="12">
        <v>110</v>
      </c>
      <c r="X100" s="87">
        <v>0</v>
      </c>
      <c r="Y100" s="88">
        <v>0</v>
      </c>
      <c r="Z100" s="89">
        <v>11381</v>
      </c>
      <c r="AA100" s="80">
        <v>0</v>
      </c>
      <c r="AB100" s="80">
        <v>0</v>
      </c>
      <c r="AC100" s="187">
        <v>0</v>
      </c>
      <c r="AD100" s="187">
        <v>0</v>
      </c>
      <c r="AE100" s="187">
        <v>0</v>
      </c>
      <c r="AF100" s="291">
        <v>0.15564958679698071</v>
      </c>
      <c r="AG100" s="291">
        <v>0.69615821372029063</v>
      </c>
      <c r="AH100" s="291">
        <v>2.6978451027589783</v>
      </c>
      <c r="AI100" s="291">
        <v>5.1781156844759364</v>
      </c>
    </row>
    <row r="101" spans="1:35" s="114" customFormat="1" x14ac:dyDescent="1.25">
      <c r="A101" s="120"/>
      <c r="B101" s="280"/>
      <c r="C101" s="121" t="s">
        <v>27</v>
      </c>
      <c r="D101" s="106"/>
      <c r="E101" s="107" t="s">
        <v>25</v>
      </c>
      <c r="F101" s="122" t="s">
        <v>23</v>
      </c>
      <c r="G101" s="113">
        <v>5273017.471886999</v>
      </c>
      <c r="H101" s="110">
        <v>10351779.241992</v>
      </c>
      <c r="I101" s="123" t="s">
        <v>25</v>
      </c>
      <c r="J101" s="123" t="s">
        <v>25</v>
      </c>
      <c r="K101" s="113">
        <v>51660875</v>
      </c>
      <c r="L101" s="109" t="s">
        <v>25</v>
      </c>
      <c r="M101" s="109" t="s">
        <v>25</v>
      </c>
      <c r="N101" s="112">
        <v>3.8950859415673347</v>
      </c>
      <c r="O101" s="112">
        <v>14.362984729284571</v>
      </c>
      <c r="P101" s="112">
        <v>74.806849179529593</v>
      </c>
      <c r="Q101" s="296">
        <v>561.20038591859668</v>
      </c>
      <c r="R101" s="112"/>
      <c r="S101" s="113">
        <v>13102</v>
      </c>
      <c r="T101" s="113">
        <v>27.143877151977371</v>
      </c>
      <c r="U101" s="113">
        <v>214</v>
      </c>
      <c r="V101" s="113">
        <v>72.856122848022636</v>
      </c>
      <c r="W101" s="113">
        <v>13316</v>
      </c>
      <c r="X101" s="87">
        <v>27.143877151977371</v>
      </c>
      <c r="Y101" s="88" t="s">
        <v>25</v>
      </c>
      <c r="Z101" s="89" t="e">
        <v>#N/A</v>
      </c>
      <c r="AA101" s="80">
        <v>0</v>
      </c>
      <c r="AB101" s="80">
        <v>0</v>
      </c>
      <c r="AC101" s="187">
        <v>0</v>
      </c>
      <c r="AD101" s="187">
        <v>0</v>
      </c>
      <c r="AE101" s="187">
        <v>0</v>
      </c>
      <c r="AF101" s="293">
        <v>3.8950859415673347</v>
      </c>
      <c r="AG101" s="293">
        <v>14.362984729284571</v>
      </c>
      <c r="AH101" s="293">
        <v>74.806849179529593</v>
      </c>
      <c r="AI101" s="293">
        <v>561.20038591859668</v>
      </c>
    </row>
    <row r="102" spans="1:35" s="5" customFormat="1" x14ac:dyDescent="1.25">
      <c r="A102" s="86">
        <v>26</v>
      </c>
      <c r="B102" s="16">
        <v>96</v>
      </c>
      <c r="C102" s="69" t="s">
        <v>508</v>
      </c>
      <c r="D102" s="10" t="s">
        <v>357</v>
      </c>
      <c r="E102" s="10" t="s">
        <v>233</v>
      </c>
      <c r="F102" s="11" t="s">
        <v>25</v>
      </c>
      <c r="G102" s="12">
        <v>257133.385725</v>
      </c>
      <c r="H102" s="12">
        <v>388521.27912899997</v>
      </c>
      <c r="I102" s="12" t="s">
        <v>118</v>
      </c>
      <c r="J102" s="227">
        <v>137.43333333333334</v>
      </c>
      <c r="K102" s="55">
        <v>10684</v>
      </c>
      <c r="L102" s="55">
        <v>50000</v>
      </c>
      <c r="M102" s="55">
        <v>36364777</v>
      </c>
      <c r="N102" s="272">
        <v>9.31</v>
      </c>
      <c r="O102" s="272">
        <v>20.37</v>
      </c>
      <c r="P102" s="272">
        <v>129.72999999999999</v>
      </c>
      <c r="Q102" s="55">
        <v>3533.35</v>
      </c>
      <c r="R102" s="74">
        <v>308.51467378122726</v>
      </c>
      <c r="S102" s="54">
        <v>59</v>
      </c>
      <c r="T102" s="54">
        <v>95</v>
      </c>
      <c r="U102" s="54">
        <v>5</v>
      </c>
      <c r="V102" s="54">
        <v>5</v>
      </c>
      <c r="W102" s="12">
        <v>64</v>
      </c>
      <c r="X102" s="87">
        <v>1.2353455348099491</v>
      </c>
      <c r="Y102" s="88">
        <v>2.3649667514326522E-2</v>
      </c>
      <c r="Z102" s="89">
        <v>10589</v>
      </c>
      <c r="AA102" s="80">
        <v>0</v>
      </c>
      <c r="AB102" s="80">
        <v>0</v>
      </c>
      <c r="AC102" s="187">
        <v>0</v>
      </c>
      <c r="AD102" s="187">
        <v>0</v>
      </c>
      <c r="AE102" s="187">
        <v>0</v>
      </c>
      <c r="AF102" s="291">
        <v>0.12106386241137503</v>
      </c>
      <c r="AG102" s="291">
        <v>0.26488408993767015</v>
      </c>
      <c r="AH102" s="291">
        <v>1.6869618550620493</v>
      </c>
      <c r="AI102" s="291">
        <v>45.946401530744566</v>
      </c>
    </row>
    <row r="103" spans="1:35" s="8" customFormat="1" x14ac:dyDescent="1.25">
      <c r="A103" s="285">
        <v>44</v>
      </c>
      <c r="B103" s="19">
        <v>97</v>
      </c>
      <c r="C103" s="70" t="s">
        <v>509</v>
      </c>
      <c r="D103" s="20" t="s">
        <v>332</v>
      </c>
      <c r="E103" s="20" t="s">
        <v>233</v>
      </c>
      <c r="F103" s="21" t="s">
        <v>25</v>
      </c>
      <c r="G103" s="18">
        <v>115813.352206</v>
      </c>
      <c r="H103" s="18">
        <v>168761.94940400001</v>
      </c>
      <c r="I103" s="18" t="s">
        <v>118</v>
      </c>
      <c r="J103" s="228">
        <v>137.43333333333334</v>
      </c>
      <c r="K103" s="57">
        <v>7078</v>
      </c>
      <c r="L103" s="56">
        <v>50000</v>
      </c>
      <c r="M103" s="57">
        <v>23843168</v>
      </c>
      <c r="N103" s="286">
        <v>8.43</v>
      </c>
      <c r="O103" s="286">
        <v>22.84</v>
      </c>
      <c r="P103" s="286">
        <v>137.59</v>
      </c>
      <c r="Q103" s="57">
        <v>2285.6</v>
      </c>
      <c r="R103" s="75">
        <v>199.56730536017463</v>
      </c>
      <c r="S103" s="287">
        <v>77</v>
      </c>
      <c r="T103" s="287">
        <v>16</v>
      </c>
      <c r="U103" s="287">
        <v>7</v>
      </c>
      <c r="V103" s="287">
        <v>84</v>
      </c>
      <c r="W103" s="18">
        <v>84</v>
      </c>
      <c r="X103" s="87">
        <v>9.0374217631443862E-2</v>
      </c>
      <c r="Y103" s="88">
        <v>1.7301395752240668E-3</v>
      </c>
      <c r="Z103" s="89">
        <v>10591</v>
      </c>
      <c r="AA103" s="80">
        <v>0</v>
      </c>
      <c r="AB103" s="80">
        <v>0</v>
      </c>
      <c r="AC103" s="187">
        <v>0</v>
      </c>
      <c r="AD103" s="187">
        <v>0</v>
      </c>
      <c r="AE103" s="187">
        <v>0</v>
      </c>
      <c r="AF103" s="291">
        <v>4.7615915914566986E-2</v>
      </c>
      <c r="AG103" s="291">
        <v>0.12900919566888611</v>
      </c>
      <c r="AH103" s="291">
        <v>0.77716178774439759</v>
      </c>
      <c r="AI103" s="291">
        <v>12.909956988651755</v>
      </c>
    </row>
    <row r="104" spans="1:35" s="5" customFormat="1" x14ac:dyDescent="1.25">
      <c r="A104" s="86">
        <v>36</v>
      </c>
      <c r="B104" s="16">
        <v>98</v>
      </c>
      <c r="C104" s="69" t="s">
        <v>510</v>
      </c>
      <c r="D104" s="10" t="s">
        <v>45</v>
      </c>
      <c r="E104" s="10" t="s">
        <v>233</v>
      </c>
      <c r="F104" s="11" t="s">
        <v>25</v>
      </c>
      <c r="G104" s="12">
        <v>578155.70584399998</v>
      </c>
      <c r="H104" s="12">
        <v>784782.60105499998</v>
      </c>
      <c r="I104" s="12" t="s">
        <v>119</v>
      </c>
      <c r="J104" s="227">
        <v>135.86666666666667</v>
      </c>
      <c r="K104" s="55">
        <v>12046</v>
      </c>
      <c r="L104" s="55">
        <v>50000</v>
      </c>
      <c r="M104" s="55">
        <v>65148812</v>
      </c>
      <c r="N104" s="272">
        <v>5.86</v>
      </c>
      <c r="O104" s="272">
        <v>21.8</v>
      </c>
      <c r="P104" s="272">
        <v>147.62</v>
      </c>
      <c r="Q104" s="55">
        <v>6368.78</v>
      </c>
      <c r="R104" s="74">
        <v>562.50264965652593</v>
      </c>
      <c r="S104" s="54">
        <v>432</v>
      </c>
      <c r="T104" s="54">
        <v>71</v>
      </c>
      <c r="U104" s="54">
        <v>5</v>
      </c>
      <c r="V104" s="54">
        <v>29</v>
      </c>
      <c r="W104" s="12">
        <v>437</v>
      </c>
      <c r="X104" s="87">
        <v>1.8649094486505076</v>
      </c>
      <c r="Y104" s="88">
        <v>3.5702147425251123E-2</v>
      </c>
      <c r="Z104" s="89">
        <v>10596</v>
      </c>
      <c r="AA104" s="80">
        <v>0</v>
      </c>
      <c r="AB104" s="80">
        <v>0</v>
      </c>
      <c r="AC104" s="187">
        <v>0</v>
      </c>
      <c r="AD104" s="187">
        <v>0</v>
      </c>
      <c r="AE104" s="187">
        <v>0</v>
      </c>
      <c r="AF104" s="291">
        <v>0.15392069533932359</v>
      </c>
      <c r="AG104" s="291">
        <v>0.57260599972649395</v>
      </c>
      <c r="AH104" s="291">
        <v>3.877435673377295</v>
      </c>
      <c r="AI104" s="291">
        <v>167.28447885037153</v>
      </c>
    </row>
    <row r="105" spans="1:35" s="8" customFormat="1" x14ac:dyDescent="1.25">
      <c r="A105" s="285">
        <v>20</v>
      </c>
      <c r="B105" s="19">
        <v>99</v>
      </c>
      <c r="C105" s="70" t="s">
        <v>511</v>
      </c>
      <c r="D105" s="20" t="s">
        <v>301</v>
      </c>
      <c r="E105" s="20" t="s">
        <v>233</v>
      </c>
      <c r="F105" s="21" t="s">
        <v>25</v>
      </c>
      <c r="G105" s="18">
        <v>1078104.8376800001</v>
      </c>
      <c r="H105" s="18">
        <v>1955242.1671849999</v>
      </c>
      <c r="I105" s="18" t="s">
        <v>120</v>
      </c>
      <c r="J105" s="228">
        <v>135.76666666666665</v>
      </c>
      <c r="K105" s="57">
        <v>38579</v>
      </c>
      <c r="L105" s="56">
        <v>50000</v>
      </c>
      <c r="M105" s="57">
        <v>50681515</v>
      </c>
      <c r="N105" s="286">
        <v>6.37</v>
      </c>
      <c r="O105" s="286">
        <v>21.93</v>
      </c>
      <c r="P105" s="286">
        <v>139.34</v>
      </c>
      <c r="Q105" s="57">
        <v>239.61</v>
      </c>
      <c r="R105" s="75">
        <v>21.178394303952864</v>
      </c>
      <c r="S105" s="287">
        <v>845</v>
      </c>
      <c r="T105" s="287">
        <v>63</v>
      </c>
      <c r="U105" s="287">
        <v>7</v>
      </c>
      <c r="V105" s="287">
        <v>37</v>
      </c>
      <c r="W105" s="18">
        <v>852</v>
      </c>
      <c r="X105" s="87">
        <v>4.1227892865861371</v>
      </c>
      <c r="Y105" s="88">
        <v>7.8927387610940605E-2</v>
      </c>
      <c r="Z105" s="89">
        <v>10600</v>
      </c>
      <c r="AA105" s="80">
        <v>0</v>
      </c>
      <c r="AB105" s="80">
        <v>0</v>
      </c>
      <c r="AC105" s="187">
        <v>0</v>
      </c>
      <c r="AD105" s="187">
        <v>0</v>
      </c>
      <c r="AE105" s="187">
        <v>0</v>
      </c>
      <c r="AF105" s="291">
        <v>0.41685980564370945</v>
      </c>
      <c r="AG105" s="291">
        <v>1.4351233183306982</v>
      </c>
      <c r="AH105" s="291">
        <v>9.118562844331942</v>
      </c>
      <c r="AI105" s="291">
        <v>15.68034191998261</v>
      </c>
    </row>
    <row r="106" spans="1:35" s="5" customFormat="1" x14ac:dyDescent="1.25">
      <c r="A106" s="86">
        <v>25</v>
      </c>
      <c r="B106" s="16">
        <v>100</v>
      </c>
      <c r="C106" s="69" t="s">
        <v>512</v>
      </c>
      <c r="D106" s="10" t="s">
        <v>21</v>
      </c>
      <c r="E106" s="10" t="s">
        <v>233</v>
      </c>
      <c r="F106" s="11" t="s">
        <v>25</v>
      </c>
      <c r="G106" s="12">
        <v>365279.70959300001</v>
      </c>
      <c r="H106" s="12">
        <v>638363.80251199997</v>
      </c>
      <c r="I106" s="12" t="s">
        <v>121</v>
      </c>
      <c r="J106" s="227">
        <v>132.93333333333334</v>
      </c>
      <c r="K106" s="55">
        <v>9499</v>
      </c>
      <c r="L106" s="55">
        <v>50000</v>
      </c>
      <c r="M106" s="55">
        <v>67203263</v>
      </c>
      <c r="N106" s="272">
        <v>8.44</v>
      </c>
      <c r="O106" s="272">
        <v>28.41</v>
      </c>
      <c r="P106" s="272">
        <v>154.13999999999999</v>
      </c>
      <c r="Q106" s="55">
        <v>6611.46</v>
      </c>
      <c r="R106" s="74">
        <v>596.82186559679042</v>
      </c>
      <c r="S106" s="54">
        <v>566</v>
      </c>
      <c r="T106" s="54">
        <v>91</v>
      </c>
      <c r="U106" s="54">
        <v>2</v>
      </c>
      <c r="V106" s="54">
        <v>9</v>
      </c>
      <c r="W106" s="12">
        <v>568</v>
      </c>
      <c r="X106" s="87">
        <v>1.9442839000512055</v>
      </c>
      <c r="Y106" s="88">
        <v>3.7221705582756719E-2</v>
      </c>
      <c r="Z106" s="89">
        <v>10616</v>
      </c>
      <c r="AA106" s="80">
        <v>0</v>
      </c>
      <c r="AB106" s="80">
        <v>0</v>
      </c>
      <c r="AC106" s="187">
        <v>0</v>
      </c>
      <c r="AD106" s="187">
        <v>0</v>
      </c>
      <c r="AE106" s="187">
        <v>0</v>
      </c>
      <c r="AF106" s="291">
        <v>0.18032699029046345</v>
      </c>
      <c r="AG106" s="291">
        <v>0.60700116044455765</v>
      </c>
      <c r="AH106" s="291">
        <v>3.2933178060867339</v>
      </c>
      <c r="AI106" s="291">
        <v>141.25884872343454</v>
      </c>
    </row>
    <row r="107" spans="1:35" s="8" customFormat="1" x14ac:dyDescent="1.25">
      <c r="A107" s="285">
        <v>19</v>
      </c>
      <c r="B107" s="19">
        <v>101</v>
      </c>
      <c r="C107" s="70" t="s">
        <v>513</v>
      </c>
      <c r="D107" s="384" t="s">
        <v>404</v>
      </c>
      <c r="E107" s="20" t="s">
        <v>233</v>
      </c>
      <c r="F107" s="21" t="s">
        <v>25</v>
      </c>
      <c r="G107" s="18">
        <v>41940.626287999999</v>
      </c>
      <c r="H107" s="18">
        <v>111070.19087999999</v>
      </c>
      <c r="I107" s="18" t="s">
        <v>123</v>
      </c>
      <c r="J107" s="228">
        <v>128.33333333333331</v>
      </c>
      <c r="K107" s="57">
        <v>10659</v>
      </c>
      <c r="L107" s="56">
        <v>50000</v>
      </c>
      <c r="M107" s="57">
        <v>10420320</v>
      </c>
      <c r="N107" s="286">
        <v>3.98</v>
      </c>
      <c r="O107" s="286">
        <v>21.59</v>
      </c>
      <c r="P107" s="286">
        <v>72.069999999999993</v>
      </c>
      <c r="Q107" s="57">
        <v>239.61</v>
      </c>
      <c r="R107" s="75">
        <v>22.405090909090912</v>
      </c>
      <c r="S107" s="287">
        <v>96</v>
      </c>
      <c r="T107" s="287">
        <v>11</v>
      </c>
      <c r="U107" s="287">
        <v>17</v>
      </c>
      <c r="V107" s="287">
        <v>89</v>
      </c>
      <c r="W107" s="18">
        <v>113</v>
      </c>
      <c r="X107" s="87">
        <v>4.0892177569667752E-2</v>
      </c>
      <c r="Y107" s="88">
        <v>7.8284688470438659E-4</v>
      </c>
      <c r="Z107" s="89">
        <v>10630</v>
      </c>
      <c r="AA107" s="80">
        <v>0</v>
      </c>
      <c r="AB107" s="80">
        <v>0</v>
      </c>
      <c r="AC107" s="187">
        <v>0</v>
      </c>
      <c r="AD107" s="187">
        <v>0</v>
      </c>
      <c r="AE107" s="187">
        <v>0</v>
      </c>
      <c r="AF107" s="291">
        <v>1.4795533338843422E-2</v>
      </c>
      <c r="AG107" s="291">
        <v>8.0260192157193336E-2</v>
      </c>
      <c r="AH107" s="291">
        <v>0.26791811249508674</v>
      </c>
      <c r="AI107" s="291">
        <v>0.8907431515880081</v>
      </c>
    </row>
    <row r="108" spans="1:35" s="5" customFormat="1" x14ac:dyDescent="1.25">
      <c r="A108" s="86">
        <v>27</v>
      </c>
      <c r="B108" s="16">
        <v>102</v>
      </c>
      <c r="C108" s="69" t="s">
        <v>514</v>
      </c>
      <c r="D108" s="10" t="s">
        <v>362</v>
      </c>
      <c r="E108" s="10" t="s">
        <v>233</v>
      </c>
      <c r="F108" s="11" t="s">
        <v>25</v>
      </c>
      <c r="G108" s="12">
        <v>198813.6925</v>
      </c>
      <c r="H108" s="12">
        <v>310802.94213600003</v>
      </c>
      <c r="I108" s="12" t="s">
        <v>124</v>
      </c>
      <c r="J108" s="227">
        <v>123.5</v>
      </c>
      <c r="K108" s="55">
        <v>20377</v>
      </c>
      <c r="L108" s="55">
        <v>50000</v>
      </c>
      <c r="M108" s="55">
        <v>15252634</v>
      </c>
      <c r="N108" s="272">
        <v>0.88</v>
      </c>
      <c r="O108" s="272">
        <v>16.97</v>
      </c>
      <c r="P108" s="272">
        <v>162.99</v>
      </c>
      <c r="Q108" s="55">
        <v>1422.25</v>
      </c>
      <c r="R108" s="74">
        <v>138.19433198380568</v>
      </c>
      <c r="S108" s="54">
        <v>98</v>
      </c>
      <c r="T108" s="54">
        <v>11</v>
      </c>
      <c r="U108" s="54">
        <v>5</v>
      </c>
      <c r="V108" s="54">
        <v>89</v>
      </c>
      <c r="W108" s="12">
        <v>103</v>
      </c>
      <c r="X108" s="87">
        <v>0.11442682323947478</v>
      </c>
      <c r="Y108" s="88">
        <v>2.1906067963005319E-3</v>
      </c>
      <c r="Z108" s="89">
        <v>10706</v>
      </c>
      <c r="AA108" s="80">
        <v>0</v>
      </c>
      <c r="AB108" s="80">
        <v>0</v>
      </c>
      <c r="AC108" s="187">
        <v>0</v>
      </c>
      <c r="AD108" s="187">
        <v>0</v>
      </c>
      <c r="AE108" s="187">
        <v>0</v>
      </c>
      <c r="AF108" s="291">
        <v>9.1541458591579833E-3</v>
      </c>
      <c r="AG108" s="291">
        <v>0.17652938094308063</v>
      </c>
      <c r="AH108" s="291">
        <v>1.6954934472547269</v>
      </c>
      <c r="AI108" s="291">
        <v>14.794868122940274</v>
      </c>
    </row>
    <row r="109" spans="1:35" s="8" customFormat="1" x14ac:dyDescent="1.25">
      <c r="A109" s="285">
        <v>22</v>
      </c>
      <c r="B109" s="19">
        <v>103</v>
      </c>
      <c r="C109" s="70" t="s">
        <v>515</v>
      </c>
      <c r="D109" s="20" t="s">
        <v>33</v>
      </c>
      <c r="E109" s="20" t="s">
        <v>233</v>
      </c>
      <c r="F109" s="21" t="s">
        <v>25</v>
      </c>
      <c r="G109" s="18">
        <v>1787160.177076</v>
      </c>
      <c r="H109" s="18">
        <v>2601332.848119</v>
      </c>
      <c r="I109" s="18" t="s">
        <v>126</v>
      </c>
      <c r="J109" s="228">
        <v>121.4</v>
      </c>
      <c r="K109" s="57">
        <v>57617</v>
      </c>
      <c r="L109" s="56">
        <v>100000</v>
      </c>
      <c r="M109" s="57">
        <v>45148703</v>
      </c>
      <c r="N109" s="286">
        <v>6.98</v>
      </c>
      <c r="O109" s="286">
        <v>48.42</v>
      </c>
      <c r="P109" s="286">
        <v>157.86000000000001</v>
      </c>
      <c r="Q109" s="57">
        <v>4429.93</v>
      </c>
      <c r="R109" s="75">
        <v>437.88434925864908</v>
      </c>
      <c r="S109" s="287">
        <v>131</v>
      </c>
      <c r="T109" s="287">
        <v>94</v>
      </c>
      <c r="U109" s="287">
        <v>5</v>
      </c>
      <c r="V109" s="287">
        <v>6</v>
      </c>
      <c r="W109" s="18">
        <v>136</v>
      </c>
      <c r="X109" s="87">
        <v>8.1841543840046338</v>
      </c>
      <c r="Y109" s="88">
        <v>0.15667885997370309</v>
      </c>
      <c r="Z109" s="89">
        <v>10719</v>
      </c>
      <c r="AA109" s="80">
        <v>0</v>
      </c>
      <c r="AB109" s="80">
        <v>0</v>
      </c>
      <c r="AC109" s="187">
        <v>0</v>
      </c>
      <c r="AD109" s="187">
        <v>0</v>
      </c>
      <c r="AE109" s="187">
        <v>0</v>
      </c>
      <c r="AF109" s="291">
        <v>0.6077169957484293</v>
      </c>
      <c r="AG109" s="291">
        <v>4.2157101624840898</v>
      </c>
      <c r="AH109" s="291">
        <v>13.744155436797572</v>
      </c>
      <c r="AI109" s="291">
        <v>385.69394713120909</v>
      </c>
    </row>
    <row r="110" spans="1:35" s="5" customFormat="1" x14ac:dyDescent="1.25">
      <c r="A110" s="86">
        <v>21</v>
      </c>
      <c r="B110" s="16">
        <v>104</v>
      </c>
      <c r="C110" s="69" t="s">
        <v>516</v>
      </c>
      <c r="D110" s="10" t="s">
        <v>34</v>
      </c>
      <c r="E110" s="10" t="s">
        <v>233</v>
      </c>
      <c r="F110" s="11" t="s">
        <v>25</v>
      </c>
      <c r="G110" s="12">
        <v>307493.60347500001</v>
      </c>
      <c r="H110" s="12">
        <v>943094.54501799995</v>
      </c>
      <c r="I110" s="12" t="s">
        <v>127</v>
      </c>
      <c r="J110" s="227">
        <v>117.13333333333334</v>
      </c>
      <c r="K110" s="55">
        <v>34540</v>
      </c>
      <c r="L110" s="55">
        <v>100000</v>
      </c>
      <c r="M110" s="55">
        <v>27304416</v>
      </c>
      <c r="N110" s="272">
        <v>3.51</v>
      </c>
      <c r="O110" s="272">
        <v>28.47</v>
      </c>
      <c r="P110" s="272">
        <v>186.26</v>
      </c>
      <c r="Q110" s="55">
        <v>2630.46</v>
      </c>
      <c r="R110" s="74">
        <v>269.48366533864544</v>
      </c>
      <c r="S110" s="54">
        <v>414</v>
      </c>
      <c r="T110" s="54">
        <v>78</v>
      </c>
      <c r="U110" s="54">
        <v>7</v>
      </c>
      <c r="V110" s="54">
        <v>22</v>
      </c>
      <c r="W110" s="12">
        <v>421</v>
      </c>
      <c r="X110" s="87">
        <v>2.4620670168986711</v>
      </c>
      <c r="Y110" s="88">
        <v>4.7134234679207555E-2</v>
      </c>
      <c r="Z110" s="89">
        <v>10743</v>
      </c>
      <c r="AA110" s="80">
        <v>0</v>
      </c>
      <c r="AB110" s="80">
        <v>0</v>
      </c>
      <c r="AC110" s="187">
        <v>0</v>
      </c>
      <c r="AD110" s="187">
        <v>0</v>
      </c>
      <c r="AE110" s="187">
        <v>0</v>
      </c>
      <c r="AF110" s="291">
        <v>0.11079301576044021</v>
      </c>
      <c r="AG110" s="291">
        <v>0.89865446116801495</v>
      </c>
      <c r="AH110" s="291">
        <v>5.8792897765070062</v>
      </c>
      <c r="AI110" s="291">
        <v>83.030369298349726</v>
      </c>
    </row>
    <row r="111" spans="1:35" s="8" customFormat="1" x14ac:dyDescent="1.25">
      <c r="A111" s="285">
        <v>60</v>
      </c>
      <c r="B111" s="19">
        <v>105</v>
      </c>
      <c r="C111" s="70" t="s">
        <v>517</v>
      </c>
      <c r="D111" s="20" t="s">
        <v>364</v>
      </c>
      <c r="E111" s="20" t="s">
        <v>233</v>
      </c>
      <c r="F111" s="21" t="s">
        <v>25</v>
      </c>
      <c r="G111" s="18">
        <v>121511.610288</v>
      </c>
      <c r="H111" s="18">
        <v>157809.98869500001</v>
      </c>
      <c r="I111" s="18" t="s">
        <v>128</v>
      </c>
      <c r="J111" s="228">
        <v>114.26666666666667</v>
      </c>
      <c r="K111" s="57">
        <v>12315</v>
      </c>
      <c r="L111" s="56">
        <v>50000</v>
      </c>
      <c r="M111" s="57">
        <v>12814453</v>
      </c>
      <c r="N111" s="286">
        <v>6.68</v>
      </c>
      <c r="O111" s="286">
        <v>20.85</v>
      </c>
      <c r="P111" s="286">
        <v>77.37</v>
      </c>
      <c r="Q111" s="57">
        <v>239.61</v>
      </c>
      <c r="R111" s="75">
        <v>25.163243873978999</v>
      </c>
      <c r="S111" s="287">
        <v>99</v>
      </c>
      <c r="T111" s="287">
        <v>42</v>
      </c>
      <c r="U111" s="287">
        <v>6</v>
      </c>
      <c r="V111" s="287">
        <v>57.999999999999993</v>
      </c>
      <c r="W111" s="18">
        <v>105</v>
      </c>
      <c r="X111" s="87">
        <v>0.22183691330836761</v>
      </c>
      <c r="Y111" s="88">
        <v>4.2468840452436606E-3</v>
      </c>
      <c r="Z111" s="89">
        <v>10753</v>
      </c>
      <c r="AA111" s="80">
        <v>0</v>
      </c>
      <c r="AB111" s="80">
        <v>0</v>
      </c>
      <c r="AC111" s="187">
        <v>0</v>
      </c>
      <c r="AD111" s="187">
        <v>0</v>
      </c>
      <c r="AE111" s="187">
        <v>0</v>
      </c>
      <c r="AF111" s="291">
        <v>3.5282632878568941E-2</v>
      </c>
      <c r="AG111" s="291">
        <v>0.11012618196379678</v>
      </c>
      <c r="AH111" s="291">
        <v>0.40865528530162865</v>
      </c>
      <c r="AI111" s="291">
        <v>1.2655795904242373</v>
      </c>
    </row>
    <row r="112" spans="1:35" s="5" customFormat="1" x14ac:dyDescent="1.25">
      <c r="A112" s="86">
        <v>45</v>
      </c>
      <c r="B112" s="16">
        <v>106</v>
      </c>
      <c r="C112" s="69" t="s">
        <v>518</v>
      </c>
      <c r="D112" s="10" t="s">
        <v>19</v>
      </c>
      <c r="E112" s="10" t="s">
        <v>233</v>
      </c>
      <c r="F112" s="11" t="s">
        <v>25</v>
      </c>
      <c r="G112" s="12">
        <v>184236.736038</v>
      </c>
      <c r="H112" s="12">
        <v>243829.04500799999</v>
      </c>
      <c r="I112" s="12" t="s">
        <v>129</v>
      </c>
      <c r="J112" s="227">
        <v>113.66666666666667</v>
      </c>
      <c r="K112" s="55">
        <v>26861</v>
      </c>
      <c r="L112" s="55">
        <v>50000</v>
      </c>
      <c r="M112" s="55">
        <v>9077437</v>
      </c>
      <c r="N112" s="272">
        <v>6.04</v>
      </c>
      <c r="O112" s="272">
        <v>20.14</v>
      </c>
      <c r="P112" s="272">
        <v>133.01</v>
      </c>
      <c r="Q112" s="55">
        <v>807.78</v>
      </c>
      <c r="R112" s="74">
        <v>85.278826979472129</v>
      </c>
      <c r="S112" s="54">
        <v>101</v>
      </c>
      <c r="T112" s="54">
        <v>3</v>
      </c>
      <c r="U112" s="54">
        <v>11</v>
      </c>
      <c r="V112" s="54">
        <v>97</v>
      </c>
      <c r="W112" s="12">
        <v>112</v>
      </c>
      <c r="X112" s="87">
        <v>2.4482554334939677E-2</v>
      </c>
      <c r="Y112" s="88">
        <v>4.6869823349613137E-4</v>
      </c>
      <c r="Z112" s="89">
        <v>10782</v>
      </c>
      <c r="AA112" s="80">
        <v>0</v>
      </c>
      <c r="AB112" s="80">
        <v>0</v>
      </c>
      <c r="AC112" s="187">
        <v>0</v>
      </c>
      <c r="AD112" s="187">
        <v>0</v>
      </c>
      <c r="AE112" s="187">
        <v>0</v>
      </c>
      <c r="AF112" s="291">
        <v>4.9291542727678557E-2</v>
      </c>
      <c r="AG112" s="291">
        <v>0.16435954810189507</v>
      </c>
      <c r="AH112" s="291">
        <v>1.0854748506967755</v>
      </c>
      <c r="AI112" s="291">
        <v>6.5921725802258582</v>
      </c>
    </row>
    <row r="113" spans="1:35" s="8" customFormat="1" x14ac:dyDescent="1.25">
      <c r="A113" s="285">
        <v>33</v>
      </c>
      <c r="B113" s="19">
        <v>107</v>
      </c>
      <c r="C113" s="70" t="s">
        <v>519</v>
      </c>
      <c r="D113" s="20" t="s">
        <v>219</v>
      </c>
      <c r="E113" s="20" t="s">
        <v>233</v>
      </c>
      <c r="F113" s="21" t="s">
        <v>25</v>
      </c>
      <c r="G113" s="18">
        <v>265166.26877000002</v>
      </c>
      <c r="H113" s="18">
        <v>350144.61584799999</v>
      </c>
      <c r="I113" s="18" t="s">
        <v>101</v>
      </c>
      <c r="J113" s="228">
        <v>113.4</v>
      </c>
      <c r="K113" s="57">
        <v>43084</v>
      </c>
      <c r="L113" s="56">
        <v>100000</v>
      </c>
      <c r="M113" s="57">
        <v>8127022</v>
      </c>
      <c r="N113" s="286">
        <v>7.04</v>
      </c>
      <c r="O113" s="286">
        <v>24.37</v>
      </c>
      <c r="P113" s="286">
        <v>125.36</v>
      </c>
      <c r="Q113" s="57">
        <v>239.61</v>
      </c>
      <c r="R113" s="75">
        <v>25.355555555555554</v>
      </c>
      <c r="S113" s="287">
        <v>107</v>
      </c>
      <c r="T113" s="287">
        <v>0</v>
      </c>
      <c r="U113" s="287">
        <v>7</v>
      </c>
      <c r="V113" s="287">
        <v>100</v>
      </c>
      <c r="W113" s="18">
        <v>114</v>
      </c>
      <c r="X113" s="87">
        <v>0</v>
      </c>
      <c r="Y113" s="88">
        <v>0</v>
      </c>
      <c r="Z113" s="89">
        <v>10764</v>
      </c>
      <c r="AA113" s="80">
        <v>0</v>
      </c>
      <c r="AB113" s="80">
        <v>0</v>
      </c>
      <c r="AC113" s="187">
        <v>0</v>
      </c>
      <c r="AD113" s="187">
        <v>0</v>
      </c>
      <c r="AE113" s="187">
        <v>0</v>
      </c>
      <c r="AF113" s="291">
        <v>8.2503077049222495E-2</v>
      </c>
      <c r="AG113" s="291">
        <v>0.28559658916044778</v>
      </c>
      <c r="AH113" s="291">
        <v>1.4691172924560416</v>
      </c>
      <c r="AI113" s="291">
        <v>2.8080344164437792</v>
      </c>
    </row>
    <row r="114" spans="1:35" s="5" customFormat="1" x14ac:dyDescent="1.25">
      <c r="A114" s="86">
        <v>49</v>
      </c>
      <c r="B114" s="16">
        <v>108</v>
      </c>
      <c r="C114" s="69" t="s">
        <v>520</v>
      </c>
      <c r="D114" s="10" t="s">
        <v>36</v>
      </c>
      <c r="E114" s="10" t="s">
        <v>233</v>
      </c>
      <c r="F114" s="11" t="s">
        <v>25</v>
      </c>
      <c r="G114" s="12">
        <v>189398.97521800001</v>
      </c>
      <c r="H114" s="12">
        <v>275694.86329299997</v>
      </c>
      <c r="I114" s="12" t="s">
        <v>77</v>
      </c>
      <c r="J114" s="227">
        <v>113.33333333333333</v>
      </c>
      <c r="K114" s="55">
        <v>16706</v>
      </c>
      <c r="L114" s="55">
        <v>50000</v>
      </c>
      <c r="M114" s="55">
        <v>16502745</v>
      </c>
      <c r="N114" s="272">
        <v>7.83</v>
      </c>
      <c r="O114" s="272">
        <v>24.77</v>
      </c>
      <c r="P114" s="272">
        <v>140.82</v>
      </c>
      <c r="Q114" s="55">
        <v>1549.5</v>
      </c>
      <c r="R114" s="74">
        <v>164.06470588235294</v>
      </c>
      <c r="S114" s="54">
        <v>108</v>
      </c>
      <c r="T114" s="54">
        <v>20</v>
      </c>
      <c r="U114" s="54">
        <v>5</v>
      </c>
      <c r="V114" s="54">
        <v>80</v>
      </c>
      <c r="W114" s="12">
        <v>113</v>
      </c>
      <c r="X114" s="87">
        <v>0.1845477287912434</v>
      </c>
      <c r="Y114" s="88">
        <v>3.5330134795917337E-3</v>
      </c>
      <c r="Z114" s="89">
        <v>10771</v>
      </c>
      <c r="AA114" s="80">
        <v>0</v>
      </c>
      <c r="AB114" s="80">
        <v>0</v>
      </c>
      <c r="AC114" s="187">
        <v>0</v>
      </c>
      <c r="AD114" s="187">
        <v>0</v>
      </c>
      <c r="AE114" s="187">
        <v>0</v>
      </c>
      <c r="AF114" s="291">
        <v>7.2250435821771777E-2</v>
      </c>
      <c r="AG114" s="291">
        <v>0.22856236210795491</v>
      </c>
      <c r="AH114" s="291">
        <v>1.2994005584191446</v>
      </c>
      <c r="AI114" s="291">
        <v>14.297835288101581</v>
      </c>
    </row>
    <row r="115" spans="1:35" s="8" customFormat="1" x14ac:dyDescent="1.25">
      <c r="A115" s="285">
        <v>51</v>
      </c>
      <c r="B115" s="19">
        <v>109</v>
      </c>
      <c r="C115" s="70" t="s">
        <v>521</v>
      </c>
      <c r="D115" s="20" t="s">
        <v>38</v>
      </c>
      <c r="E115" s="20" t="s">
        <v>233</v>
      </c>
      <c r="F115" s="21" t="s">
        <v>25</v>
      </c>
      <c r="G115" s="18">
        <v>201594.75006200001</v>
      </c>
      <c r="H115" s="18">
        <v>334378.11689100001</v>
      </c>
      <c r="I115" s="18" t="s">
        <v>131</v>
      </c>
      <c r="J115" s="228">
        <v>109.6</v>
      </c>
      <c r="K115" s="57">
        <v>28223</v>
      </c>
      <c r="L115" s="56">
        <v>200000</v>
      </c>
      <c r="M115" s="57">
        <v>11847717</v>
      </c>
      <c r="N115" s="286">
        <v>5.79</v>
      </c>
      <c r="O115" s="286">
        <v>28.83</v>
      </c>
      <c r="P115" s="286">
        <v>179.75</v>
      </c>
      <c r="Q115" s="57">
        <v>239.61</v>
      </c>
      <c r="R115" s="75">
        <v>26.234671532846718</v>
      </c>
      <c r="S115" s="287">
        <v>157</v>
      </c>
      <c r="T115" s="287">
        <v>26</v>
      </c>
      <c r="U115" s="287">
        <v>2</v>
      </c>
      <c r="V115" s="287">
        <v>74</v>
      </c>
      <c r="W115" s="18">
        <v>159</v>
      </c>
      <c r="X115" s="87">
        <v>0.29097872075109454</v>
      </c>
      <c r="Y115" s="88">
        <v>5.5705467058381657E-3</v>
      </c>
      <c r="Z115" s="89">
        <v>10781</v>
      </c>
      <c r="AA115" s="80">
        <v>0</v>
      </c>
      <c r="AB115" s="80">
        <v>0</v>
      </c>
      <c r="AC115" s="187">
        <v>0</v>
      </c>
      <c r="AD115" s="187">
        <v>0</v>
      </c>
      <c r="AE115" s="187">
        <v>0</v>
      </c>
      <c r="AF115" s="291">
        <v>6.4798722813416837E-2</v>
      </c>
      <c r="AG115" s="291">
        <v>0.32265063535592525</v>
      </c>
      <c r="AH115" s="291">
        <v>2.0116701944234325</v>
      </c>
      <c r="AI115" s="291">
        <v>2.6815927415065297</v>
      </c>
    </row>
    <row r="116" spans="1:35" s="5" customFormat="1" x14ac:dyDescent="1.25">
      <c r="A116" s="86">
        <v>43</v>
      </c>
      <c r="B116" s="16">
        <v>110</v>
      </c>
      <c r="C116" s="69" t="s">
        <v>522</v>
      </c>
      <c r="D116" s="10" t="s">
        <v>156</v>
      </c>
      <c r="E116" s="10" t="s">
        <v>233</v>
      </c>
      <c r="F116" s="11" t="s">
        <v>25</v>
      </c>
      <c r="G116" s="12">
        <v>542000.91599999997</v>
      </c>
      <c r="H116" s="12">
        <v>761728.59712499997</v>
      </c>
      <c r="I116" s="12" t="s">
        <v>133</v>
      </c>
      <c r="J116" s="227">
        <v>108.3</v>
      </c>
      <c r="K116" s="55">
        <v>40017</v>
      </c>
      <c r="L116" s="55">
        <v>200000</v>
      </c>
      <c r="M116" s="55">
        <v>19035125</v>
      </c>
      <c r="N116" s="272">
        <v>7.81</v>
      </c>
      <c r="O116" s="272">
        <v>31.98</v>
      </c>
      <c r="P116" s="272">
        <v>137.71</v>
      </c>
      <c r="Q116" s="55">
        <v>239.61</v>
      </c>
      <c r="R116" s="74">
        <v>26.549584487534627</v>
      </c>
      <c r="S116" s="54">
        <v>196</v>
      </c>
      <c r="T116" s="54">
        <v>71</v>
      </c>
      <c r="U116" s="54">
        <v>5</v>
      </c>
      <c r="V116" s="54">
        <v>28.999999999999996</v>
      </c>
      <c r="W116" s="12">
        <v>201</v>
      </c>
      <c r="X116" s="87">
        <v>1.8101253215553277</v>
      </c>
      <c r="Y116" s="88">
        <v>3.4653350668105001E-2</v>
      </c>
      <c r="Z116" s="89">
        <v>10789</v>
      </c>
      <c r="AA116" s="80">
        <v>0</v>
      </c>
      <c r="AB116" s="80">
        <v>0</v>
      </c>
      <c r="AC116" s="187">
        <v>0</v>
      </c>
      <c r="AD116" s="187">
        <v>0</v>
      </c>
      <c r="AE116" s="187">
        <v>0</v>
      </c>
      <c r="AF116" s="291">
        <v>0.19911378537108601</v>
      </c>
      <c r="AG116" s="291">
        <v>0.8153212363850616</v>
      </c>
      <c r="AH116" s="291">
        <v>3.5108782821321713</v>
      </c>
      <c r="AI116" s="291">
        <v>6.1087905394066491</v>
      </c>
    </row>
    <row r="117" spans="1:35" s="8" customFormat="1" x14ac:dyDescent="1.25">
      <c r="A117" s="285">
        <v>54</v>
      </c>
      <c r="B117" s="19">
        <v>111</v>
      </c>
      <c r="C117" s="70" t="s">
        <v>523</v>
      </c>
      <c r="D117" s="20" t="s">
        <v>305</v>
      </c>
      <c r="E117" s="20" t="s">
        <v>233</v>
      </c>
      <c r="F117" s="21" t="s">
        <v>25</v>
      </c>
      <c r="G117" s="18">
        <v>168566.09376799999</v>
      </c>
      <c r="H117" s="18">
        <v>244314.82639199999</v>
      </c>
      <c r="I117" s="18" t="s">
        <v>134</v>
      </c>
      <c r="J117" s="228">
        <v>106.36666666666666</v>
      </c>
      <c r="K117" s="57">
        <v>18564</v>
      </c>
      <c r="L117" s="56">
        <v>50000</v>
      </c>
      <c r="M117" s="57">
        <v>13160678</v>
      </c>
      <c r="N117" s="286">
        <v>8.67</v>
      </c>
      <c r="O117" s="286">
        <v>32.83</v>
      </c>
      <c r="P117" s="286">
        <v>167</v>
      </c>
      <c r="Q117" s="57">
        <v>239.61</v>
      </c>
      <c r="R117" s="75">
        <v>27.032152930115952</v>
      </c>
      <c r="S117" s="287">
        <v>162</v>
      </c>
      <c r="T117" s="287">
        <v>12</v>
      </c>
      <c r="U117" s="287">
        <v>7</v>
      </c>
      <c r="V117" s="287">
        <v>88</v>
      </c>
      <c r="W117" s="18">
        <v>169</v>
      </c>
      <c r="X117" s="87">
        <v>9.8125324024088176E-2</v>
      </c>
      <c r="Y117" s="88">
        <v>1.878528089926077E-3</v>
      </c>
      <c r="Z117" s="89">
        <v>10787</v>
      </c>
      <c r="AA117" s="80">
        <v>0</v>
      </c>
      <c r="AB117" s="80">
        <v>0</v>
      </c>
      <c r="AC117" s="187">
        <v>0</v>
      </c>
      <c r="AD117" s="187">
        <v>0</v>
      </c>
      <c r="AE117" s="187">
        <v>0</v>
      </c>
      <c r="AF117" s="291">
        <v>7.0895546607403701E-2</v>
      </c>
      <c r="AG117" s="291">
        <v>0.26845453230923449</v>
      </c>
      <c r="AH117" s="291">
        <v>1.3655774260018936</v>
      </c>
      <c r="AI117" s="291">
        <v>1.9593174074509805</v>
      </c>
    </row>
    <row r="118" spans="1:35" s="5" customFormat="1" x14ac:dyDescent="1.25">
      <c r="A118" s="86">
        <v>46</v>
      </c>
      <c r="B118" s="16">
        <v>112</v>
      </c>
      <c r="C118" s="69" t="s">
        <v>524</v>
      </c>
      <c r="D118" s="10" t="s">
        <v>39</v>
      </c>
      <c r="E118" s="10" t="s">
        <v>233</v>
      </c>
      <c r="F118" s="11" t="s">
        <v>25</v>
      </c>
      <c r="G118" s="12">
        <v>118367.47749</v>
      </c>
      <c r="H118" s="12">
        <v>149349.201119</v>
      </c>
      <c r="I118" s="12" t="s">
        <v>135</v>
      </c>
      <c r="J118" s="227">
        <v>104.73333333333333</v>
      </c>
      <c r="K118" s="55">
        <v>12360</v>
      </c>
      <c r="L118" s="55">
        <v>100000</v>
      </c>
      <c r="M118" s="55">
        <v>12083268</v>
      </c>
      <c r="N118" s="272">
        <v>5.7</v>
      </c>
      <c r="O118" s="272">
        <v>14.45</v>
      </c>
      <c r="P118" s="272">
        <v>91.89</v>
      </c>
      <c r="Q118" s="55">
        <v>1101.92</v>
      </c>
      <c r="R118" s="74">
        <v>126.2543602800764</v>
      </c>
      <c r="S118" s="54">
        <v>143</v>
      </c>
      <c r="T118" s="54">
        <v>30</v>
      </c>
      <c r="U118" s="54">
        <v>5</v>
      </c>
      <c r="V118" s="54">
        <v>70</v>
      </c>
      <c r="W118" s="12">
        <v>148</v>
      </c>
      <c r="X118" s="87">
        <v>0.14995957233707674</v>
      </c>
      <c r="Y118" s="88">
        <v>2.8708518600086001E-3</v>
      </c>
      <c r="Z118" s="89">
        <v>10801</v>
      </c>
      <c r="AA118" s="80">
        <v>0</v>
      </c>
      <c r="AB118" s="80">
        <v>0</v>
      </c>
      <c r="AC118" s="187">
        <v>0</v>
      </c>
      <c r="AD118" s="187">
        <v>0</v>
      </c>
      <c r="AE118" s="187">
        <v>0</v>
      </c>
      <c r="AF118" s="291">
        <v>2.8492318744044579E-2</v>
      </c>
      <c r="AG118" s="291">
        <v>7.2230527342358616E-2</v>
      </c>
      <c r="AH118" s="291">
        <v>0.45932617006846604</v>
      </c>
      <c r="AI118" s="291">
        <v>5.5081150649890533</v>
      </c>
    </row>
    <row r="119" spans="1:35" s="8" customFormat="1" x14ac:dyDescent="1.25">
      <c r="A119" s="285">
        <v>61</v>
      </c>
      <c r="B119" s="19">
        <v>113</v>
      </c>
      <c r="C119" s="70" t="s">
        <v>525</v>
      </c>
      <c r="D119" s="20" t="s">
        <v>73</v>
      </c>
      <c r="E119" s="20" t="s">
        <v>233</v>
      </c>
      <c r="F119" s="21" t="s">
        <v>25</v>
      </c>
      <c r="G119" s="18">
        <v>84902.890612999996</v>
      </c>
      <c r="H119" s="18">
        <v>103385.177198</v>
      </c>
      <c r="I119" s="18" t="s">
        <v>136</v>
      </c>
      <c r="J119" s="228">
        <v>102.66666666666667</v>
      </c>
      <c r="K119" s="57">
        <v>6731</v>
      </c>
      <c r="L119" s="56">
        <v>150000</v>
      </c>
      <c r="M119" s="57">
        <v>15359556</v>
      </c>
      <c r="N119" s="286">
        <v>4.46</v>
      </c>
      <c r="O119" s="286">
        <v>22.16</v>
      </c>
      <c r="P119" s="286">
        <v>88.16</v>
      </c>
      <c r="Q119" s="57">
        <v>1436.08</v>
      </c>
      <c r="R119" s="75">
        <v>167.8535064935065</v>
      </c>
      <c r="S119" s="287">
        <v>65</v>
      </c>
      <c r="T119" s="287">
        <v>43</v>
      </c>
      <c r="U119" s="287">
        <v>5</v>
      </c>
      <c r="V119" s="287">
        <v>57</v>
      </c>
      <c r="W119" s="18">
        <v>70</v>
      </c>
      <c r="X119" s="87">
        <v>0.14879103564556512</v>
      </c>
      <c r="Y119" s="88">
        <v>2.8484811924877982E-3</v>
      </c>
      <c r="Z119" s="89">
        <v>10825</v>
      </c>
      <c r="AA119" s="80">
        <v>0</v>
      </c>
      <c r="AB119" s="80">
        <v>0</v>
      </c>
      <c r="AC119" s="187">
        <v>0</v>
      </c>
      <c r="AD119" s="187">
        <v>0</v>
      </c>
      <c r="AE119" s="187">
        <v>0</v>
      </c>
      <c r="AF119" s="291">
        <v>1.5432744627423729E-2</v>
      </c>
      <c r="AG119" s="291">
        <v>7.6679287207109828E-2</v>
      </c>
      <c r="AH119" s="291">
        <v>0.30505622563983764</v>
      </c>
      <c r="AI119" s="291">
        <v>4.9692053597647234</v>
      </c>
    </row>
    <row r="120" spans="1:35" s="5" customFormat="1" x14ac:dyDescent="1.25">
      <c r="A120" s="86">
        <v>38</v>
      </c>
      <c r="B120" s="16">
        <v>114</v>
      </c>
      <c r="C120" s="69" t="s">
        <v>526</v>
      </c>
      <c r="D120" s="10" t="s">
        <v>21</v>
      </c>
      <c r="E120" s="10" t="s">
        <v>233</v>
      </c>
      <c r="F120" s="11" t="s">
        <v>25</v>
      </c>
      <c r="G120" s="12">
        <v>149992.75738200001</v>
      </c>
      <c r="H120" s="12">
        <v>198637.32941000001</v>
      </c>
      <c r="I120" s="12" t="s">
        <v>137</v>
      </c>
      <c r="J120" s="227">
        <v>101.83333333333333</v>
      </c>
      <c r="K120" s="55">
        <v>12963</v>
      </c>
      <c r="L120" s="55">
        <v>100000</v>
      </c>
      <c r="M120" s="55">
        <v>15323407</v>
      </c>
      <c r="N120" s="272">
        <v>8.7200000000000006</v>
      </c>
      <c r="O120" s="272">
        <v>24.15</v>
      </c>
      <c r="P120" s="272">
        <v>125.09</v>
      </c>
      <c r="Q120" s="55">
        <v>1424.59</v>
      </c>
      <c r="R120" s="74">
        <v>167.87312602291325</v>
      </c>
      <c r="S120" s="54">
        <v>173</v>
      </c>
      <c r="T120" s="54">
        <v>87</v>
      </c>
      <c r="U120" s="54">
        <v>3</v>
      </c>
      <c r="V120" s="54">
        <v>13</v>
      </c>
      <c r="W120" s="12">
        <v>176</v>
      </c>
      <c r="X120" s="87">
        <v>0.57840249135198085</v>
      </c>
      <c r="Y120" s="88">
        <v>1.1073036834214088E-2</v>
      </c>
      <c r="Z120" s="89">
        <v>10830</v>
      </c>
      <c r="AA120" s="80">
        <v>0</v>
      </c>
      <c r="AB120" s="80">
        <v>0</v>
      </c>
      <c r="AC120" s="187">
        <v>0</v>
      </c>
      <c r="AD120" s="187">
        <v>0</v>
      </c>
      <c r="AE120" s="187">
        <v>0</v>
      </c>
      <c r="AF120" s="291">
        <v>5.7973215225164063E-2</v>
      </c>
      <c r="AG120" s="291">
        <v>0.16055655363391191</v>
      </c>
      <c r="AH120" s="291">
        <v>0.83163640969217567</v>
      </c>
      <c r="AI120" s="291">
        <v>9.4711081052312451</v>
      </c>
    </row>
    <row r="121" spans="1:35" s="8" customFormat="1" x14ac:dyDescent="1.25">
      <c r="A121" s="285">
        <v>18</v>
      </c>
      <c r="B121" s="19">
        <v>115</v>
      </c>
      <c r="C121" s="70" t="s">
        <v>527</v>
      </c>
      <c r="D121" s="20" t="s">
        <v>16</v>
      </c>
      <c r="E121" s="20" t="s">
        <v>233</v>
      </c>
      <c r="F121" s="21"/>
      <c r="G121" s="18">
        <v>172337.00752399999</v>
      </c>
      <c r="H121" s="18">
        <v>224282.03713499999</v>
      </c>
      <c r="I121" s="18" t="s">
        <v>117</v>
      </c>
      <c r="J121" s="228">
        <v>101.23333333333333</v>
      </c>
      <c r="K121" s="57">
        <v>33809</v>
      </c>
      <c r="L121" s="56">
        <v>500000</v>
      </c>
      <c r="M121" s="57">
        <v>6633796</v>
      </c>
      <c r="N121" s="286">
        <v>7.33</v>
      </c>
      <c r="O121" s="286">
        <v>18.84</v>
      </c>
      <c r="P121" s="286">
        <v>100.51</v>
      </c>
      <c r="Q121" s="57">
        <v>562.14</v>
      </c>
      <c r="R121" s="75">
        <v>66.634968719130711</v>
      </c>
      <c r="S121" s="287">
        <v>16</v>
      </c>
      <c r="T121" s="287">
        <v>5</v>
      </c>
      <c r="U121" s="287">
        <v>4</v>
      </c>
      <c r="V121" s="287">
        <v>95</v>
      </c>
      <c r="W121" s="18">
        <v>20</v>
      </c>
      <c r="X121" s="87">
        <v>3.7533108222938441E-2</v>
      </c>
      <c r="Y121" s="88">
        <v>7.1854028305391347E-4</v>
      </c>
      <c r="Z121" s="89">
        <v>10835</v>
      </c>
      <c r="AA121" s="80">
        <v>0</v>
      </c>
      <c r="AB121" s="80">
        <v>0</v>
      </c>
      <c r="AC121" s="187">
        <v>0</v>
      </c>
      <c r="AD121" s="187">
        <v>0</v>
      </c>
      <c r="AE121" s="187">
        <v>0</v>
      </c>
      <c r="AF121" s="291">
        <v>5.5023536654827766E-2</v>
      </c>
      <c r="AG121" s="291">
        <v>0.14142475178403208</v>
      </c>
      <c r="AH121" s="291">
        <v>0.75449054149750872</v>
      </c>
      <c r="AI121" s="291">
        <v>4.2197722912885238</v>
      </c>
    </row>
    <row r="122" spans="1:35" s="5" customFormat="1" x14ac:dyDescent="1.25">
      <c r="A122" s="86">
        <v>4</v>
      </c>
      <c r="B122" s="16">
        <v>116</v>
      </c>
      <c r="C122" s="69" t="s">
        <v>528</v>
      </c>
      <c r="D122" s="10" t="s">
        <v>20</v>
      </c>
      <c r="E122" s="10" t="s">
        <v>233</v>
      </c>
      <c r="F122" s="11" t="s">
        <v>25</v>
      </c>
      <c r="G122" s="12">
        <v>220403.650876</v>
      </c>
      <c r="H122" s="12">
        <v>338859.83839799999</v>
      </c>
      <c r="I122" s="12" t="s">
        <v>138</v>
      </c>
      <c r="J122" s="227">
        <v>100.13333333333334</v>
      </c>
      <c r="K122" s="55">
        <v>63311</v>
      </c>
      <c r="L122" s="55">
        <v>100000</v>
      </c>
      <c r="M122" s="55">
        <v>5352305</v>
      </c>
      <c r="N122" s="272">
        <v>7.16</v>
      </c>
      <c r="O122" s="272">
        <v>30.51</v>
      </c>
      <c r="P122" s="272">
        <v>159.9</v>
      </c>
      <c r="Q122" s="55">
        <v>491.46</v>
      </c>
      <c r="R122" s="74">
        <v>58.896671105193072</v>
      </c>
      <c r="S122" s="54">
        <v>222</v>
      </c>
      <c r="T122" s="54">
        <v>15</v>
      </c>
      <c r="U122" s="54">
        <v>8</v>
      </c>
      <c r="V122" s="54">
        <v>85</v>
      </c>
      <c r="W122" s="12">
        <v>230</v>
      </c>
      <c r="X122" s="87">
        <v>0.17012235776167925</v>
      </c>
      <c r="Y122" s="88">
        <v>3.2568516940776311E-3</v>
      </c>
      <c r="Z122" s="89">
        <v>10843</v>
      </c>
      <c r="AA122" s="80">
        <v>0</v>
      </c>
      <c r="AB122" s="80">
        <v>0</v>
      </c>
      <c r="AC122" s="187">
        <v>0</v>
      </c>
      <c r="AD122" s="187">
        <v>0</v>
      </c>
      <c r="AE122" s="187">
        <v>0</v>
      </c>
      <c r="AF122" s="291">
        <v>8.1205072104908238E-2</v>
      </c>
      <c r="AG122" s="291">
        <v>0.3460288756872556</v>
      </c>
      <c r="AH122" s="291">
        <v>1.8135043337395009</v>
      </c>
      <c r="AI122" s="291">
        <v>5.5738889297036591</v>
      </c>
    </row>
    <row r="123" spans="1:35" s="8" customFormat="1" x14ac:dyDescent="1.25">
      <c r="A123" s="285">
        <v>9</v>
      </c>
      <c r="B123" s="19">
        <v>117</v>
      </c>
      <c r="C123" s="70" t="s">
        <v>529</v>
      </c>
      <c r="D123" s="20" t="s">
        <v>301</v>
      </c>
      <c r="E123" s="20" t="s">
        <v>233</v>
      </c>
      <c r="F123" s="21" t="s">
        <v>23</v>
      </c>
      <c r="G123" s="18">
        <v>1372462.966948</v>
      </c>
      <c r="H123" s="18">
        <v>3008701.7165239998</v>
      </c>
      <c r="I123" s="18" t="s">
        <v>112</v>
      </c>
      <c r="J123" s="228">
        <v>100.03333333333333</v>
      </c>
      <c r="K123" s="57">
        <v>240926</v>
      </c>
      <c r="L123" s="56">
        <v>500000</v>
      </c>
      <c r="M123" s="57">
        <v>12488074</v>
      </c>
      <c r="N123" s="286">
        <v>6.81</v>
      </c>
      <c r="O123" s="286">
        <v>26.36</v>
      </c>
      <c r="P123" s="286">
        <v>140.88</v>
      </c>
      <c r="Q123" s="57">
        <v>239.61</v>
      </c>
      <c r="R123" s="75">
        <v>28.743618793735425</v>
      </c>
      <c r="S123" s="287">
        <v>1701</v>
      </c>
      <c r="T123" s="287">
        <v>55.000000000000007</v>
      </c>
      <c r="U123" s="287">
        <v>7</v>
      </c>
      <c r="V123" s="287">
        <v>45</v>
      </c>
      <c r="W123" s="18">
        <v>1708</v>
      </c>
      <c r="X123" s="87">
        <v>5.5384961469629364</v>
      </c>
      <c r="Y123" s="88">
        <v>0.10602992338107495</v>
      </c>
      <c r="Z123" s="89">
        <v>10851</v>
      </c>
      <c r="AA123" s="80">
        <v>0</v>
      </c>
      <c r="AB123" s="80">
        <v>0</v>
      </c>
      <c r="AC123" s="187">
        <v>0</v>
      </c>
      <c r="AD123" s="187">
        <v>0</v>
      </c>
      <c r="AE123" s="187">
        <v>0</v>
      </c>
      <c r="AF123" s="291">
        <v>0.68576652292395623</v>
      </c>
      <c r="AG123" s="291">
        <v>2.6544501533444178</v>
      </c>
      <c r="AH123" s="291">
        <v>14.186606130620698</v>
      </c>
      <c r="AI123" s="291">
        <v>24.128710214068892</v>
      </c>
    </row>
    <row r="124" spans="1:35" s="5" customFormat="1" x14ac:dyDescent="1.25">
      <c r="A124" s="86">
        <v>8</v>
      </c>
      <c r="B124" s="16">
        <v>118</v>
      </c>
      <c r="C124" s="69" t="s">
        <v>530</v>
      </c>
      <c r="D124" s="10" t="s">
        <v>28</v>
      </c>
      <c r="E124" s="10" t="s">
        <v>233</v>
      </c>
      <c r="F124" s="11" t="s">
        <v>23</v>
      </c>
      <c r="G124" s="12">
        <v>370078.342022</v>
      </c>
      <c r="H124" s="12">
        <v>509822.313272</v>
      </c>
      <c r="I124" s="12" t="s">
        <v>111</v>
      </c>
      <c r="J124" s="227">
        <v>99.6</v>
      </c>
      <c r="K124" s="55">
        <v>111859</v>
      </c>
      <c r="L124" s="55">
        <v>1500000</v>
      </c>
      <c r="M124" s="55">
        <v>4557722</v>
      </c>
      <c r="N124" s="272">
        <v>5.19</v>
      </c>
      <c r="O124" s="272">
        <v>18.79</v>
      </c>
      <c r="P124" s="272">
        <v>95.89</v>
      </c>
      <c r="Q124" s="55">
        <v>355.83</v>
      </c>
      <c r="R124" s="74">
        <v>42.871084337349401</v>
      </c>
      <c r="S124" s="54">
        <v>845</v>
      </c>
      <c r="T124" s="54">
        <v>10</v>
      </c>
      <c r="U124" s="54">
        <v>4</v>
      </c>
      <c r="V124" s="54">
        <v>90</v>
      </c>
      <c r="W124" s="12">
        <v>849</v>
      </c>
      <c r="X124" s="87">
        <v>0.17063529744015052</v>
      </c>
      <c r="Y124" s="88">
        <v>3.2666714995562801E-3</v>
      </c>
      <c r="Z124" s="89">
        <v>10855</v>
      </c>
      <c r="AA124" s="80">
        <v>0</v>
      </c>
      <c r="AB124" s="80">
        <v>0</v>
      </c>
      <c r="AC124" s="187">
        <v>0</v>
      </c>
      <c r="AD124" s="187">
        <v>0</v>
      </c>
      <c r="AE124" s="187">
        <v>0</v>
      </c>
      <c r="AF124" s="291">
        <v>8.8559719371438125E-2</v>
      </c>
      <c r="AG124" s="291">
        <v>0.32062372389004279</v>
      </c>
      <c r="AH124" s="291">
        <v>1.6362218671536033</v>
      </c>
      <c r="AI124" s="291">
        <v>6.0717157888128757</v>
      </c>
    </row>
    <row r="125" spans="1:35" s="8" customFormat="1" x14ac:dyDescent="1.25">
      <c r="A125" s="285">
        <v>64</v>
      </c>
      <c r="B125" s="19">
        <v>119</v>
      </c>
      <c r="C125" s="70" t="s">
        <v>531</v>
      </c>
      <c r="D125" s="20" t="s">
        <v>176</v>
      </c>
      <c r="E125" s="20" t="s">
        <v>233</v>
      </c>
      <c r="F125" s="21" t="s">
        <v>25</v>
      </c>
      <c r="G125" s="18">
        <v>90714.425948000004</v>
      </c>
      <c r="H125" s="18">
        <v>95596.183382000003</v>
      </c>
      <c r="I125" s="18" t="s">
        <v>139</v>
      </c>
      <c r="J125" s="228">
        <v>99.233333333333334</v>
      </c>
      <c r="K125" s="57">
        <v>9084</v>
      </c>
      <c r="L125" s="56">
        <v>50000</v>
      </c>
      <c r="M125" s="57">
        <v>10523578</v>
      </c>
      <c r="N125" s="286">
        <v>3.75</v>
      </c>
      <c r="O125" s="286">
        <v>15.74</v>
      </c>
      <c r="P125" s="286">
        <v>117.08</v>
      </c>
      <c r="Q125" s="57">
        <v>951.67</v>
      </c>
      <c r="R125" s="75">
        <v>115.08270070540813</v>
      </c>
      <c r="S125" s="287">
        <v>105</v>
      </c>
      <c r="T125" s="287">
        <v>35</v>
      </c>
      <c r="U125" s="287">
        <v>5</v>
      </c>
      <c r="V125" s="287">
        <v>65</v>
      </c>
      <c r="W125" s="18">
        <v>110</v>
      </c>
      <c r="X125" s="87">
        <v>0.11198468498356559</v>
      </c>
      <c r="Y125" s="88">
        <v>2.1438540812513331E-3</v>
      </c>
      <c r="Z125" s="89">
        <v>10864</v>
      </c>
      <c r="AA125" s="80">
        <v>0</v>
      </c>
      <c r="AB125" s="80">
        <v>0</v>
      </c>
      <c r="AC125" s="187">
        <v>0</v>
      </c>
      <c r="AD125" s="187">
        <v>0</v>
      </c>
      <c r="AE125" s="187">
        <v>0</v>
      </c>
      <c r="AF125" s="291">
        <v>1.1998359105382026E-2</v>
      </c>
      <c r="AG125" s="291">
        <v>5.0361112618323496E-2</v>
      </c>
      <c r="AH125" s="291">
        <v>0.37460476908216739</v>
      </c>
      <c r="AI125" s="291">
        <v>3.0449275759517103</v>
      </c>
    </row>
    <row r="126" spans="1:35" s="5" customFormat="1" x14ac:dyDescent="1.25">
      <c r="A126" s="86">
        <v>15</v>
      </c>
      <c r="B126" s="16">
        <v>120</v>
      </c>
      <c r="C126" s="69" t="s">
        <v>532</v>
      </c>
      <c r="D126" s="10" t="s">
        <v>29</v>
      </c>
      <c r="E126" s="10" t="s">
        <v>233</v>
      </c>
      <c r="F126" s="11" t="s">
        <v>23</v>
      </c>
      <c r="G126" s="12">
        <v>116470.978006</v>
      </c>
      <c r="H126" s="12">
        <v>157591.81824699999</v>
      </c>
      <c r="I126" s="12" t="s">
        <v>114</v>
      </c>
      <c r="J126" s="227">
        <v>97.966666666666669</v>
      </c>
      <c r="K126" s="55">
        <v>28357</v>
      </c>
      <c r="L126" s="55">
        <v>500000</v>
      </c>
      <c r="M126" s="55">
        <v>5557422</v>
      </c>
      <c r="N126" s="272">
        <v>6.84</v>
      </c>
      <c r="O126" s="272">
        <v>23.49</v>
      </c>
      <c r="P126" s="272">
        <v>98.4</v>
      </c>
      <c r="Q126" s="55">
        <v>451.32</v>
      </c>
      <c r="R126" s="74">
        <v>55.282477033004419</v>
      </c>
      <c r="S126" s="54">
        <v>86</v>
      </c>
      <c r="T126" s="54">
        <v>12</v>
      </c>
      <c r="U126" s="54">
        <v>4</v>
      </c>
      <c r="V126" s="54">
        <v>88</v>
      </c>
      <c r="W126" s="12">
        <v>90</v>
      </c>
      <c r="X126" s="87">
        <v>6.3294350397796573E-2</v>
      </c>
      <c r="Y126" s="88">
        <v>1.2117179366123321E-3</v>
      </c>
      <c r="Z126" s="89">
        <v>10872</v>
      </c>
      <c r="AA126" s="80">
        <v>0</v>
      </c>
      <c r="AB126" s="80">
        <v>0</v>
      </c>
      <c r="AC126" s="187">
        <v>0</v>
      </c>
      <c r="AD126" s="187">
        <v>0</v>
      </c>
      <c r="AE126" s="187">
        <v>0</v>
      </c>
      <c r="AF126" s="291">
        <v>3.6077779726744044E-2</v>
      </c>
      <c r="AG126" s="291">
        <v>0.12389869090368677</v>
      </c>
      <c r="AH126" s="291">
        <v>0.51901367326193182</v>
      </c>
      <c r="AI126" s="291">
        <v>2.3805005184611288</v>
      </c>
    </row>
    <row r="127" spans="1:35" s="8" customFormat="1" x14ac:dyDescent="1.25">
      <c r="A127" s="285">
        <v>12</v>
      </c>
      <c r="B127" s="19">
        <v>121</v>
      </c>
      <c r="C127" s="70" t="s">
        <v>533</v>
      </c>
      <c r="D127" s="20" t="s">
        <v>44</v>
      </c>
      <c r="E127" s="20" t="s">
        <v>233</v>
      </c>
      <c r="F127" s="21" t="s">
        <v>23</v>
      </c>
      <c r="G127" s="18">
        <v>325322.23883500003</v>
      </c>
      <c r="H127" s="18">
        <v>374360.95758300001</v>
      </c>
      <c r="I127" s="18" t="s">
        <v>113</v>
      </c>
      <c r="J127" s="228">
        <v>98.233333333333334</v>
      </c>
      <c r="K127" s="57">
        <v>52467</v>
      </c>
      <c r="L127" s="56">
        <v>500000</v>
      </c>
      <c r="M127" s="57">
        <v>7135169</v>
      </c>
      <c r="N127" s="286">
        <v>6.77</v>
      </c>
      <c r="O127" s="286">
        <v>18.309999999999999</v>
      </c>
      <c r="P127" s="286">
        <v>96.5</v>
      </c>
      <c r="Q127" s="57">
        <v>613.53</v>
      </c>
      <c r="R127" s="75">
        <v>74.947675602307427</v>
      </c>
      <c r="S127" s="287">
        <v>72</v>
      </c>
      <c r="T127" s="287">
        <v>4</v>
      </c>
      <c r="U127" s="287">
        <v>3</v>
      </c>
      <c r="V127" s="287">
        <v>96</v>
      </c>
      <c r="W127" s="18">
        <v>75</v>
      </c>
      <c r="X127" s="87">
        <v>5.0118789769857723E-2</v>
      </c>
      <c r="Y127" s="88">
        <v>9.5948273651218978E-4</v>
      </c>
      <c r="Z127" s="89">
        <v>10869</v>
      </c>
      <c r="AA127" s="80">
        <v>0</v>
      </c>
      <c r="AB127" s="80">
        <v>0</v>
      </c>
      <c r="AC127" s="187">
        <v>0</v>
      </c>
      <c r="AD127" s="187">
        <v>0</v>
      </c>
      <c r="AE127" s="187">
        <v>0</v>
      </c>
      <c r="AF127" s="291">
        <v>8.4826051685484197E-2</v>
      </c>
      <c r="AG127" s="291">
        <v>0.22941876017152371</v>
      </c>
      <c r="AH127" s="291">
        <v>1.2091158031978175</v>
      </c>
      <c r="AI127" s="291">
        <v>7.687345271875202</v>
      </c>
    </row>
    <row r="128" spans="1:35" s="5" customFormat="1" x14ac:dyDescent="1.25">
      <c r="A128" s="86">
        <v>103</v>
      </c>
      <c r="B128" s="16">
        <v>122</v>
      </c>
      <c r="C128" s="69" t="s">
        <v>534</v>
      </c>
      <c r="D128" s="10" t="s">
        <v>346</v>
      </c>
      <c r="E128" s="10" t="s">
        <v>233</v>
      </c>
      <c r="F128" s="11" t="s">
        <v>25</v>
      </c>
      <c r="G128" s="12">
        <v>287415.12978999998</v>
      </c>
      <c r="H128" s="12">
        <v>376487.42638600001</v>
      </c>
      <c r="I128" s="12" t="s">
        <v>140</v>
      </c>
      <c r="J128" s="227">
        <v>96.13333333333334</v>
      </c>
      <c r="K128" s="55">
        <v>36560</v>
      </c>
      <c r="L128" s="55">
        <v>100000</v>
      </c>
      <c r="M128" s="55">
        <v>10297796</v>
      </c>
      <c r="N128" s="272">
        <v>7.91</v>
      </c>
      <c r="O128" s="272">
        <v>21.14</v>
      </c>
      <c r="P128" s="272">
        <v>120.58</v>
      </c>
      <c r="Q128" s="55">
        <v>929.8</v>
      </c>
      <c r="R128" s="74">
        <v>116.0638002773925</v>
      </c>
      <c r="S128" s="54">
        <v>108</v>
      </c>
      <c r="T128" s="54">
        <v>5</v>
      </c>
      <c r="U128" s="54">
        <v>10</v>
      </c>
      <c r="V128" s="54">
        <v>95</v>
      </c>
      <c r="W128" s="12">
        <v>118</v>
      </c>
      <c r="X128" s="87">
        <v>6.3004347114145945E-2</v>
      </c>
      <c r="Y128" s="88">
        <v>1.2061660638422126E-3</v>
      </c>
      <c r="Z128" s="89">
        <v>10896</v>
      </c>
      <c r="AA128" s="80">
        <v>0</v>
      </c>
      <c r="AB128" s="80">
        <v>0</v>
      </c>
      <c r="AC128" s="187">
        <v>0</v>
      </c>
      <c r="AD128" s="187">
        <v>0</v>
      </c>
      <c r="AE128" s="187">
        <v>0</v>
      </c>
      <c r="AF128" s="291">
        <v>9.9672877134578883E-2</v>
      </c>
      <c r="AG128" s="291">
        <v>0.26638237959860905</v>
      </c>
      <c r="AH128" s="291">
        <v>1.5194128350047436</v>
      </c>
      <c r="AI128" s="291">
        <v>11.716288389346579</v>
      </c>
    </row>
    <row r="129" spans="1:35" s="8" customFormat="1" x14ac:dyDescent="1.25">
      <c r="A129" s="285">
        <v>116</v>
      </c>
      <c r="B129" s="19">
        <v>123</v>
      </c>
      <c r="C129" s="70" t="s">
        <v>535</v>
      </c>
      <c r="D129" s="20" t="s">
        <v>38</v>
      </c>
      <c r="E129" s="20" t="s">
        <v>233</v>
      </c>
      <c r="F129" s="21" t="s">
        <v>25</v>
      </c>
      <c r="G129" s="18">
        <v>172820.990666</v>
      </c>
      <c r="H129" s="18">
        <v>288402.38889</v>
      </c>
      <c r="I129" s="18" t="s">
        <v>141</v>
      </c>
      <c r="J129" s="228">
        <v>86.733333333333334</v>
      </c>
      <c r="K129" s="57">
        <v>29407</v>
      </c>
      <c r="L129" s="56">
        <v>200000</v>
      </c>
      <c r="M129" s="57">
        <v>9807270</v>
      </c>
      <c r="N129" s="286">
        <v>6.02</v>
      </c>
      <c r="O129" s="286">
        <v>28.78</v>
      </c>
      <c r="P129" s="286">
        <v>183.18</v>
      </c>
      <c r="Q129" s="57">
        <v>239.61</v>
      </c>
      <c r="R129" s="75">
        <v>33.15126825518832</v>
      </c>
      <c r="S129" s="287">
        <v>123</v>
      </c>
      <c r="T129" s="287">
        <v>14.000000000000002</v>
      </c>
      <c r="U129" s="287">
        <v>7</v>
      </c>
      <c r="V129" s="287">
        <v>86</v>
      </c>
      <c r="W129" s="18">
        <v>130</v>
      </c>
      <c r="X129" s="87">
        <v>0.13513782465267596</v>
      </c>
      <c r="Y129" s="88">
        <v>2.5871017716001419E-3</v>
      </c>
      <c r="Z129" s="89">
        <v>11055</v>
      </c>
      <c r="AA129" s="80">
        <v>0</v>
      </c>
      <c r="AB129" s="80">
        <v>0</v>
      </c>
      <c r="AC129" s="187">
        <v>0</v>
      </c>
      <c r="AD129" s="187">
        <v>0</v>
      </c>
      <c r="AE129" s="187">
        <v>0</v>
      </c>
      <c r="AF129" s="291">
        <v>5.8109264600650655E-2</v>
      </c>
      <c r="AG129" s="291">
        <v>0.27780475667885812</v>
      </c>
      <c r="AH129" s="291">
        <v>1.7681819085626558</v>
      </c>
      <c r="AI129" s="291">
        <v>2.3128838689305491</v>
      </c>
    </row>
    <row r="130" spans="1:35" s="5" customFormat="1" x14ac:dyDescent="1.25">
      <c r="A130" s="86">
        <v>119</v>
      </c>
      <c r="B130" s="16">
        <v>124</v>
      </c>
      <c r="C130" s="69" t="s">
        <v>536</v>
      </c>
      <c r="D130" s="10" t="s">
        <v>48</v>
      </c>
      <c r="E130" s="10" t="s">
        <v>233</v>
      </c>
      <c r="F130" s="11" t="s">
        <v>25</v>
      </c>
      <c r="G130" s="12">
        <v>93313.103910000005</v>
      </c>
      <c r="H130" s="12">
        <v>117155.06862400001</v>
      </c>
      <c r="I130" s="12" t="s">
        <v>142</v>
      </c>
      <c r="J130" s="227">
        <v>83.3</v>
      </c>
      <c r="K130" s="55">
        <v>8696</v>
      </c>
      <c r="L130" s="55">
        <v>500000</v>
      </c>
      <c r="M130" s="55">
        <v>13472294</v>
      </c>
      <c r="N130" s="272">
        <v>6.74</v>
      </c>
      <c r="O130" s="272">
        <v>24.46</v>
      </c>
      <c r="P130" s="272">
        <v>134.80000000000001</v>
      </c>
      <c r="Q130" s="55">
        <v>239.61</v>
      </c>
      <c r="R130" s="74">
        <v>34.517647058823535</v>
      </c>
      <c r="S130" s="54">
        <v>112</v>
      </c>
      <c r="T130" s="54">
        <v>89</v>
      </c>
      <c r="U130" s="54">
        <v>1</v>
      </c>
      <c r="V130" s="54">
        <v>11</v>
      </c>
      <c r="W130" s="12">
        <v>113</v>
      </c>
      <c r="X130" s="87">
        <v>0.34898047064967702</v>
      </c>
      <c r="Y130" s="88">
        <v>6.6809421876671661E-3</v>
      </c>
      <c r="Z130" s="89">
        <v>11087</v>
      </c>
      <c r="AA130" s="80">
        <v>0</v>
      </c>
      <c r="AB130" s="80">
        <v>0</v>
      </c>
      <c r="AC130" s="187">
        <v>0</v>
      </c>
      <c r="AD130" s="187">
        <v>0</v>
      </c>
      <c r="AE130" s="187">
        <v>0</v>
      </c>
      <c r="AF130" s="291">
        <v>2.642840867616655E-2</v>
      </c>
      <c r="AG130" s="291">
        <v>9.5910812495405617E-2</v>
      </c>
      <c r="AH130" s="291">
        <v>0.52856817352333108</v>
      </c>
      <c r="AI130" s="291">
        <v>0.93954169182437208</v>
      </c>
    </row>
    <row r="131" spans="1:35" s="8" customFormat="1" x14ac:dyDescent="1.25">
      <c r="A131" s="285">
        <v>122</v>
      </c>
      <c r="B131" s="19">
        <v>125</v>
      </c>
      <c r="C131" s="70" t="s">
        <v>537</v>
      </c>
      <c r="D131" s="20" t="s">
        <v>42</v>
      </c>
      <c r="E131" s="20" t="s">
        <v>233</v>
      </c>
      <c r="F131" s="21" t="s">
        <v>25</v>
      </c>
      <c r="G131" s="18">
        <v>177609.73182099999</v>
      </c>
      <c r="H131" s="18">
        <v>229878.49997400001</v>
      </c>
      <c r="I131" s="18" t="s">
        <v>143</v>
      </c>
      <c r="J131" s="228">
        <v>82.1</v>
      </c>
      <c r="K131" s="57">
        <v>24064</v>
      </c>
      <c r="L131" s="56">
        <v>100000</v>
      </c>
      <c r="M131" s="57">
        <v>9552796</v>
      </c>
      <c r="N131" s="286">
        <v>7.35</v>
      </c>
      <c r="O131" s="286">
        <v>21.6</v>
      </c>
      <c r="P131" s="286">
        <v>143.31</v>
      </c>
      <c r="Q131" s="57">
        <v>855.37</v>
      </c>
      <c r="R131" s="75">
        <v>125.02362971985386</v>
      </c>
      <c r="S131" s="287">
        <v>212</v>
      </c>
      <c r="T131" s="287">
        <v>58</v>
      </c>
      <c r="U131" s="287">
        <v>7</v>
      </c>
      <c r="V131" s="287">
        <v>42</v>
      </c>
      <c r="W131" s="18">
        <v>219</v>
      </c>
      <c r="X131" s="87">
        <v>0.44624810280507171</v>
      </c>
      <c r="Y131" s="88">
        <v>8.5430504768550936E-3</v>
      </c>
      <c r="Z131" s="89">
        <v>11095</v>
      </c>
      <c r="AA131" s="80">
        <v>0</v>
      </c>
      <c r="AB131" s="80">
        <v>0</v>
      </c>
      <c r="AC131" s="187">
        <v>0</v>
      </c>
      <c r="AD131" s="187">
        <v>0</v>
      </c>
      <c r="AE131" s="187">
        <v>0</v>
      </c>
      <c r="AF131" s="291">
        <v>5.6550406131332359E-2</v>
      </c>
      <c r="AG131" s="291">
        <v>0.16618894863085429</v>
      </c>
      <c r="AH131" s="291">
        <v>1.1026175105688762</v>
      </c>
      <c r="AI131" s="291">
        <v>6.5811593051098995</v>
      </c>
    </row>
    <row r="132" spans="1:35" s="5" customFormat="1" x14ac:dyDescent="1.25">
      <c r="A132" s="86">
        <v>124</v>
      </c>
      <c r="B132" s="16">
        <v>126</v>
      </c>
      <c r="C132" s="69" t="s">
        <v>538</v>
      </c>
      <c r="D132" s="10" t="s">
        <v>321</v>
      </c>
      <c r="E132" s="10" t="s">
        <v>233</v>
      </c>
      <c r="F132" s="11" t="s">
        <v>25</v>
      </c>
      <c r="G132" s="12">
        <v>885217.30168300006</v>
      </c>
      <c r="H132" s="12">
        <v>1462849.5976420001</v>
      </c>
      <c r="I132" s="12" t="s">
        <v>144</v>
      </c>
      <c r="J132" s="227">
        <v>81.666666666666657</v>
      </c>
      <c r="K132" s="55">
        <v>148076</v>
      </c>
      <c r="L132" s="55">
        <v>300000</v>
      </c>
      <c r="M132" s="55">
        <v>9879045</v>
      </c>
      <c r="N132" s="272">
        <v>8.82</v>
      </c>
      <c r="O132" s="272">
        <v>19.82</v>
      </c>
      <c r="P132" s="272">
        <v>131.44999999999999</v>
      </c>
      <c r="Q132" s="55">
        <v>887.9</v>
      </c>
      <c r="R132" s="74">
        <v>130.46693877551022</v>
      </c>
      <c r="S132" s="54">
        <v>1984</v>
      </c>
      <c r="T132" s="54">
        <v>49</v>
      </c>
      <c r="U132" s="54">
        <v>2</v>
      </c>
      <c r="V132" s="54">
        <v>51</v>
      </c>
      <c r="W132" s="12">
        <v>1986</v>
      </c>
      <c r="X132" s="87">
        <v>2.3990858610111476</v>
      </c>
      <c r="Y132" s="88">
        <v>4.5928512592198878E-2</v>
      </c>
      <c r="Z132" s="89">
        <v>11099</v>
      </c>
      <c r="AA132" s="80">
        <v>0</v>
      </c>
      <c r="AB132" s="80">
        <v>0</v>
      </c>
      <c r="AC132" s="187">
        <v>0</v>
      </c>
      <c r="AD132" s="187">
        <v>0</v>
      </c>
      <c r="AE132" s="187">
        <v>0</v>
      </c>
      <c r="AF132" s="291">
        <v>0.43183545498200665</v>
      </c>
      <c r="AG132" s="291">
        <v>0.97040575031103982</v>
      </c>
      <c r="AH132" s="291">
        <v>6.4359150291819462</v>
      </c>
      <c r="AI132" s="291">
        <v>43.472415020240781</v>
      </c>
    </row>
    <row r="133" spans="1:35" s="8" customFormat="1" x14ac:dyDescent="1.25">
      <c r="A133" s="285">
        <v>126</v>
      </c>
      <c r="B133" s="19">
        <v>127</v>
      </c>
      <c r="C133" s="70" t="s">
        <v>539</v>
      </c>
      <c r="D133" s="20" t="s">
        <v>301</v>
      </c>
      <c r="E133" s="20" t="s">
        <v>233</v>
      </c>
      <c r="F133" s="21" t="s">
        <v>25</v>
      </c>
      <c r="G133" s="18">
        <v>215131.55300000001</v>
      </c>
      <c r="H133" s="18">
        <v>432028.818188</v>
      </c>
      <c r="I133" s="18" t="s">
        <v>145</v>
      </c>
      <c r="J133" s="228">
        <v>77.3</v>
      </c>
      <c r="K133" s="57">
        <v>88594</v>
      </c>
      <c r="L133" s="56">
        <v>200000</v>
      </c>
      <c r="M133" s="57">
        <v>4876502</v>
      </c>
      <c r="N133" s="286">
        <v>5.8555928795341616</v>
      </c>
      <c r="O133" s="286">
        <v>20.454808340198429</v>
      </c>
      <c r="P133" s="286">
        <v>136.42211384285849</v>
      </c>
      <c r="Q133" s="57">
        <v>466.04780000000005</v>
      </c>
      <c r="R133" s="75">
        <v>72.348946959896523</v>
      </c>
      <c r="S133" s="287">
        <v>801</v>
      </c>
      <c r="T133" s="287">
        <v>80</v>
      </c>
      <c r="U133" s="287">
        <v>2</v>
      </c>
      <c r="V133" s="287">
        <v>20</v>
      </c>
      <c r="W133" s="18">
        <v>803</v>
      </c>
      <c r="X133" s="87">
        <v>1.1567852402708847</v>
      </c>
      <c r="Y133" s="88">
        <v>2.2145695715891787E-2</v>
      </c>
      <c r="Z133" s="89">
        <v>11132</v>
      </c>
      <c r="AA133" s="80">
        <v>0</v>
      </c>
      <c r="AB133" s="80">
        <v>0</v>
      </c>
      <c r="AC133" s="187">
        <v>0</v>
      </c>
      <c r="AD133" s="187">
        <v>0</v>
      </c>
      <c r="AE133" s="187">
        <v>0</v>
      </c>
      <c r="AF133" s="291">
        <v>8.4670792701005082E-2</v>
      </c>
      <c r="AG133" s="291">
        <v>0.2957727547563917</v>
      </c>
      <c r="AH133" s="291">
        <v>1.9726385967496629</v>
      </c>
      <c r="AI133" s="291">
        <v>6.7389652037589656</v>
      </c>
    </row>
    <row r="134" spans="1:35" s="5" customFormat="1" x14ac:dyDescent="1.25">
      <c r="A134" s="86">
        <v>129</v>
      </c>
      <c r="B134" s="16">
        <v>128</v>
      </c>
      <c r="C134" s="69" t="s">
        <v>540</v>
      </c>
      <c r="D134" s="10" t="s">
        <v>302</v>
      </c>
      <c r="E134" s="10" t="s">
        <v>233</v>
      </c>
      <c r="F134" s="11" t="s">
        <v>25</v>
      </c>
      <c r="G134" s="12">
        <v>155044.91282</v>
      </c>
      <c r="H134" s="12">
        <v>159051.439354</v>
      </c>
      <c r="I134" s="12" t="s">
        <v>107</v>
      </c>
      <c r="J134" s="227">
        <v>76.933333333333337</v>
      </c>
      <c r="K134" s="55">
        <v>35753</v>
      </c>
      <c r="L134" s="55">
        <v>100000</v>
      </c>
      <c r="M134" s="55">
        <v>4448618</v>
      </c>
      <c r="N134" s="272">
        <v>12.26521394933676</v>
      </c>
      <c r="O134" s="272">
        <v>27.28477040994423</v>
      </c>
      <c r="P134" s="272">
        <v>199.41055006353514</v>
      </c>
      <c r="Q134" s="55">
        <v>388.07619999999997</v>
      </c>
      <c r="R134" s="74">
        <v>60.531816291161171</v>
      </c>
      <c r="S134" s="54">
        <v>222</v>
      </c>
      <c r="T134" s="54">
        <v>54</v>
      </c>
      <c r="U134" s="54">
        <v>3</v>
      </c>
      <c r="V134" s="54">
        <v>46</v>
      </c>
      <c r="W134" s="12">
        <v>225</v>
      </c>
      <c r="X134" s="87">
        <v>0.28746263229765889</v>
      </c>
      <c r="Y134" s="88">
        <v>5.5032341033868131E-3</v>
      </c>
      <c r="Z134" s="89">
        <v>11141</v>
      </c>
      <c r="AA134" s="80">
        <v>0</v>
      </c>
      <c r="AB134" s="80">
        <v>0</v>
      </c>
      <c r="AC134" s="187">
        <v>0</v>
      </c>
      <c r="AD134" s="187">
        <v>0</v>
      </c>
      <c r="AE134" s="187">
        <v>0</v>
      </c>
      <c r="AF134" s="291">
        <v>6.5292420140190932E-2</v>
      </c>
      <c r="AG134" s="291">
        <v>0.14524725784592302</v>
      </c>
      <c r="AH134" s="291">
        <v>1.061538548688665</v>
      </c>
      <c r="AI134" s="291">
        <v>2.0658778885939397</v>
      </c>
    </row>
    <row r="135" spans="1:35" s="8" customFormat="1" x14ac:dyDescent="1.25">
      <c r="A135" s="285">
        <v>131</v>
      </c>
      <c r="B135" s="19">
        <v>129</v>
      </c>
      <c r="C135" s="70" t="s">
        <v>541</v>
      </c>
      <c r="D135" s="20" t="s">
        <v>357</v>
      </c>
      <c r="E135" s="20" t="s">
        <v>233</v>
      </c>
      <c r="F135" s="21" t="s">
        <v>25</v>
      </c>
      <c r="G135" s="18">
        <v>12377.95289</v>
      </c>
      <c r="H135" s="18">
        <v>15589.789425999999</v>
      </c>
      <c r="I135" s="18" t="s">
        <v>146</v>
      </c>
      <c r="J135" s="228">
        <v>74.900000000000006</v>
      </c>
      <c r="K135" s="57">
        <v>10419</v>
      </c>
      <c r="L135" s="56">
        <v>50000</v>
      </c>
      <c r="M135" s="57">
        <v>1496284</v>
      </c>
      <c r="N135" s="286">
        <v>2.5026871021153609</v>
      </c>
      <c r="O135" s="286">
        <v>15.807959357263984</v>
      </c>
      <c r="P135" s="286">
        <v>71.614307016278033</v>
      </c>
      <c r="Q135" s="57">
        <v>209.04669999999999</v>
      </c>
      <c r="R135" s="75">
        <v>33.492128170894524</v>
      </c>
      <c r="S135" s="287">
        <v>44</v>
      </c>
      <c r="T135" s="287">
        <v>86</v>
      </c>
      <c r="U135" s="287">
        <v>2</v>
      </c>
      <c r="V135" s="287">
        <v>14</v>
      </c>
      <c r="W135" s="18">
        <v>46</v>
      </c>
      <c r="X135" s="87">
        <v>4.4873375024513537E-2</v>
      </c>
      <c r="Y135" s="88">
        <v>8.5906361392134266E-4</v>
      </c>
      <c r="Z135" s="89">
        <v>11148</v>
      </c>
      <c r="AA135" s="80">
        <v>0</v>
      </c>
      <c r="AB135" s="80">
        <v>0</v>
      </c>
      <c r="AC135" s="187">
        <v>0</v>
      </c>
      <c r="AD135" s="187">
        <v>0</v>
      </c>
      <c r="AE135" s="187">
        <v>0</v>
      </c>
      <c r="AF135" s="291">
        <v>1.3058606616539023E-3</v>
      </c>
      <c r="AG135" s="291">
        <v>8.2483312629159852E-3</v>
      </c>
      <c r="AH135" s="291">
        <v>3.7367158789094135E-2</v>
      </c>
      <c r="AI135" s="291">
        <v>0.10907710426438341</v>
      </c>
    </row>
    <row r="136" spans="1:35" s="5" customFormat="1" x14ac:dyDescent="1.25">
      <c r="A136" s="86">
        <v>133</v>
      </c>
      <c r="B136" s="16">
        <v>130</v>
      </c>
      <c r="C136" s="69" t="s">
        <v>542</v>
      </c>
      <c r="D136" s="10" t="s">
        <v>41</v>
      </c>
      <c r="E136" s="10" t="s">
        <v>233</v>
      </c>
      <c r="F136" s="11" t="s">
        <v>25</v>
      </c>
      <c r="G136" s="12">
        <v>45815.037920000002</v>
      </c>
      <c r="H136" s="12">
        <v>55074.282206999997</v>
      </c>
      <c r="I136" s="12" t="s">
        <v>147</v>
      </c>
      <c r="J136" s="227">
        <v>73.966666666666669</v>
      </c>
      <c r="K136" s="55">
        <v>11523</v>
      </c>
      <c r="L136" s="55">
        <v>200000</v>
      </c>
      <c r="M136" s="55">
        <v>4779509</v>
      </c>
      <c r="N136" s="272">
        <v>2.99</v>
      </c>
      <c r="O136" s="272">
        <v>12.8</v>
      </c>
      <c r="P136" s="272">
        <v>135.63999999999999</v>
      </c>
      <c r="Q136" s="55">
        <v>239.61</v>
      </c>
      <c r="R136" s="74">
        <v>38.873186119873822</v>
      </c>
      <c r="S136" s="54">
        <v>97</v>
      </c>
      <c r="T136" s="54">
        <v>26</v>
      </c>
      <c r="U136" s="54">
        <v>2</v>
      </c>
      <c r="V136" s="54">
        <v>74</v>
      </c>
      <c r="W136" s="12">
        <v>99</v>
      </c>
      <c r="X136" s="87">
        <v>4.7926115296897775E-2</v>
      </c>
      <c r="Y136" s="88">
        <v>9.1750579905506635E-4</v>
      </c>
      <c r="Z136" s="89">
        <v>11149</v>
      </c>
      <c r="AA136" s="80">
        <v>0</v>
      </c>
      <c r="AB136" s="80">
        <v>0</v>
      </c>
      <c r="AC136" s="187">
        <v>0</v>
      </c>
      <c r="AD136" s="187">
        <v>0</v>
      </c>
      <c r="AE136" s="187">
        <v>0</v>
      </c>
      <c r="AF136" s="291">
        <v>5.5115032591432443E-3</v>
      </c>
      <c r="AG136" s="291">
        <v>2.3594395223088135E-2</v>
      </c>
      <c r="AH136" s="291">
        <v>0.25002685687966208</v>
      </c>
      <c r="AI136" s="291">
        <v>0.44167601870344908</v>
      </c>
    </row>
    <row r="137" spans="1:35" s="8" customFormat="1" x14ac:dyDescent="1.25">
      <c r="A137" s="285">
        <v>137</v>
      </c>
      <c r="B137" s="19">
        <v>131</v>
      </c>
      <c r="C137" s="70" t="s">
        <v>543</v>
      </c>
      <c r="D137" s="20" t="s">
        <v>205</v>
      </c>
      <c r="E137" s="20" t="s">
        <v>233</v>
      </c>
      <c r="F137" s="21" t="s">
        <v>25</v>
      </c>
      <c r="G137" s="18">
        <v>6115.4796040000001</v>
      </c>
      <c r="H137" s="18">
        <v>8926</v>
      </c>
      <c r="I137" s="18" t="s">
        <v>148</v>
      </c>
      <c r="J137" s="228">
        <v>72.8</v>
      </c>
      <c r="K137" s="57">
        <v>5431</v>
      </c>
      <c r="L137" s="56">
        <v>50000</v>
      </c>
      <c r="M137" s="57">
        <v>1643528</v>
      </c>
      <c r="N137" s="286">
        <v>6.03</v>
      </c>
      <c r="O137" s="286">
        <v>28</v>
      </c>
      <c r="P137" s="286">
        <v>102.6</v>
      </c>
      <c r="Q137" s="57">
        <v>60</v>
      </c>
      <c r="R137" s="75">
        <v>9.8901098901098905</v>
      </c>
      <c r="S137" s="287">
        <v>49</v>
      </c>
      <c r="T137" s="287">
        <v>48</v>
      </c>
      <c r="U137" s="287">
        <v>2</v>
      </c>
      <c r="V137" s="287">
        <v>52</v>
      </c>
      <c r="W137" s="18">
        <v>51</v>
      </c>
      <c r="X137" s="87">
        <v>1.4339967085480016E-2</v>
      </c>
      <c r="Y137" s="88">
        <v>2.7452679771102449E-4</v>
      </c>
      <c r="Z137" s="89">
        <v>11159</v>
      </c>
      <c r="AA137" s="80">
        <v>0</v>
      </c>
      <c r="AB137" s="80">
        <v>0</v>
      </c>
      <c r="AC137" s="187">
        <v>0</v>
      </c>
      <c r="AD137" s="187">
        <v>0</v>
      </c>
      <c r="AE137" s="187">
        <v>0</v>
      </c>
      <c r="AF137" s="291">
        <v>1.8014583651134273E-3</v>
      </c>
      <c r="AG137" s="291">
        <v>8.3649807998633433E-3</v>
      </c>
      <c r="AH137" s="291">
        <v>3.0651679645213533E-2</v>
      </c>
      <c r="AI137" s="291">
        <v>1.7924958856850019E-2</v>
      </c>
    </row>
    <row r="138" spans="1:35" s="5" customFormat="1" x14ac:dyDescent="1.25">
      <c r="A138" s="86">
        <v>141</v>
      </c>
      <c r="B138" s="16">
        <v>132</v>
      </c>
      <c r="C138" s="69" t="s">
        <v>544</v>
      </c>
      <c r="D138" s="10" t="s">
        <v>45</v>
      </c>
      <c r="E138" s="10" t="s">
        <v>233</v>
      </c>
      <c r="F138" s="11" t="s">
        <v>25</v>
      </c>
      <c r="G138" s="12">
        <v>217047.84946100001</v>
      </c>
      <c r="H138" s="12">
        <v>488078.56138500001</v>
      </c>
      <c r="I138" s="12" t="s">
        <v>115</v>
      </c>
      <c r="J138" s="227">
        <v>69.599999999999994</v>
      </c>
      <c r="K138" s="55">
        <v>120498</v>
      </c>
      <c r="L138" s="55">
        <v>750000</v>
      </c>
      <c r="M138" s="55">
        <v>4050511</v>
      </c>
      <c r="N138" s="272">
        <v>5.87</v>
      </c>
      <c r="O138" s="272">
        <v>28.25</v>
      </c>
      <c r="P138" s="272">
        <v>182.59</v>
      </c>
      <c r="Q138" s="55">
        <v>304.89999999999998</v>
      </c>
      <c r="R138" s="74">
        <v>52.568965517241374</v>
      </c>
      <c r="S138" s="54">
        <v>566</v>
      </c>
      <c r="T138" s="54">
        <v>57</v>
      </c>
      <c r="U138" s="54">
        <v>6</v>
      </c>
      <c r="V138" s="54">
        <v>43</v>
      </c>
      <c r="W138" s="12">
        <v>572</v>
      </c>
      <c r="X138" s="87">
        <v>0.93113922531367221</v>
      </c>
      <c r="Y138" s="88">
        <v>1.782588957315796E-2</v>
      </c>
      <c r="Z138" s="89">
        <v>11182</v>
      </c>
      <c r="AA138" s="80">
        <v>0</v>
      </c>
      <c r="AB138" s="80">
        <v>0</v>
      </c>
      <c r="AC138" s="187">
        <v>0</v>
      </c>
      <c r="AD138" s="187">
        <v>0</v>
      </c>
      <c r="AE138" s="187">
        <v>0</v>
      </c>
      <c r="AF138" s="291">
        <v>9.5891004431425536E-2</v>
      </c>
      <c r="AG138" s="291">
        <v>0.46148566868616209</v>
      </c>
      <c r="AH138" s="291">
        <v>2.9827493184214635</v>
      </c>
      <c r="AI138" s="291">
        <v>4.9807780666340111</v>
      </c>
    </row>
    <row r="139" spans="1:35" s="8" customFormat="1" x14ac:dyDescent="1.25">
      <c r="A139" s="285">
        <v>144</v>
      </c>
      <c r="B139" s="19">
        <v>133</v>
      </c>
      <c r="C139" s="70" t="s">
        <v>545</v>
      </c>
      <c r="D139" s="20" t="s">
        <v>42</v>
      </c>
      <c r="E139" s="20" t="s">
        <v>47</v>
      </c>
      <c r="F139" s="21" t="s">
        <v>25</v>
      </c>
      <c r="G139" s="18">
        <v>466753.87345399999</v>
      </c>
      <c r="H139" s="18">
        <v>1110063</v>
      </c>
      <c r="I139" s="18" t="s">
        <v>115</v>
      </c>
      <c r="J139" s="228">
        <v>69.599999999999994</v>
      </c>
      <c r="K139" s="57">
        <v>32704985</v>
      </c>
      <c r="L139" s="56">
        <v>50000000</v>
      </c>
      <c r="M139" s="57">
        <v>33942</v>
      </c>
      <c r="N139" s="286">
        <v>6.63</v>
      </c>
      <c r="O139" s="286">
        <v>22.92</v>
      </c>
      <c r="P139" s="286">
        <v>145</v>
      </c>
      <c r="Q139" s="57">
        <v>234</v>
      </c>
      <c r="R139" s="75">
        <v>40.344827586206897</v>
      </c>
      <c r="S139" s="287">
        <v>422</v>
      </c>
      <c r="T139" s="287">
        <v>10.397546429084128</v>
      </c>
      <c r="U139" s="287">
        <v>53</v>
      </c>
      <c r="V139" s="287">
        <v>89.60245357091587</v>
      </c>
      <c r="W139" s="18">
        <v>475</v>
      </c>
      <c r="X139" s="87">
        <v>0.38630339967641569</v>
      </c>
      <c r="Y139" s="88">
        <v>7.3954587640183891E-3</v>
      </c>
      <c r="Z139" s="89">
        <v>11183</v>
      </c>
      <c r="AA139" s="80">
        <v>0</v>
      </c>
      <c r="AB139" s="80">
        <v>0</v>
      </c>
      <c r="AC139" s="187">
        <v>0</v>
      </c>
      <c r="AD139" s="187">
        <v>0</v>
      </c>
      <c r="AE139" s="187">
        <v>0</v>
      </c>
      <c r="AF139" s="291">
        <v>0.24632653071790511</v>
      </c>
      <c r="AG139" s="291">
        <v>0.85155416049085764</v>
      </c>
      <c r="AH139" s="291">
        <v>5.3872318181140635</v>
      </c>
      <c r="AI139" s="291">
        <v>8.6938775547495926</v>
      </c>
    </row>
    <row r="140" spans="1:35" s="5" customFormat="1" x14ac:dyDescent="1.25">
      <c r="A140" s="86">
        <v>142</v>
      </c>
      <c r="B140" s="16">
        <v>134</v>
      </c>
      <c r="C140" s="69" t="s">
        <v>546</v>
      </c>
      <c r="D140" s="10" t="s">
        <v>33</v>
      </c>
      <c r="E140" s="10" t="s">
        <v>233</v>
      </c>
      <c r="F140" s="11" t="s">
        <v>25</v>
      </c>
      <c r="G140" s="12">
        <v>183036.896679</v>
      </c>
      <c r="H140" s="12">
        <v>297585.218077</v>
      </c>
      <c r="I140" s="12" t="s">
        <v>150</v>
      </c>
      <c r="J140" s="227">
        <v>69.566666666666663</v>
      </c>
      <c r="K140" s="55">
        <v>73391</v>
      </c>
      <c r="L140" s="55">
        <v>100000</v>
      </c>
      <c r="M140" s="55">
        <v>4054791</v>
      </c>
      <c r="N140" s="272">
        <v>3.045265251675938</v>
      </c>
      <c r="O140" s="272">
        <v>40.888655394298354</v>
      </c>
      <c r="P140" s="272">
        <v>213.07474035097385</v>
      </c>
      <c r="Q140" s="55">
        <v>328.14549999999997</v>
      </c>
      <c r="R140" s="74">
        <v>56.603919501677048</v>
      </c>
      <c r="S140" s="54">
        <v>68</v>
      </c>
      <c r="T140" s="54">
        <v>83</v>
      </c>
      <c r="U140" s="54">
        <v>3</v>
      </c>
      <c r="V140" s="54">
        <v>17</v>
      </c>
      <c r="W140" s="12">
        <v>71</v>
      </c>
      <c r="X140" s="87">
        <v>0.82668390396270852</v>
      </c>
      <c r="Y140" s="88">
        <v>1.5826178925049721E-2</v>
      </c>
      <c r="Z140" s="89">
        <v>11186</v>
      </c>
      <c r="AA140" s="80">
        <v>0</v>
      </c>
      <c r="AB140" s="80">
        <v>0</v>
      </c>
      <c r="AC140" s="187">
        <v>0</v>
      </c>
      <c r="AD140" s="187">
        <v>0</v>
      </c>
      <c r="AE140" s="187">
        <v>0</v>
      </c>
      <c r="AF140" s="291">
        <v>3.0330985142860777E-2</v>
      </c>
      <c r="AG140" s="291">
        <v>0.40725293095354725</v>
      </c>
      <c r="AH140" s="291">
        <v>2.1222344360142591</v>
      </c>
      <c r="AI140" s="291">
        <v>3.2683446145517463</v>
      </c>
    </row>
    <row r="141" spans="1:35" s="8" customFormat="1" x14ac:dyDescent="1.25">
      <c r="A141" s="285">
        <v>147</v>
      </c>
      <c r="B141" s="19">
        <v>135</v>
      </c>
      <c r="C141" s="70" t="s">
        <v>547</v>
      </c>
      <c r="D141" s="20" t="s">
        <v>193</v>
      </c>
      <c r="E141" s="20" t="s">
        <v>233</v>
      </c>
      <c r="F141" s="21" t="s">
        <v>25</v>
      </c>
      <c r="G141" s="18">
        <v>300716.644286</v>
      </c>
      <c r="H141" s="18">
        <v>491241.75318100001</v>
      </c>
      <c r="I141" s="18" t="s">
        <v>151</v>
      </c>
      <c r="J141" s="228">
        <v>67.866666666666674</v>
      </c>
      <c r="K141" s="57">
        <v>209284</v>
      </c>
      <c r="L141" s="56">
        <v>7000000</v>
      </c>
      <c r="M141" s="57">
        <v>2347249</v>
      </c>
      <c r="N141" s="286">
        <v>6.29</v>
      </c>
      <c r="O141" s="286">
        <v>13.99</v>
      </c>
      <c r="P141" s="286">
        <v>61.49</v>
      </c>
      <c r="Q141" s="57">
        <v>130.07</v>
      </c>
      <c r="R141" s="75">
        <v>22.99862475442043</v>
      </c>
      <c r="S141" s="287">
        <v>52</v>
      </c>
      <c r="T141" s="287">
        <v>0</v>
      </c>
      <c r="U141" s="287">
        <v>3</v>
      </c>
      <c r="V141" s="287">
        <v>100</v>
      </c>
      <c r="W141" s="18">
        <v>55</v>
      </c>
      <c r="X141" s="87">
        <v>0</v>
      </c>
      <c r="Y141" s="88">
        <v>0</v>
      </c>
      <c r="Z141" s="89">
        <v>11197</v>
      </c>
      <c r="AA141" s="80">
        <v>0</v>
      </c>
      <c r="AB141" s="80">
        <v>0</v>
      </c>
      <c r="AC141" s="187">
        <v>0</v>
      </c>
      <c r="AD141" s="187">
        <v>0</v>
      </c>
      <c r="AE141" s="187">
        <v>0</v>
      </c>
      <c r="AF141" s="291">
        <v>0.10341795666112726</v>
      </c>
      <c r="AG141" s="291">
        <v>0.23001863492673616</v>
      </c>
      <c r="AH141" s="291">
        <v>1.010996845006791</v>
      </c>
      <c r="AI141" s="291">
        <v>2.1385649638971098</v>
      </c>
    </row>
    <row r="142" spans="1:35" s="5" customFormat="1" x14ac:dyDescent="1.25">
      <c r="A142" s="86">
        <v>148</v>
      </c>
      <c r="B142" s="16">
        <v>136</v>
      </c>
      <c r="C142" s="69" t="s">
        <v>548</v>
      </c>
      <c r="D142" s="10" t="s">
        <v>48</v>
      </c>
      <c r="E142" s="10" t="s">
        <v>47</v>
      </c>
      <c r="F142" s="11" t="s">
        <v>25</v>
      </c>
      <c r="G142" s="12">
        <v>148296.891168</v>
      </c>
      <c r="H142" s="12">
        <v>196009.00149600001</v>
      </c>
      <c r="I142" s="12" t="s">
        <v>154</v>
      </c>
      <c r="J142" s="227">
        <v>67.733333333333334</v>
      </c>
      <c r="K142" s="55">
        <v>7390152</v>
      </c>
      <c r="L142" s="55">
        <v>50000000</v>
      </c>
      <c r="M142" s="55">
        <v>26523</v>
      </c>
      <c r="N142" s="272">
        <v>6.55</v>
      </c>
      <c r="O142" s="272">
        <v>23.23</v>
      </c>
      <c r="P142" s="272">
        <v>107.28</v>
      </c>
      <c r="Q142" s="55">
        <v>239.61</v>
      </c>
      <c r="R142" s="74">
        <v>42.450590551181101</v>
      </c>
      <c r="S142" s="54">
        <v>179</v>
      </c>
      <c r="T142" s="54">
        <v>7.4118231938937118</v>
      </c>
      <c r="U142" s="54">
        <v>14</v>
      </c>
      <c r="V142" s="54">
        <v>92.58817680610629</v>
      </c>
      <c r="W142" s="12">
        <v>193</v>
      </c>
      <c r="X142" s="87">
        <v>4.8624046915611487E-2</v>
      </c>
      <c r="Y142" s="88">
        <v>9.3086712207377496E-4</v>
      </c>
      <c r="Z142" s="89">
        <v>11195</v>
      </c>
      <c r="AA142" s="80">
        <v>0</v>
      </c>
      <c r="AB142" s="80">
        <v>0</v>
      </c>
      <c r="AC142" s="187">
        <v>0</v>
      </c>
      <c r="AD142" s="187">
        <v>0</v>
      </c>
      <c r="AE142" s="187">
        <v>0</v>
      </c>
      <c r="AF142" s="291">
        <v>4.2970197610709825E-2</v>
      </c>
      <c r="AG142" s="291">
        <v>0.15239659396897545</v>
      </c>
      <c r="AH142" s="291">
        <v>0.70379279384380922</v>
      </c>
      <c r="AI142" s="291">
        <v>1.5719219922904095</v>
      </c>
    </row>
    <row r="143" spans="1:35" s="8" customFormat="1" x14ac:dyDescent="1.25">
      <c r="A143" s="285">
        <v>149</v>
      </c>
      <c r="B143" s="19">
        <v>137</v>
      </c>
      <c r="C143" s="70" t="s">
        <v>549</v>
      </c>
      <c r="D143" s="20" t="s">
        <v>301</v>
      </c>
      <c r="E143" s="20" t="s">
        <v>47</v>
      </c>
      <c r="F143" s="21" t="s">
        <v>25</v>
      </c>
      <c r="G143" s="18">
        <v>315966.42698400002</v>
      </c>
      <c r="H143" s="18">
        <v>400058.67151999997</v>
      </c>
      <c r="I143" s="18" t="s">
        <v>155</v>
      </c>
      <c r="J143" s="228">
        <v>67.366666666666674</v>
      </c>
      <c r="K143" s="57">
        <v>10673924</v>
      </c>
      <c r="L143" s="56">
        <v>100000000</v>
      </c>
      <c r="M143" s="57">
        <v>37480</v>
      </c>
      <c r="N143" s="286">
        <v>8.35</v>
      </c>
      <c r="O143" s="286">
        <v>29.48</v>
      </c>
      <c r="P143" s="286">
        <v>142.82</v>
      </c>
      <c r="Q143" s="57">
        <v>239.61</v>
      </c>
      <c r="R143" s="75">
        <v>42.681642751113309</v>
      </c>
      <c r="S143" s="287">
        <v>849</v>
      </c>
      <c r="T143" s="287">
        <v>41.573024128708433</v>
      </c>
      <c r="U143" s="287">
        <v>25</v>
      </c>
      <c r="V143" s="287">
        <v>58.426975871291575</v>
      </c>
      <c r="W143" s="18">
        <v>874</v>
      </c>
      <c r="X143" s="87">
        <v>0.55665400801642917</v>
      </c>
      <c r="Y143" s="88">
        <v>1.0656680126448275E-2</v>
      </c>
      <c r="Z143" s="89">
        <v>11215</v>
      </c>
      <c r="AA143" s="80">
        <v>0</v>
      </c>
      <c r="AB143" s="80">
        <v>0</v>
      </c>
      <c r="AC143" s="187">
        <v>0</v>
      </c>
      <c r="AD143" s="187">
        <v>0</v>
      </c>
      <c r="AE143" s="187">
        <v>0</v>
      </c>
      <c r="AF143" s="291">
        <v>0.11180473550701944</v>
      </c>
      <c r="AG143" s="291">
        <v>0.3947309703888543</v>
      </c>
      <c r="AH143" s="291">
        <v>1.9123296197739541</v>
      </c>
      <c r="AI143" s="291">
        <v>3.2083272664475366</v>
      </c>
    </row>
    <row r="144" spans="1:35" s="5" customFormat="1" x14ac:dyDescent="1.25">
      <c r="A144" s="86">
        <v>152</v>
      </c>
      <c r="B144" s="16">
        <v>138</v>
      </c>
      <c r="C144" s="69" t="s">
        <v>550</v>
      </c>
      <c r="D144" s="10" t="s">
        <v>204</v>
      </c>
      <c r="E144" s="10" t="s">
        <v>233</v>
      </c>
      <c r="F144" s="11" t="s">
        <v>25</v>
      </c>
      <c r="G144" s="12">
        <v>122708.270363</v>
      </c>
      <c r="H144" s="12">
        <v>127222.7686</v>
      </c>
      <c r="I144" s="12" t="s">
        <v>212</v>
      </c>
      <c r="J144" s="227">
        <v>66.266666666666666</v>
      </c>
      <c r="K144" s="55">
        <v>51900</v>
      </c>
      <c r="L144" s="55">
        <v>150000</v>
      </c>
      <c r="M144" s="55">
        <v>2451305</v>
      </c>
      <c r="N144" s="272">
        <v>7.4</v>
      </c>
      <c r="O144" s="272">
        <v>23.05</v>
      </c>
      <c r="P144" s="272">
        <v>166.29</v>
      </c>
      <c r="Q144" s="55">
        <v>145.13999999999999</v>
      </c>
      <c r="R144" s="74">
        <v>26.282897384305834</v>
      </c>
      <c r="S144" s="54">
        <v>246</v>
      </c>
      <c r="T144" s="54">
        <v>98</v>
      </c>
      <c r="U144" s="54">
        <v>2</v>
      </c>
      <c r="V144" s="54">
        <v>2</v>
      </c>
      <c r="W144" s="12">
        <v>248</v>
      </c>
      <c r="X144" s="87">
        <v>0.41729285886798106</v>
      </c>
      <c r="Y144" s="88">
        <v>7.988726303890999E-3</v>
      </c>
      <c r="Z144" s="89">
        <v>11220</v>
      </c>
      <c r="AA144" s="80">
        <v>0</v>
      </c>
      <c r="AB144" s="80">
        <v>0</v>
      </c>
      <c r="AC144" s="187">
        <v>0</v>
      </c>
      <c r="AD144" s="187">
        <v>0</v>
      </c>
      <c r="AE144" s="187">
        <v>0</v>
      </c>
      <c r="AF144" s="291">
        <v>3.1509868934929186E-2</v>
      </c>
      <c r="AG144" s="291">
        <v>9.81489836419078E-2</v>
      </c>
      <c r="AH144" s="291">
        <v>0.70807785205261808</v>
      </c>
      <c r="AI144" s="291">
        <v>0.61801924016427323</v>
      </c>
    </row>
    <row r="145" spans="1:35" s="8" customFormat="1" x14ac:dyDescent="1.25">
      <c r="A145" s="285">
        <v>155</v>
      </c>
      <c r="B145" s="19">
        <v>139</v>
      </c>
      <c r="C145" s="70" t="s">
        <v>551</v>
      </c>
      <c r="D145" s="20" t="s">
        <v>29</v>
      </c>
      <c r="E145" s="20" t="s">
        <v>233</v>
      </c>
      <c r="F145" s="21" t="s">
        <v>25</v>
      </c>
      <c r="G145" s="18">
        <v>167993.220814</v>
      </c>
      <c r="H145" s="18">
        <v>227316.47541000001</v>
      </c>
      <c r="I145" s="18" t="s">
        <v>213</v>
      </c>
      <c r="J145" s="228">
        <v>65.266666666666666</v>
      </c>
      <c r="K145" s="57">
        <v>98365</v>
      </c>
      <c r="L145" s="56">
        <v>1000000</v>
      </c>
      <c r="M145" s="57">
        <v>2310948</v>
      </c>
      <c r="N145" s="286">
        <v>1.9299195083965062</v>
      </c>
      <c r="O145" s="286">
        <v>17.178618696058649</v>
      </c>
      <c r="P145" s="286">
        <v>90.205924277329714</v>
      </c>
      <c r="Q145" s="57">
        <v>212.29819999999998</v>
      </c>
      <c r="R145" s="75">
        <v>39.033376915219606</v>
      </c>
      <c r="S145" s="287">
        <v>49</v>
      </c>
      <c r="T145" s="287">
        <v>3</v>
      </c>
      <c r="U145" s="287">
        <v>2</v>
      </c>
      <c r="V145" s="287">
        <v>97</v>
      </c>
      <c r="W145" s="18">
        <v>51</v>
      </c>
      <c r="X145" s="87">
        <v>2.2824548897649618E-2</v>
      </c>
      <c r="Y145" s="88">
        <v>4.3695709207136564E-4</v>
      </c>
      <c r="Z145" s="89">
        <v>11235</v>
      </c>
      <c r="AA145" s="80">
        <v>0</v>
      </c>
      <c r="AB145" s="80">
        <v>0</v>
      </c>
      <c r="AC145" s="187">
        <v>0</v>
      </c>
      <c r="AD145" s="187">
        <v>0</v>
      </c>
      <c r="AE145" s="187">
        <v>0</v>
      </c>
      <c r="AF145" s="291">
        <v>1.4683180729307986E-2</v>
      </c>
      <c r="AG145" s="291">
        <v>0.13069807414075615</v>
      </c>
      <c r="AH145" s="291">
        <v>0.68630317650853012</v>
      </c>
      <c r="AI145" s="291">
        <v>1.6152035489276657</v>
      </c>
    </row>
    <row r="146" spans="1:35" s="5" customFormat="1" x14ac:dyDescent="1.25">
      <c r="A146" s="86">
        <v>156</v>
      </c>
      <c r="B146" s="16">
        <v>140</v>
      </c>
      <c r="C146" s="69" t="s">
        <v>552</v>
      </c>
      <c r="D146" s="10" t="s">
        <v>33</v>
      </c>
      <c r="E146" s="10" t="s">
        <v>233</v>
      </c>
      <c r="F146" s="11" t="s">
        <v>25</v>
      </c>
      <c r="G146" s="12">
        <v>189067.033665</v>
      </c>
      <c r="H146" s="12">
        <v>336576.480522</v>
      </c>
      <c r="I146" s="12" t="s">
        <v>116</v>
      </c>
      <c r="J146" s="227">
        <v>65.133333333333326</v>
      </c>
      <c r="K146" s="55">
        <v>94243</v>
      </c>
      <c r="L146" s="55">
        <v>500000</v>
      </c>
      <c r="M146" s="55">
        <v>3571368</v>
      </c>
      <c r="N146" s="272">
        <v>7.98</v>
      </c>
      <c r="O146" s="272">
        <v>45.4</v>
      </c>
      <c r="P146" s="272">
        <v>166.93</v>
      </c>
      <c r="Q146" s="55">
        <v>308.99</v>
      </c>
      <c r="R146" s="74">
        <v>56.927533265097246</v>
      </c>
      <c r="S146" s="54">
        <v>91</v>
      </c>
      <c r="T146" s="54">
        <v>91</v>
      </c>
      <c r="U146" s="54">
        <v>4</v>
      </c>
      <c r="V146" s="54">
        <v>9</v>
      </c>
      <c r="W146" s="12">
        <v>95</v>
      </c>
      <c r="X146" s="87">
        <v>1.0251211450895532</v>
      </c>
      <c r="Y146" s="88">
        <v>1.9625095619100107E-2</v>
      </c>
      <c r="Z146" s="89">
        <v>11234</v>
      </c>
      <c r="AA146" s="80">
        <v>0</v>
      </c>
      <c r="AB146" s="80">
        <v>0</v>
      </c>
      <c r="AC146" s="187">
        <v>0</v>
      </c>
      <c r="AD146" s="187">
        <v>0</v>
      </c>
      <c r="AE146" s="187">
        <v>0</v>
      </c>
      <c r="AF146" s="291">
        <v>8.9895238877083894E-2</v>
      </c>
      <c r="AG146" s="291">
        <v>0.51143406579193085</v>
      </c>
      <c r="AH146" s="291">
        <v>1.8804777225252649</v>
      </c>
      <c r="AI146" s="291">
        <v>3.4807932156178136</v>
      </c>
    </row>
    <row r="147" spans="1:35" s="8" customFormat="1" x14ac:dyDescent="1.25">
      <c r="A147" s="285">
        <v>160</v>
      </c>
      <c r="B147" s="19">
        <v>141</v>
      </c>
      <c r="C147" s="70" t="s">
        <v>553</v>
      </c>
      <c r="D147" s="20" t="s">
        <v>338</v>
      </c>
      <c r="E147" s="20" t="s">
        <v>233</v>
      </c>
      <c r="F147" s="21" t="s">
        <v>25</v>
      </c>
      <c r="G147" s="18">
        <v>297543.95619699999</v>
      </c>
      <c r="H147" s="18">
        <v>1028249.474867</v>
      </c>
      <c r="I147" s="18" t="s">
        <v>152</v>
      </c>
      <c r="J147" s="228">
        <v>64.599999999999994</v>
      </c>
      <c r="K147" s="57">
        <v>322646</v>
      </c>
      <c r="L147" s="56">
        <v>1000000</v>
      </c>
      <c r="M147" s="57">
        <v>3186927</v>
      </c>
      <c r="N147" s="286">
        <v>4.01</v>
      </c>
      <c r="O147" s="286">
        <v>32.24</v>
      </c>
      <c r="P147" s="286">
        <v>196.2</v>
      </c>
      <c r="Q147" s="57">
        <v>276.68</v>
      </c>
      <c r="R147" s="75">
        <v>51.395665634674927</v>
      </c>
      <c r="S147" s="287">
        <v>1198</v>
      </c>
      <c r="T147" s="287">
        <v>79</v>
      </c>
      <c r="U147" s="287">
        <v>8</v>
      </c>
      <c r="V147" s="287">
        <v>21</v>
      </c>
      <c r="W147" s="18">
        <v>1206</v>
      </c>
      <c r="X147" s="87">
        <v>2.7187897397003518</v>
      </c>
      <c r="Y147" s="88">
        <v>5.2048978665040165E-2</v>
      </c>
      <c r="Z147" s="89">
        <v>11223</v>
      </c>
      <c r="AA147" s="80">
        <v>0</v>
      </c>
      <c r="AB147" s="80">
        <v>0</v>
      </c>
      <c r="AC147" s="187">
        <v>0</v>
      </c>
      <c r="AD147" s="187">
        <v>0</v>
      </c>
      <c r="AE147" s="187">
        <v>0</v>
      </c>
      <c r="AF147" s="291">
        <v>0.13800439058479</v>
      </c>
      <c r="AG147" s="291">
        <v>1.1095415342777133</v>
      </c>
      <c r="AH147" s="291">
        <v>6.75223477125581</v>
      </c>
      <c r="AI147" s="291">
        <v>9.5219587997505482</v>
      </c>
    </row>
    <row r="148" spans="1:35" s="5" customFormat="1" x14ac:dyDescent="1.25">
      <c r="A148" s="86">
        <v>167</v>
      </c>
      <c r="B148" s="16">
        <v>142</v>
      </c>
      <c r="C148" s="69" t="s">
        <v>554</v>
      </c>
      <c r="D148" s="10" t="s">
        <v>319</v>
      </c>
      <c r="E148" s="10" t="s">
        <v>233</v>
      </c>
      <c r="F148" s="11" t="s">
        <v>25</v>
      </c>
      <c r="G148" s="12">
        <v>209295.01123400001</v>
      </c>
      <c r="H148" s="12">
        <v>375038.160302</v>
      </c>
      <c r="I148" s="12" t="s">
        <v>159</v>
      </c>
      <c r="J148" s="227">
        <v>59.933333333333337</v>
      </c>
      <c r="K148" s="55">
        <v>115512</v>
      </c>
      <c r="L148" s="55">
        <v>200000</v>
      </c>
      <c r="M148" s="55">
        <v>3246746</v>
      </c>
      <c r="N148" s="272">
        <v>1.8757332598674539</v>
      </c>
      <c r="O148" s="272">
        <v>21.017536730668805</v>
      </c>
      <c r="P148" s="272">
        <v>152.91986274008272</v>
      </c>
      <c r="Q148" s="55">
        <v>337.55419999999998</v>
      </c>
      <c r="R148" s="74">
        <v>67.585935483870969</v>
      </c>
      <c r="S148" s="54">
        <v>153</v>
      </c>
      <c r="T148" s="54">
        <v>32</v>
      </c>
      <c r="U148" s="54">
        <v>6</v>
      </c>
      <c r="V148" s="54">
        <v>68</v>
      </c>
      <c r="W148" s="12">
        <v>159</v>
      </c>
      <c r="X148" s="87">
        <v>0.40167561987673894</v>
      </c>
      <c r="Y148" s="88">
        <v>7.6897471930048502E-3</v>
      </c>
      <c r="Z148" s="89">
        <v>11268</v>
      </c>
      <c r="AA148" s="80">
        <v>0</v>
      </c>
      <c r="AB148" s="80">
        <v>0</v>
      </c>
      <c r="AC148" s="187">
        <v>0</v>
      </c>
      <c r="AD148" s="187">
        <v>0</v>
      </c>
      <c r="AE148" s="187">
        <v>0</v>
      </c>
      <c r="AF148" s="291">
        <v>2.354488499627112E-2</v>
      </c>
      <c r="AG148" s="291">
        <v>0.26381975295542254</v>
      </c>
      <c r="AH148" s="291">
        <v>1.9195056455496426</v>
      </c>
      <c r="AI148" s="291">
        <v>4.2371028914686466</v>
      </c>
    </row>
    <row r="149" spans="1:35" s="8" customFormat="1" x14ac:dyDescent="1.25">
      <c r="A149" s="285">
        <v>168</v>
      </c>
      <c r="B149" s="19">
        <v>143</v>
      </c>
      <c r="C149" s="70" t="s">
        <v>555</v>
      </c>
      <c r="D149" s="20" t="s">
        <v>217</v>
      </c>
      <c r="E149" s="20" t="s">
        <v>233</v>
      </c>
      <c r="F149" s="21" t="s">
        <v>25</v>
      </c>
      <c r="G149" s="18">
        <v>153694.07204699999</v>
      </c>
      <c r="H149" s="18">
        <v>210869.888103</v>
      </c>
      <c r="I149" s="18" t="s">
        <v>160</v>
      </c>
      <c r="J149" s="228">
        <v>59.533333333333331</v>
      </c>
      <c r="K149" s="57">
        <v>100236</v>
      </c>
      <c r="L149" s="56">
        <v>200000</v>
      </c>
      <c r="M149" s="57">
        <v>2103734</v>
      </c>
      <c r="N149" s="286">
        <v>3.5456566604173756</v>
      </c>
      <c r="O149" s="286">
        <v>20.677393245226934</v>
      </c>
      <c r="P149" s="286">
        <v>83.750361389377289</v>
      </c>
      <c r="Q149" s="57">
        <v>122.4357</v>
      </c>
      <c r="R149" s="75">
        <v>24.679088465845464</v>
      </c>
      <c r="S149" s="287">
        <v>99</v>
      </c>
      <c r="T149" s="287">
        <v>1</v>
      </c>
      <c r="U149" s="287">
        <v>6</v>
      </c>
      <c r="V149" s="287">
        <v>99</v>
      </c>
      <c r="W149" s="18">
        <v>105</v>
      </c>
      <c r="X149" s="87">
        <v>7.0577228851946422E-3</v>
      </c>
      <c r="Y149" s="88">
        <v>1.351142615080445E-4</v>
      </c>
      <c r="Z149" s="89">
        <v>11273</v>
      </c>
      <c r="AA149" s="80">
        <v>0</v>
      </c>
      <c r="AB149" s="80">
        <v>0</v>
      </c>
      <c r="AC149" s="187">
        <v>0</v>
      </c>
      <c r="AD149" s="187">
        <v>0</v>
      </c>
      <c r="AE149" s="187">
        <v>0</v>
      </c>
      <c r="AF149" s="291">
        <v>2.5024262155270521E-2</v>
      </c>
      <c r="AG149" s="291">
        <v>0.14593531151300723</v>
      </c>
      <c r="AH149" s="291">
        <v>0.59108684222112984</v>
      </c>
      <c r="AI149" s="291">
        <v>0.86411724185482564</v>
      </c>
    </row>
    <row r="150" spans="1:35" s="5" customFormat="1" x14ac:dyDescent="1.25">
      <c r="A150" s="86">
        <v>169</v>
      </c>
      <c r="B150" s="16">
        <v>144</v>
      </c>
      <c r="C150" s="69" t="s">
        <v>556</v>
      </c>
      <c r="D150" s="10" t="s">
        <v>39</v>
      </c>
      <c r="E150" s="10" t="s">
        <v>47</v>
      </c>
      <c r="F150" s="11" t="s">
        <v>25</v>
      </c>
      <c r="G150" s="12">
        <v>267353.16610999999</v>
      </c>
      <c r="H150" s="12">
        <v>324045.84261699999</v>
      </c>
      <c r="I150" s="12" t="s">
        <v>164</v>
      </c>
      <c r="J150" s="227">
        <v>59</v>
      </c>
      <c r="K150" s="55">
        <v>10078690</v>
      </c>
      <c r="L150" s="55">
        <v>50000000</v>
      </c>
      <c r="M150" s="55">
        <v>32152</v>
      </c>
      <c r="N150" s="272">
        <v>5.97</v>
      </c>
      <c r="O150" s="272">
        <v>20.22</v>
      </c>
      <c r="P150" s="272">
        <v>105.77</v>
      </c>
      <c r="Q150" s="55">
        <v>215.22</v>
      </c>
      <c r="R150" s="74">
        <v>43.773559322033897</v>
      </c>
      <c r="S150" s="54">
        <v>45</v>
      </c>
      <c r="T150" s="54">
        <v>6.897761514641287</v>
      </c>
      <c r="U150" s="54">
        <v>10</v>
      </c>
      <c r="V150" s="54">
        <v>93.102238485358711</v>
      </c>
      <c r="W150" s="12">
        <v>55</v>
      </c>
      <c r="X150" s="87">
        <v>7.4810862790042204E-2</v>
      </c>
      <c r="Y150" s="88">
        <v>1.4321920317756189E-3</v>
      </c>
      <c r="Z150" s="89">
        <v>11260</v>
      </c>
      <c r="AA150" s="80">
        <v>0</v>
      </c>
      <c r="AB150" s="80">
        <v>0</v>
      </c>
      <c r="AC150" s="187">
        <v>0</v>
      </c>
      <c r="AD150" s="187">
        <v>0</v>
      </c>
      <c r="AE150" s="187">
        <v>0</v>
      </c>
      <c r="AF150" s="291">
        <v>6.4748665187763899E-2</v>
      </c>
      <c r="AG150" s="291">
        <v>0.21929949917865765</v>
      </c>
      <c r="AH150" s="291">
        <v>1.1471467867520584</v>
      </c>
      <c r="AI150" s="291">
        <v>2.33420564852773</v>
      </c>
    </row>
    <row r="151" spans="1:35" s="8" customFormat="1" x14ac:dyDescent="1.25">
      <c r="A151" s="285">
        <v>170</v>
      </c>
      <c r="B151" s="19">
        <v>145</v>
      </c>
      <c r="C151" s="70" t="s">
        <v>557</v>
      </c>
      <c r="D151" s="20" t="s">
        <v>18</v>
      </c>
      <c r="E151" s="20" t="s">
        <v>233</v>
      </c>
      <c r="F151" s="21" t="s">
        <v>25</v>
      </c>
      <c r="G151" s="18">
        <v>71436.297497000007</v>
      </c>
      <c r="H151" s="18">
        <v>121223.536911</v>
      </c>
      <c r="I151" s="18" t="s">
        <v>161</v>
      </c>
      <c r="J151" s="228">
        <v>58.766666666666666</v>
      </c>
      <c r="K151" s="57">
        <v>61465</v>
      </c>
      <c r="L151" s="56">
        <v>500000</v>
      </c>
      <c r="M151" s="57">
        <v>1972236</v>
      </c>
      <c r="N151" s="286">
        <v>8.5401880844618994</v>
      </c>
      <c r="O151" s="286">
        <v>17.848880928039744</v>
      </c>
      <c r="P151" s="286">
        <v>92.624622323613153</v>
      </c>
      <c r="Q151" s="57">
        <v>163.94299999999998</v>
      </c>
      <c r="R151" s="75">
        <v>33.476732841747022</v>
      </c>
      <c r="S151" s="287">
        <v>261</v>
      </c>
      <c r="T151" s="287">
        <v>39</v>
      </c>
      <c r="U151" s="287">
        <v>6</v>
      </c>
      <c r="V151" s="287">
        <v>61</v>
      </c>
      <c r="W151" s="18">
        <v>267</v>
      </c>
      <c r="X151" s="87">
        <v>0.15823465074473275</v>
      </c>
      <c r="Y151" s="88">
        <v>3.0292713851385916E-3</v>
      </c>
      <c r="Z151" s="89">
        <v>11280</v>
      </c>
      <c r="AA151" s="80">
        <v>0</v>
      </c>
      <c r="AB151" s="80">
        <v>0</v>
      </c>
      <c r="AC151" s="187">
        <v>0</v>
      </c>
      <c r="AD151" s="187">
        <v>0</v>
      </c>
      <c r="AE151" s="187">
        <v>0</v>
      </c>
      <c r="AF151" s="291">
        <v>3.4650094329209152E-2</v>
      </c>
      <c r="AG151" s="291">
        <v>7.2418242046992057E-2</v>
      </c>
      <c r="AH151" s="291">
        <v>0.37580576317281295</v>
      </c>
      <c r="AI151" s="291">
        <v>0.66516572684727493</v>
      </c>
    </row>
    <row r="152" spans="1:35" s="5" customFormat="1" x14ac:dyDescent="1.25">
      <c r="A152" s="86">
        <v>174</v>
      </c>
      <c r="B152" s="16">
        <v>146</v>
      </c>
      <c r="C152" s="69" t="s">
        <v>558</v>
      </c>
      <c r="D152" s="10" t="s">
        <v>40</v>
      </c>
      <c r="E152" s="10" t="s">
        <v>233</v>
      </c>
      <c r="F152" s="11" t="s">
        <v>25</v>
      </c>
      <c r="G152" s="12">
        <v>509694.73941899999</v>
      </c>
      <c r="H152" s="12">
        <v>958901.10090700001</v>
      </c>
      <c r="I152" s="12" t="s">
        <v>169</v>
      </c>
      <c r="J152" s="227">
        <v>57.6</v>
      </c>
      <c r="K152" s="55">
        <v>266740</v>
      </c>
      <c r="L152" s="55">
        <v>500000</v>
      </c>
      <c r="M152" s="55">
        <v>3594890</v>
      </c>
      <c r="N152" s="272">
        <v>3.1948910219994122</v>
      </c>
      <c r="O152" s="272">
        <v>20.017293702488224</v>
      </c>
      <c r="P152" s="272">
        <v>132.64342792945541</v>
      </c>
      <c r="Q152" s="55">
        <v>349.97159999999997</v>
      </c>
      <c r="R152" s="74">
        <v>72.910749999999993</v>
      </c>
      <c r="S152" s="54">
        <v>550</v>
      </c>
      <c r="T152" s="54">
        <v>19</v>
      </c>
      <c r="U152" s="54">
        <v>8</v>
      </c>
      <c r="V152" s="54">
        <v>81</v>
      </c>
      <c r="W152" s="12">
        <v>558</v>
      </c>
      <c r="X152" s="87">
        <v>0.60978600502161684</v>
      </c>
      <c r="Y152" s="88">
        <v>1.1673848220829411E-2</v>
      </c>
      <c r="Z152" s="89">
        <v>11285</v>
      </c>
      <c r="AA152" s="80">
        <v>0</v>
      </c>
      <c r="AB152" s="80">
        <v>0</v>
      </c>
      <c r="AC152" s="187">
        <v>0</v>
      </c>
      <c r="AD152" s="187">
        <v>0</v>
      </c>
      <c r="AE152" s="187">
        <v>0</v>
      </c>
      <c r="AF152" s="291">
        <v>0.10253683330444485</v>
      </c>
      <c r="AG152" s="291">
        <v>0.64243502937814023</v>
      </c>
      <c r="AH152" s="291">
        <v>4.2570582110250195</v>
      </c>
      <c r="AI152" s="291">
        <v>11.231988622895962</v>
      </c>
    </row>
    <row r="153" spans="1:35" s="8" customFormat="1" x14ac:dyDescent="1.25">
      <c r="A153" s="285">
        <v>177</v>
      </c>
      <c r="B153" s="19">
        <v>147</v>
      </c>
      <c r="C153" s="70" t="s">
        <v>559</v>
      </c>
      <c r="D153" s="20" t="s">
        <v>615</v>
      </c>
      <c r="E153" s="20" t="s">
        <v>233</v>
      </c>
      <c r="F153" s="21" t="s">
        <v>25</v>
      </c>
      <c r="G153" s="18">
        <v>104551.57389299999</v>
      </c>
      <c r="H153" s="18">
        <v>147670.36051200001</v>
      </c>
      <c r="I153" s="18" t="s">
        <v>171</v>
      </c>
      <c r="J153" s="228">
        <v>56.033333333333331</v>
      </c>
      <c r="K153" s="57">
        <v>41816</v>
      </c>
      <c r="L153" s="56">
        <v>200000</v>
      </c>
      <c r="M153" s="57">
        <v>3531432</v>
      </c>
      <c r="N153" s="286">
        <v>3.36</v>
      </c>
      <c r="O153" s="286">
        <v>17.77</v>
      </c>
      <c r="P153" s="286">
        <v>127.96</v>
      </c>
      <c r="Q153" s="57">
        <v>239.61</v>
      </c>
      <c r="R153" s="75">
        <v>51.314455681142185</v>
      </c>
      <c r="S153" s="287">
        <v>104</v>
      </c>
      <c r="T153" s="287">
        <v>38</v>
      </c>
      <c r="U153" s="287">
        <v>2</v>
      </c>
      <c r="V153" s="287">
        <v>62</v>
      </c>
      <c r="W153" s="18">
        <v>106</v>
      </c>
      <c r="X153" s="87">
        <v>0.18781356932751658</v>
      </c>
      <c r="Y153" s="88">
        <v>3.5955352928506885E-3</v>
      </c>
      <c r="Z153" s="89">
        <v>11297</v>
      </c>
      <c r="AA153" s="80">
        <v>0</v>
      </c>
      <c r="AB153" s="80">
        <v>0</v>
      </c>
      <c r="AC153" s="187">
        <v>0</v>
      </c>
      <c r="AD153" s="187">
        <v>0</v>
      </c>
      <c r="AE153" s="187">
        <v>0</v>
      </c>
      <c r="AF153" s="291">
        <v>1.6606673498433044E-2</v>
      </c>
      <c r="AG153" s="291">
        <v>8.7827555972367619E-2</v>
      </c>
      <c r="AH153" s="291">
        <v>0.63243748239865849</v>
      </c>
      <c r="AI153" s="291">
        <v>1.1842634038570066</v>
      </c>
    </row>
    <row r="154" spans="1:35" s="5" customFormat="1" x14ac:dyDescent="1.25">
      <c r="A154" s="86">
        <v>181</v>
      </c>
      <c r="B154" s="16">
        <v>148</v>
      </c>
      <c r="C154" s="69" t="s">
        <v>560</v>
      </c>
      <c r="D154" s="10" t="s">
        <v>156</v>
      </c>
      <c r="E154" s="10" t="s">
        <v>179</v>
      </c>
      <c r="F154" s="11" t="s">
        <v>25</v>
      </c>
      <c r="G154" s="12">
        <v>249950.74231599999</v>
      </c>
      <c r="H154" s="12">
        <v>332650.806728</v>
      </c>
      <c r="I154" s="12" t="s">
        <v>178</v>
      </c>
      <c r="J154" s="227">
        <v>53.4</v>
      </c>
      <c r="K154" s="55">
        <v>9739732</v>
      </c>
      <c r="L154" s="55">
        <v>50000000</v>
      </c>
      <c r="M154" s="55">
        <v>34154</v>
      </c>
      <c r="N154" s="272">
        <v>11.03</v>
      </c>
      <c r="O154" s="272">
        <v>22.43</v>
      </c>
      <c r="P154" s="272">
        <v>117.49</v>
      </c>
      <c r="Q154" s="55">
        <v>239.61</v>
      </c>
      <c r="R154" s="74">
        <v>53.844943820224721</v>
      </c>
      <c r="S154" s="54">
        <v>152</v>
      </c>
      <c r="T154" s="54">
        <v>17.737654383098015</v>
      </c>
      <c r="U154" s="54">
        <v>9</v>
      </c>
      <c r="V154" s="54">
        <v>82.262345616901982</v>
      </c>
      <c r="W154" s="12">
        <v>161</v>
      </c>
      <c r="X154" s="87">
        <v>0.19748531365132715</v>
      </c>
      <c r="Y154" s="88">
        <v>3.7806928306377855E-3</v>
      </c>
      <c r="Z154" s="89">
        <v>11308</v>
      </c>
      <c r="AA154" s="80">
        <v>0</v>
      </c>
      <c r="AB154" s="80">
        <v>0</v>
      </c>
      <c r="AC154" s="187">
        <v>0</v>
      </c>
      <c r="AD154" s="187">
        <v>0</v>
      </c>
      <c r="AE154" s="187">
        <v>0</v>
      </c>
      <c r="AF154" s="291">
        <v>0.12280445669579497</v>
      </c>
      <c r="AG154" s="291">
        <v>0.24972837386098654</v>
      </c>
      <c r="AH154" s="291">
        <v>1.3080957041875749</v>
      </c>
      <c r="AI154" s="291">
        <v>2.667740332627329</v>
      </c>
    </row>
    <row r="155" spans="1:35" s="8" customFormat="1" x14ac:dyDescent="1.25">
      <c r="A155" s="285">
        <v>182</v>
      </c>
      <c r="B155" s="19">
        <v>149</v>
      </c>
      <c r="C155" s="70" t="s">
        <v>561</v>
      </c>
      <c r="D155" s="20" t="s">
        <v>240</v>
      </c>
      <c r="E155" s="20" t="s">
        <v>233</v>
      </c>
      <c r="F155" s="21" t="s">
        <v>25</v>
      </c>
      <c r="G155" s="18">
        <v>11061.576435000001</v>
      </c>
      <c r="H155" s="18">
        <v>16358.829045</v>
      </c>
      <c r="I155" s="18" t="s">
        <v>180</v>
      </c>
      <c r="J155" s="228">
        <v>52.466666666666669</v>
      </c>
      <c r="K155" s="57">
        <v>6591</v>
      </c>
      <c r="L155" s="56">
        <v>200000</v>
      </c>
      <c r="M155" s="57">
        <v>2481995</v>
      </c>
      <c r="N155" s="286">
        <v>3.6802814495050531</v>
      </c>
      <c r="O155" s="286">
        <v>15.994733959326052</v>
      </c>
      <c r="P155" s="286">
        <v>138.2409061861288</v>
      </c>
      <c r="Q155" s="57">
        <v>193.1995</v>
      </c>
      <c r="R155" s="75">
        <v>44.187941550190594</v>
      </c>
      <c r="S155" s="287">
        <v>5</v>
      </c>
      <c r="T155" s="287">
        <v>42</v>
      </c>
      <c r="U155" s="287">
        <v>4</v>
      </c>
      <c r="V155" s="287">
        <v>57.999999999999993</v>
      </c>
      <c r="W155" s="18">
        <v>9</v>
      </c>
      <c r="X155" s="87">
        <v>2.299595970249918E-2</v>
      </c>
      <c r="Y155" s="88">
        <v>4.4023861001822807E-4</v>
      </c>
      <c r="Z155" s="89">
        <v>11314</v>
      </c>
      <c r="AA155" s="80">
        <v>0</v>
      </c>
      <c r="AB155" s="80">
        <v>0</v>
      </c>
      <c r="AC155" s="187">
        <v>0</v>
      </c>
      <c r="AD155" s="187">
        <v>0</v>
      </c>
      <c r="AE155" s="187">
        <v>0</v>
      </c>
      <c r="AF155" s="291">
        <v>2.0150381882541304E-3</v>
      </c>
      <c r="AG155" s="291">
        <v>8.7574823233537383E-3</v>
      </c>
      <c r="AH155" s="291">
        <v>7.5690054949837798E-2</v>
      </c>
      <c r="AI155" s="291">
        <v>0.10578114087007119</v>
      </c>
    </row>
    <row r="156" spans="1:35" s="5" customFormat="1" x14ac:dyDescent="1.25">
      <c r="A156" s="86">
        <v>184</v>
      </c>
      <c r="B156" s="16">
        <v>150</v>
      </c>
      <c r="C156" s="69" t="s">
        <v>562</v>
      </c>
      <c r="D156" s="10" t="s">
        <v>181</v>
      </c>
      <c r="E156" s="10" t="s">
        <v>179</v>
      </c>
      <c r="F156" s="11" t="s">
        <v>25</v>
      </c>
      <c r="G156" s="12">
        <v>269053.36396500003</v>
      </c>
      <c r="H156" s="12">
        <v>371063.24540499999</v>
      </c>
      <c r="I156" s="12" t="s">
        <v>182</v>
      </c>
      <c r="J156" s="227">
        <v>51.8</v>
      </c>
      <c r="K156" s="55">
        <v>11508335</v>
      </c>
      <c r="L156" s="55">
        <v>100000000</v>
      </c>
      <c r="M156" s="55">
        <v>32243</v>
      </c>
      <c r="N156" s="272">
        <v>5.92</v>
      </c>
      <c r="O156" s="272">
        <v>22.89</v>
      </c>
      <c r="P156" s="272">
        <v>123.89</v>
      </c>
      <c r="Q156" s="55">
        <v>239.61</v>
      </c>
      <c r="R156" s="74">
        <v>55.508108108108111</v>
      </c>
      <c r="S156" s="54">
        <v>40</v>
      </c>
      <c r="T156" s="54">
        <v>1.5485211370715224</v>
      </c>
      <c r="U156" s="54">
        <v>6</v>
      </c>
      <c r="V156" s="54">
        <v>98.451478862928482</v>
      </c>
      <c r="W156" s="12">
        <v>46</v>
      </c>
      <c r="X156" s="87">
        <v>1.9231586432655903E-2</v>
      </c>
      <c r="Y156" s="88">
        <v>3.6817280031316627E-4</v>
      </c>
      <c r="Z156" s="89">
        <v>11312</v>
      </c>
      <c r="AA156" s="80">
        <v>0</v>
      </c>
      <c r="AB156" s="80">
        <v>0</v>
      </c>
      <c r="AC156" s="187">
        <v>0</v>
      </c>
      <c r="AD156" s="187">
        <v>0</v>
      </c>
      <c r="AE156" s="187">
        <v>0</v>
      </c>
      <c r="AF156" s="291">
        <v>7.3522400796305343E-2</v>
      </c>
      <c r="AG156" s="291">
        <v>0.28427833686274145</v>
      </c>
      <c r="AH156" s="291">
        <v>1.5386301072051132</v>
      </c>
      <c r="AI156" s="291">
        <v>2.9757943335815416</v>
      </c>
    </row>
    <row r="157" spans="1:35" s="8" customFormat="1" x14ac:dyDescent="1.25">
      <c r="A157" s="285">
        <v>185</v>
      </c>
      <c r="B157" s="19">
        <v>151</v>
      </c>
      <c r="C157" s="70" t="s">
        <v>563</v>
      </c>
      <c r="D157" s="20" t="s">
        <v>181</v>
      </c>
      <c r="E157" s="20" t="s">
        <v>233</v>
      </c>
      <c r="F157" s="21" t="s">
        <v>25</v>
      </c>
      <c r="G157" s="18">
        <v>108793.698988</v>
      </c>
      <c r="H157" s="18">
        <v>182938.952066</v>
      </c>
      <c r="I157" s="18" t="s">
        <v>182</v>
      </c>
      <c r="J157" s="228">
        <v>51.8</v>
      </c>
      <c r="K157" s="57">
        <v>92053</v>
      </c>
      <c r="L157" s="56">
        <v>500000</v>
      </c>
      <c r="M157" s="57">
        <v>1987322</v>
      </c>
      <c r="N157" s="286">
        <v>5.743771200532092</v>
      </c>
      <c r="O157" s="286">
        <v>42.636225310059714</v>
      </c>
      <c r="P157" s="286">
        <v>123.98595370796642</v>
      </c>
      <c r="Q157" s="57">
        <v>143.28</v>
      </c>
      <c r="R157" s="75">
        <v>33.192277992277994</v>
      </c>
      <c r="S157" s="287">
        <v>117</v>
      </c>
      <c r="T157" s="287">
        <v>10</v>
      </c>
      <c r="U157" s="287">
        <v>6</v>
      </c>
      <c r="V157" s="287">
        <v>90</v>
      </c>
      <c r="W157" s="18">
        <v>123</v>
      </c>
      <c r="X157" s="87">
        <v>6.1228866776800131E-2</v>
      </c>
      <c r="Y157" s="88">
        <v>1.1721759627140187E-3</v>
      </c>
      <c r="Z157" s="89">
        <v>11309</v>
      </c>
      <c r="AA157" s="80">
        <v>0</v>
      </c>
      <c r="AB157" s="80">
        <v>0</v>
      </c>
      <c r="AC157" s="187">
        <v>0</v>
      </c>
      <c r="AD157" s="187">
        <v>0</v>
      </c>
      <c r="AE157" s="187">
        <v>0</v>
      </c>
      <c r="AF157" s="291">
        <v>3.5168460163380079E-2</v>
      </c>
      <c r="AG157" s="291">
        <v>0.26105677593752802</v>
      </c>
      <c r="AH157" s="291">
        <v>0.75915194417795839</v>
      </c>
      <c r="AI157" s="291">
        <v>0.87728720317799225</v>
      </c>
    </row>
    <row r="158" spans="1:35" s="5" customFormat="1" x14ac:dyDescent="1.25">
      <c r="A158" s="86">
        <v>194</v>
      </c>
      <c r="B158" s="16">
        <v>152</v>
      </c>
      <c r="C158" s="69" t="s">
        <v>564</v>
      </c>
      <c r="D158" s="10" t="s">
        <v>206</v>
      </c>
      <c r="E158" s="10" t="s">
        <v>233</v>
      </c>
      <c r="F158" s="11" t="s">
        <v>25</v>
      </c>
      <c r="G158" s="12">
        <v>114288.31303</v>
      </c>
      <c r="H158" s="12">
        <v>141614.76526099999</v>
      </c>
      <c r="I158" s="12" t="s">
        <v>196</v>
      </c>
      <c r="J158" s="227">
        <v>50</v>
      </c>
      <c r="K158" s="55">
        <v>46130</v>
      </c>
      <c r="L158" s="55">
        <v>200000</v>
      </c>
      <c r="M158" s="55">
        <v>3069906</v>
      </c>
      <c r="N158" s="272">
        <v>3.76</v>
      </c>
      <c r="O158" s="272">
        <v>14.06</v>
      </c>
      <c r="P158" s="272">
        <v>143.91999999999999</v>
      </c>
      <c r="Q158" s="55">
        <v>203.18</v>
      </c>
      <c r="R158" s="74">
        <v>48.763199999999998</v>
      </c>
      <c r="S158" s="54">
        <v>96</v>
      </c>
      <c r="T158" s="54">
        <v>2</v>
      </c>
      <c r="U158" s="54">
        <v>5</v>
      </c>
      <c r="V158" s="54">
        <v>98</v>
      </c>
      <c r="W158" s="12">
        <v>101</v>
      </c>
      <c r="X158" s="87">
        <v>9.4795684547983351E-3</v>
      </c>
      <c r="Y158" s="88">
        <v>1.8147848987835519E-4</v>
      </c>
      <c r="Z158" s="89">
        <v>11334</v>
      </c>
      <c r="AA158" s="80">
        <v>0</v>
      </c>
      <c r="AB158" s="80">
        <v>0</v>
      </c>
      <c r="AC158" s="187">
        <v>0</v>
      </c>
      <c r="AD158" s="187">
        <v>0</v>
      </c>
      <c r="AE158" s="187">
        <v>0</v>
      </c>
      <c r="AF158" s="291">
        <v>1.782158869502087E-2</v>
      </c>
      <c r="AG158" s="291">
        <v>6.6641366237232297E-2</v>
      </c>
      <c r="AH158" s="291">
        <v>0.68214974600728817</v>
      </c>
      <c r="AI158" s="291">
        <v>0.96302935932296285</v>
      </c>
    </row>
    <row r="159" spans="1:35" s="8" customFormat="1" x14ac:dyDescent="1.25">
      <c r="A159" s="285">
        <v>209</v>
      </c>
      <c r="B159" s="19">
        <v>153</v>
      </c>
      <c r="C159" s="70" t="s">
        <v>565</v>
      </c>
      <c r="D159" s="20" t="s">
        <v>221</v>
      </c>
      <c r="E159" s="20" t="s">
        <v>233</v>
      </c>
      <c r="F159" s="21" t="s">
        <v>25</v>
      </c>
      <c r="G159" s="18">
        <v>133143.98688899999</v>
      </c>
      <c r="H159" s="18">
        <v>156707.93287799999</v>
      </c>
      <c r="I159" s="18" t="s">
        <v>231</v>
      </c>
      <c r="J159" s="228">
        <v>44.166666666666664</v>
      </c>
      <c r="K159" s="57">
        <v>30061</v>
      </c>
      <c r="L159" s="56">
        <v>200000</v>
      </c>
      <c r="M159" s="57">
        <v>5212998</v>
      </c>
      <c r="N159" s="286">
        <v>7.4</v>
      </c>
      <c r="O159" s="286">
        <v>20.84</v>
      </c>
      <c r="P159" s="286">
        <v>142.13999999999999</v>
      </c>
      <c r="Q159" s="57">
        <v>239.61</v>
      </c>
      <c r="R159" s="75">
        <v>65.101584905660388</v>
      </c>
      <c r="S159" s="287">
        <v>240</v>
      </c>
      <c r="T159" s="287">
        <v>47</v>
      </c>
      <c r="U159" s="287">
        <v>2</v>
      </c>
      <c r="V159" s="287">
        <v>53</v>
      </c>
      <c r="W159" s="18">
        <v>242</v>
      </c>
      <c r="X159" s="87">
        <v>0.24651245933390792</v>
      </c>
      <c r="Y159" s="88">
        <v>4.7192769448774199E-3</v>
      </c>
      <c r="Z159" s="89">
        <v>11384</v>
      </c>
      <c r="AA159" s="80">
        <v>0</v>
      </c>
      <c r="AB159" s="80">
        <v>0</v>
      </c>
      <c r="AC159" s="187">
        <v>0</v>
      </c>
      <c r="AD159" s="187">
        <v>0</v>
      </c>
      <c r="AE159" s="187">
        <v>0</v>
      </c>
      <c r="AF159" s="291">
        <v>3.8812599980232308E-2</v>
      </c>
      <c r="AG159" s="291">
        <v>0.10930467345784342</v>
      </c>
      <c r="AH159" s="291">
        <v>0.74551661637705668</v>
      </c>
      <c r="AI159" s="291">
        <v>1.2567414974680358</v>
      </c>
    </row>
    <row r="160" spans="1:35" s="5" customFormat="1" x14ac:dyDescent="1.25">
      <c r="A160" s="86">
        <v>211</v>
      </c>
      <c r="B160" s="16">
        <v>154</v>
      </c>
      <c r="C160" s="69" t="s">
        <v>566</v>
      </c>
      <c r="D160" s="10" t="s">
        <v>21</v>
      </c>
      <c r="E160" s="10" t="s">
        <v>47</v>
      </c>
      <c r="F160" s="11" t="s">
        <v>25</v>
      </c>
      <c r="G160" s="12">
        <v>182877.75816999999</v>
      </c>
      <c r="H160" s="12">
        <v>265636.22927499999</v>
      </c>
      <c r="I160" s="12" t="s">
        <v>222</v>
      </c>
      <c r="J160" s="227">
        <v>44.133333333333333</v>
      </c>
      <c r="K160" s="55">
        <v>6000000</v>
      </c>
      <c r="L160" s="55">
        <v>50000000</v>
      </c>
      <c r="M160" s="55">
        <v>44273</v>
      </c>
      <c r="N160" s="272">
        <v>7.71</v>
      </c>
      <c r="O160" s="272">
        <v>25.23</v>
      </c>
      <c r="P160" s="272">
        <v>137.1</v>
      </c>
      <c r="Q160" s="55">
        <v>321.85000000000002</v>
      </c>
      <c r="R160" s="74">
        <v>87.51208459214503</v>
      </c>
      <c r="S160" s="54">
        <v>342</v>
      </c>
      <c r="T160" s="54">
        <v>17.445116666666667</v>
      </c>
      <c r="U160" s="54">
        <v>10</v>
      </c>
      <c r="V160" s="54">
        <v>82.554883333333322</v>
      </c>
      <c r="W160" s="12">
        <v>352</v>
      </c>
      <c r="X160" s="87">
        <v>0.15509979349710437</v>
      </c>
      <c r="Y160" s="88">
        <v>2.969257138498931E-3</v>
      </c>
      <c r="Z160" s="89">
        <v>11341</v>
      </c>
      <c r="AA160" s="80">
        <v>0</v>
      </c>
      <c r="AB160" s="80">
        <v>0</v>
      </c>
      <c r="AC160" s="187">
        <v>0</v>
      </c>
      <c r="AD160" s="187">
        <v>0</v>
      </c>
      <c r="AE160" s="187">
        <v>0</v>
      </c>
      <c r="AF160" s="291">
        <v>6.8547515657925745E-2</v>
      </c>
      <c r="AG160" s="291">
        <v>0.22431307653041072</v>
      </c>
      <c r="AH160" s="291">
        <v>1.2189188581973567</v>
      </c>
      <c r="AI160" s="291">
        <v>2.8614809227630875</v>
      </c>
    </row>
    <row r="161" spans="1:35" s="8" customFormat="1" x14ac:dyDescent="1.25">
      <c r="A161" s="285">
        <v>226</v>
      </c>
      <c r="B161" s="19">
        <v>155</v>
      </c>
      <c r="C161" s="70" t="s">
        <v>567</v>
      </c>
      <c r="D161" s="20" t="s">
        <v>321</v>
      </c>
      <c r="E161" s="20" t="s">
        <v>47</v>
      </c>
      <c r="F161" s="21" t="s">
        <v>25</v>
      </c>
      <c r="G161" s="18">
        <v>273041.74492899998</v>
      </c>
      <c r="H161" s="18">
        <v>371966.66074600001</v>
      </c>
      <c r="I161" s="18" t="s">
        <v>266</v>
      </c>
      <c r="J161" s="228">
        <v>36</v>
      </c>
      <c r="K161" s="57">
        <v>10329617</v>
      </c>
      <c r="L161" s="56">
        <v>50000000</v>
      </c>
      <c r="M161" s="57">
        <v>36010</v>
      </c>
      <c r="N161" s="286">
        <v>10.64</v>
      </c>
      <c r="O161" s="286">
        <v>18.52</v>
      </c>
      <c r="P161" s="286">
        <v>137.06</v>
      </c>
      <c r="Q161" s="57">
        <v>254.85</v>
      </c>
      <c r="R161" s="75">
        <v>84.95</v>
      </c>
      <c r="S161" s="287">
        <v>113</v>
      </c>
      <c r="T161" s="287">
        <v>4.7107748525429356</v>
      </c>
      <c r="U161" s="287">
        <v>13</v>
      </c>
      <c r="V161" s="287">
        <v>95.289225147457074</v>
      </c>
      <c r="W161" s="18">
        <v>126</v>
      </c>
      <c r="X161" s="87">
        <v>5.8647080650512932E-2</v>
      </c>
      <c r="Y161" s="88">
        <v>1.1227498048017009E-3</v>
      </c>
      <c r="Z161" s="89">
        <v>11378</v>
      </c>
      <c r="AA161" s="80">
        <v>0</v>
      </c>
      <c r="AB161" s="80">
        <v>0</v>
      </c>
      <c r="AC161" s="187">
        <v>0</v>
      </c>
      <c r="AD161" s="187">
        <v>0</v>
      </c>
      <c r="AE161" s="187">
        <v>0</v>
      </c>
      <c r="AF161" s="291">
        <v>0.13246333302993921</v>
      </c>
      <c r="AG161" s="291">
        <v>0.23056587666489417</v>
      </c>
      <c r="AH161" s="291">
        <v>1.7063368820567169</v>
      </c>
      <c r="AI161" s="291">
        <v>3.1727707164172934</v>
      </c>
    </row>
    <row r="162" spans="1:35" s="5" customFormat="1" x14ac:dyDescent="1.25">
      <c r="A162" s="86">
        <v>239</v>
      </c>
      <c r="B162" s="16">
        <v>156</v>
      </c>
      <c r="C162" s="69" t="s">
        <v>568</v>
      </c>
      <c r="D162" s="10" t="s">
        <v>236</v>
      </c>
      <c r="E162" s="10" t="s">
        <v>233</v>
      </c>
      <c r="F162" s="11" t="s">
        <v>25</v>
      </c>
      <c r="G162" s="12">
        <v>55959.490230000003</v>
      </c>
      <c r="H162" s="12">
        <v>76644.913419000004</v>
      </c>
      <c r="I162" s="12" t="s">
        <v>280</v>
      </c>
      <c r="J162" s="227">
        <v>32.233333333333334</v>
      </c>
      <c r="K162" s="55">
        <v>22761</v>
      </c>
      <c r="L162" s="55">
        <v>200000</v>
      </c>
      <c r="M162" s="55">
        <v>3367379</v>
      </c>
      <c r="N162" s="272">
        <v>9.41</v>
      </c>
      <c r="O162" s="272">
        <v>23.42</v>
      </c>
      <c r="P162" s="272">
        <v>135.19999999999999</v>
      </c>
      <c r="Q162" s="55">
        <v>239.61</v>
      </c>
      <c r="R162" s="74">
        <v>89.203309203722853</v>
      </c>
      <c r="S162" s="54">
        <v>36</v>
      </c>
      <c r="T162" s="54">
        <v>4</v>
      </c>
      <c r="U162" s="54">
        <v>3</v>
      </c>
      <c r="V162" s="54">
        <v>96</v>
      </c>
      <c r="W162" s="12">
        <v>39</v>
      </c>
      <c r="X162" s="87">
        <v>1.0261086859529516E-2</v>
      </c>
      <c r="Y162" s="88">
        <v>1.964400127133916E-4</v>
      </c>
      <c r="Z162" s="89">
        <v>11463</v>
      </c>
      <c r="AA162" s="80">
        <v>0</v>
      </c>
      <c r="AB162" s="80">
        <v>0</v>
      </c>
      <c r="AC162" s="187">
        <v>0</v>
      </c>
      <c r="AD162" s="187">
        <v>0</v>
      </c>
      <c r="AE162" s="187">
        <v>0</v>
      </c>
      <c r="AF162" s="291">
        <v>2.4139206837043188E-2</v>
      </c>
      <c r="AG162" s="291">
        <v>6.007866356254532E-2</v>
      </c>
      <c r="AH162" s="291">
        <v>0.34682473585209761</v>
      </c>
      <c r="AI162" s="291">
        <v>0.61466475560296685</v>
      </c>
    </row>
    <row r="163" spans="1:35" s="8" customFormat="1" x14ac:dyDescent="1.25">
      <c r="A163" s="285">
        <v>237</v>
      </c>
      <c r="B163" s="19">
        <v>157</v>
      </c>
      <c r="C163" s="70" t="s">
        <v>569</v>
      </c>
      <c r="D163" s="20" t="s">
        <v>192</v>
      </c>
      <c r="E163" s="20" t="s">
        <v>233</v>
      </c>
      <c r="F163" s="21" t="s">
        <v>25</v>
      </c>
      <c r="G163" s="18">
        <v>104948.45265399999</v>
      </c>
      <c r="H163" s="18">
        <v>202944.44367099999</v>
      </c>
      <c r="I163" s="18" t="s">
        <v>279</v>
      </c>
      <c r="J163" s="228">
        <v>32.033333333333331</v>
      </c>
      <c r="K163" s="57">
        <v>57844</v>
      </c>
      <c r="L163" s="56">
        <v>200000</v>
      </c>
      <c r="M163" s="57">
        <v>3508478</v>
      </c>
      <c r="N163" s="286">
        <v>6.73</v>
      </c>
      <c r="O163" s="286">
        <v>26.17</v>
      </c>
      <c r="P163" s="286">
        <v>147.91</v>
      </c>
      <c r="Q163" s="57">
        <v>243.15</v>
      </c>
      <c r="R163" s="75">
        <v>91.086368366285129</v>
      </c>
      <c r="S163" s="287">
        <v>115</v>
      </c>
      <c r="T163" s="287">
        <v>94</v>
      </c>
      <c r="U163" s="287">
        <v>3</v>
      </c>
      <c r="V163" s="287">
        <v>6</v>
      </c>
      <c r="W163" s="18">
        <v>118</v>
      </c>
      <c r="X163" s="87">
        <v>0.63849140242871971</v>
      </c>
      <c r="Y163" s="88">
        <v>1.2223389288826256E-2</v>
      </c>
      <c r="Z163" s="89">
        <v>11461</v>
      </c>
      <c r="AA163" s="80">
        <v>0</v>
      </c>
      <c r="AB163" s="80">
        <v>0</v>
      </c>
      <c r="AC163" s="187">
        <v>0</v>
      </c>
      <c r="AD163" s="187">
        <v>0</v>
      </c>
      <c r="AE163" s="187">
        <v>0</v>
      </c>
      <c r="AF163" s="291">
        <v>4.5713267429205152E-2</v>
      </c>
      <c r="AG163" s="291">
        <v>0.17775872342084678</v>
      </c>
      <c r="AH163" s="291">
        <v>1.0046730141833184</v>
      </c>
      <c r="AI163" s="291">
        <v>1.651587069154715</v>
      </c>
    </row>
    <row r="164" spans="1:35" s="5" customFormat="1" x14ac:dyDescent="1.25">
      <c r="A164" s="86">
        <v>240</v>
      </c>
      <c r="B164" s="16">
        <v>158</v>
      </c>
      <c r="C164" s="69" t="s">
        <v>570</v>
      </c>
      <c r="D164" s="10" t="s">
        <v>229</v>
      </c>
      <c r="E164" s="10" t="s">
        <v>233</v>
      </c>
      <c r="F164" s="11" t="s">
        <v>25</v>
      </c>
      <c r="G164" s="12">
        <v>87492.993214999995</v>
      </c>
      <c r="H164" s="12">
        <v>133267.371874</v>
      </c>
      <c r="I164" s="12" t="s">
        <v>281</v>
      </c>
      <c r="J164" s="227">
        <v>31.2</v>
      </c>
      <c r="K164" s="55">
        <v>50265</v>
      </c>
      <c r="L164" s="55">
        <v>200000</v>
      </c>
      <c r="M164" s="55">
        <v>2651295</v>
      </c>
      <c r="N164" s="272">
        <v>5.54</v>
      </c>
      <c r="O164" s="272">
        <v>18.350000000000001</v>
      </c>
      <c r="P164" s="272">
        <v>70.11</v>
      </c>
      <c r="Q164" s="55">
        <v>165.14</v>
      </c>
      <c r="R164" s="74">
        <v>63.515384615384605</v>
      </c>
      <c r="S164" s="54">
        <v>80</v>
      </c>
      <c r="T164" s="54">
        <v>1</v>
      </c>
      <c r="U164" s="54">
        <v>9</v>
      </c>
      <c r="V164" s="54">
        <v>99</v>
      </c>
      <c r="W164" s="12">
        <v>89</v>
      </c>
      <c r="X164" s="87">
        <v>4.4604006232765361E-3</v>
      </c>
      <c r="Y164" s="88">
        <v>8.53906771415282E-5</v>
      </c>
      <c r="Z164" s="89">
        <v>11470</v>
      </c>
      <c r="AA164" s="80">
        <v>0</v>
      </c>
      <c r="AB164" s="80">
        <v>0</v>
      </c>
      <c r="AC164" s="187">
        <v>0</v>
      </c>
      <c r="AD164" s="187">
        <v>0</v>
      </c>
      <c r="AE164" s="187">
        <v>0</v>
      </c>
      <c r="AF164" s="291">
        <v>2.4710619452952009E-2</v>
      </c>
      <c r="AG164" s="291">
        <v>8.1848351437124447E-2</v>
      </c>
      <c r="AH164" s="291">
        <v>0.31271868769791794</v>
      </c>
      <c r="AI164" s="291">
        <v>0.73659055892788705</v>
      </c>
    </row>
    <row r="165" spans="1:35" s="8" customFormat="1" x14ac:dyDescent="1.25">
      <c r="A165" s="285">
        <v>244</v>
      </c>
      <c r="B165" s="19">
        <v>159</v>
      </c>
      <c r="C165" s="70" t="s">
        <v>571</v>
      </c>
      <c r="D165" s="20" t="s">
        <v>356</v>
      </c>
      <c r="E165" s="20" t="s">
        <v>233</v>
      </c>
      <c r="F165" s="21">
        <v>0</v>
      </c>
      <c r="G165" s="18">
        <v>34882.496249999997</v>
      </c>
      <c r="H165" s="18">
        <v>121402.5597</v>
      </c>
      <c r="I165" s="18" t="s">
        <v>289</v>
      </c>
      <c r="J165" s="228">
        <v>30.8</v>
      </c>
      <c r="K165" s="57">
        <v>46710</v>
      </c>
      <c r="L165" s="56">
        <v>200000</v>
      </c>
      <c r="M165" s="57">
        <v>2599070</v>
      </c>
      <c r="N165" s="286">
        <v>9.68</v>
      </c>
      <c r="O165" s="286">
        <v>31.47</v>
      </c>
      <c r="P165" s="286">
        <v>142.31</v>
      </c>
      <c r="Q165" s="57">
        <v>459.87</v>
      </c>
      <c r="R165" s="75">
        <v>179.17012987012987</v>
      </c>
      <c r="S165" s="287">
        <v>66</v>
      </c>
      <c r="T165" s="287">
        <v>74</v>
      </c>
      <c r="U165" s="287">
        <v>3</v>
      </c>
      <c r="V165" s="287">
        <v>26</v>
      </c>
      <c r="W165" s="18">
        <v>69</v>
      </c>
      <c r="X165" s="87">
        <v>0.30068350080788259</v>
      </c>
      <c r="Y165" s="88">
        <v>5.7563366853826438E-3</v>
      </c>
      <c r="Z165" s="89">
        <v>11454</v>
      </c>
      <c r="AA165" s="80">
        <v>0</v>
      </c>
      <c r="AB165" s="80">
        <v>0</v>
      </c>
      <c r="AC165" s="187">
        <v>0</v>
      </c>
      <c r="AD165" s="187">
        <v>0</v>
      </c>
      <c r="AE165" s="187">
        <v>0</v>
      </c>
      <c r="AF165" s="291">
        <v>3.9332652538112203E-2</v>
      </c>
      <c r="AG165" s="291">
        <v>0.12787175365437922</v>
      </c>
      <c r="AH165" s="291">
        <v>0.57824687837796984</v>
      </c>
      <c r="AI165" s="291">
        <v>1.8685854258989316</v>
      </c>
    </row>
    <row r="166" spans="1:35" s="5" customFormat="1" x14ac:dyDescent="1.25">
      <c r="A166" s="86">
        <v>245</v>
      </c>
      <c r="B166" s="16">
        <v>160</v>
      </c>
      <c r="C166" s="69" t="s">
        <v>572</v>
      </c>
      <c r="D166" s="10" t="s">
        <v>356</v>
      </c>
      <c r="E166" s="10" t="s">
        <v>233</v>
      </c>
      <c r="F166" s="11" t="s">
        <v>25</v>
      </c>
      <c r="G166" s="12">
        <v>918037.73123699997</v>
      </c>
      <c r="H166" s="12">
        <v>1672250.8502519999</v>
      </c>
      <c r="I166" s="12" t="s">
        <v>299</v>
      </c>
      <c r="J166" s="227">
        <v>29</v>
      </c>
      <c r="K166" s="55">
        <v>287675</v>
      </c>
      <c r="L166" s="55">
        <v>300000</v>
      </c>
      <c r="M166" s="55">
        <v>5812986</v>
      </c>
      <c r="N166" s="272">
        <v>10.66</v>
      </c>
      <c r="O166" s="272">
        <v>34.61</v>
      </c>
      <c r="P166" s="272">
        <v>187.3</v>
      </c>
      <c r="Q166" s="55">
        <v>457.57</v>
      </c>
      <c r="R166" s="74">
        <v>189.3393103448276</v>
      </c>
      <c r="S166" s="54">
        <v>664</v>
      </c>
      <c r="T166" s="54">
        <v>78</v>
      </c>
      <c r="U166" s="54">
        <v>12</v>
      </c>
      <c r="V166" s="54">
        <v>22</v>
      </c>
      <c r="W166" s="12">
        <v>676</v>
      </c>
      <c r="X166" s="87">
        <v>4.3656213304760731</v>
      </c>
      <c r="Y166" s="88">
        <v>8.3576206049180118E-2</v>
      </c>
      <c r="Z166" s="89">
        <v>11477</v>
      </c>
      <c r="AA166" s="80">
        <v>0</v>
      </c>
      <c r="AB166" s="80">
        <v>0</v>
      </c>
      <c r="AC166" s="187">
        <v>0</v>
      </c>
      <c r="AD166" s="187">
        <v>0</v>
      </c>
      <c r="AE166" s="187">
        <v>0</v>
      </c>
      <c r="AF166" s="291">
        <v>0.5966349151650634</v>
      </c>
      <c r="AG166" s="291">
        <v>1.9371045416381654</v>
      </c>
      <c r="AH166" s="291">
        <v>10.483088143566263</v>
      </c>
      <c r="AI166" s="291">
        <v>25.609966053665858</v>
      </c>
    </row>
    <row r="167" spans="1:35" s="8" customFormat="1" x14ac:dyDescent="1.25">
      <c r="A167" s="285">
        <v>264</v>
      </c>
      <c r="B167" s="19">
        <v>162</v>
      </c>
      <c r="C167" s="70" t="s">
        <v>573</v>
      </c>
      <c r="D167" s="20" t="s">
        <v>30</v>
      </c>
      <c r="E167" s="20" t="s">
        <v>47</v>
      </c>
      <c r="F167" s="21" t="s">
        <v>25</v>
      </c>
      <c r="G167" s="18">
        <v>202164.963174</v>
      </c>
      <c r="H167" s="18">
        <v>198019.02358400001</v>
      </c>
      <c r="I167" s="18" t="s">
        <v>342</v>
      </c>
      <c r="J167" s="228">
        <v>14</v>
      </c>
      <c r="K167" s="57">
        <v>7482581</v>
      </c>
      <c r="L167" s="56">
        <v>50000000</v>
      </c>
      <c r="M167" s="57">
        <v>26464</v>
      </c>
      <c r="N167" s="286">
        <v>7.53</v>
      </c>
      <c r="O167" s="286">
        <v>21.65</v>
      </c>
      <c r="P167" s="286">
        <v>138.46</v>
      </c>
      <c r="Q167" s="57">
        <v>0</v>
      </c>
      <c r="R167" s="75">
        <v>0</v>
      </c>
      <c r="S167" s="287">
        <v>475</v>
      </c>
      <c r="T167" s="287">
        <v>7.7783321022518841</v>
      </c>
      <c r="U167" s="287">
        <v>6</v>
      </c>
      <c r="V167" s="287">
        <v>92.221667897748119</v>
      </c>
      <c r="W167" s="18">
        <v>481</v>
      </c>
      <c r="X167" s="87">
        <v>5.1551752190875516E-2</v>
      </c>
      <c r="Y167" s="88">
        <v>9.8691561570481883E-4</v>
      </c>
      <c r="Z167" s="89">
        <v>11233</v>
      </c>
      <c r="AA167" s="80">
        <v>0</v>
      </c>
      <c r="AB167" s="80">
        <v>0</v>
      </c>
      <c r="AC167" s="187">
        <v>0</v>
      </c>
      <c r="AD167" s="187">
        <v>0</v>
      </c>
      <c r="AE167" s="187">
        <v>0</v>
      </c>
      <c r="AF167" s="291">
        <v>4.9905903848578327E-2</v>
      </c>
      <c r="AG167" s="291">
        <v>0.14348775807725375</v>
      </c>
      <c r="AH167" s="291">
        <v>0.9176588906871388</v>
      </c>
      <c r="AI167" s="291">
        <v>0</v>
      </c>
    </row>
    <row r="168" spans="1:35" s="5" customFormat="1" x14ac:dyDescent="1.25">
      <c r="A168" s="86">
        <v>275</v>
      </c>
      <c r="B168" s="16">
        <v>161</v>
      </c>
      <c r="C168" s="69" t="s">
        <v>574</v>
      </c>
      <c r="D168" s="10" t="s">
        <v>410</v>
      </c>
      <c r="E168" s="10" t="s">
        <v>47</v>
      </c>
      <c r="F168" s="11" t="s">
        <v>25</v>
      </c>
      <c r="G168" s="12">
        <v>0</v>
      </c>
      <c r="H168" s="12">
        <v>218373.70637599999</v>
      </c>
      <c r="I168" s="12" t="s">
        <v>411</v>
      </c>
      <c r="J168" s="227">
        <v>1</v>
      </c>
      <c r="K168" s="55">
        <v>21812249</v>
      </c>
      <c r="L168" s="55">
        <v>100000000</v>
      </c>
      <c r="M168" s="55">
        <v>10012</v>
      </c>
      <c r="N168" s="272">
        <v>0.12</v>
      </c>
      <c r="O168" s="272">
        <v>0</v>
      </c>
      <c r="P168" s="272">
        <v>0</v>
      </c>
      <c r="Q168" s="55">
        <v>7.0000000000000007E-2</v>
      </c>
      <c r="R168" s="74">
        <v>0</v>
      </c>
      <c r="S168" s="54">
        <v>1653</v>
      </c>
      <c r="T168" s="54">
        <v>65.342895177842507</v>
      </c>
      <c r="U168" s="54">
        <v>13</v>
      </c>
      <c r="V168" s="54">
        <v>34.6571048221575</v>
      </c>
      <c r="W168" s="12">
        <v>1666</v>
      </c>
      <c r="X168" s="87">
        <v>0.47758288306038821</v>
      </c>
      <c r="Y168" s="88">
        <v>9.1429289025999408E-3</v>
      </c>
      <c r="Z168" s="89">
        <v>11649</v>
      </c>
      <c r="AA168" s="80">
        <v>0</v>
      </c>
      <c r="AB168" s="80">
        <v>0</v>
      </c>
      <c r="AC168" s="187">
        <v>0</v>
      </c>
      <c r="AD168" s="187">
        <v>0</v>
      </c>
      <c r="AE168" s="187">
        <v>0</v>
      </c>
      <c r="AF168" s="291">
        <v>8.7706468792463511E-4</v>
      </c>
      <c r="AG168" s="291">
        <v>0</v>
      </c>
      <c r="AH168" s="291">
        <v>0</v>
      </c>
      <c r="AI168" s="291">
        <v>5.1162106795603715E-4</v>
      </c>
    </row>
    <row r="169" spans="1:35" s="124" customFormat="1" x14ac:dyDescent="1.25">
      <c r="A169" s="120"/>
      <c r="B169" s="281"/>
      <c r="C169" s="121" t="s">
        <v>199</v>
      </c>
      <c r="D169" s="106"/>
      <c r="E169" s="107" t="s">
        <v>25</v>
      </c>
      <c r="F169" s="122" t="s">
        <v>25</v>
      </c>
      <c r="G169" s="113">
        <v>17945137.605031997</v>
      </c>
      <c r="H169" s="110">
        <v>29877892.846338995</v>
      </c>
      <c r="I169" s="111" t="s">
        <v>25</v>
      </c>
      <c r="J169" s="229"/>
      <c r="K169" s="113">
        <v>131273690</v>
      </c>
      <c r="L169" s="109" t="s">
        <v>25</v>
      </c>
      <c r="M169" s="109" t="s">
        <v>25</v>
      </c>
      <c r="N169" s="297">
        <v>6.6573309962309555</v>
      </c>
      <c r="O169" s="297">
        <v>26.750234612407951</v>
      </c>
      <c r="P169" s="296">
        <v>143.03473419879489</v>
      </c>
      <c r="Q169" s="296">
        <v>1155.6315406396363</v>
      </c>
      <c r="R169" s="112"/>
      <c r="S169" s="113">
        <v>19954</v>
      </c>
      <c r="T169" s="113">
        <v>49.644665415321043</v>
      </c>
      <c r="U169" s="113">
        <v>451</v>
      </c>
      <c r="V169" s="113">
        <v>50.355334584678957</v>
      </c>
      <c r="W169" s="113">
        <v>20405</v>
      </c>
      <c r="X169" s="87">
        <v>49.644665415321043</v>
      </c>
      <c r="Y169" s="88" t="s">
        <v>25</v>
      </c>
      <c r="Z169" s="89"/>
      <c r="AA169" s="80">
        <v>0</v>
      </c>
      <c r="AB169" s="80">
        <v>0</v>
      </c>
      <c r="AC169" s="187">
        <v>0</v>
      </c>
      <c r="AD169" s="187">
        <v>0</v>
      </c>
      <c r="AE169" s="187">
        <v>0</v>
      </c>
      <c r="AF169" s="295">
        <v>6.6573309962309555</v>
      </c>
      <c r="AG169" s="295">
        <v>26.750234612407951</v>
      </c>
      <c r="AH169" s="295">
        <v>143.03473419879489</v>
      </c>
      <c r="AI169" s="295">
        <v>1155.6315406396363</v>
      </c>
    </row>
    <row r="170" spans="1:35" s="129" customFormat="1" x14ac:dyDescent="1.25">
      <c r="A170" s="125"/>
      <c r="B170" s="126"/>
      <c r="C170" s="121" t="s">
        <v>56</v>
      </c>
      <c r="D170" s="106"/>
      <c r="E170" s="107" t="s">
        <v>25</v>
      </c>
      <c r="F170" s="127" t="s">
        <v>25</v>
      </c>
      <c r="G170" s="115">
        <v>1508985824.4007413</v>
      </c>
      <c r="H170" s="115">
        <v>1560678241.8778577</v>
      </c>
      <c r="I170" s="116" t="s">
        <v>25</v>
      </c>
      <c r="J170" s="230"/>
      <c r="K170" s="117">
        <v>5970353855</v>
      </c>
      <c r="L170" s="117"/>
      <c r="M170" s="117"/>
      <c r="N170" s="128"/>
      <c r="O170" s="128"/>
      <c r="P170" s="128"/>
      <c r="Q170" s="270"/>
      <c r="R170" s="128"/>
      <c r="S170" s="117">
        <v>2130499</v>
      </c>
      <c r="T170" s="117">
        <v>88.773105189692558</v>
      </c>
      <c r="U170" s="117">
        <v>5378</v>
      </c>
      <c r="V170" s="117">
        <v>11.226894810307442</v>
      </c>
      <c r="W170" s="117">
        <v>2135877</v>
      </c>
      <c r="X170" s="87">
        <v>4637.0824892513765</v>
      </c>
      <c r="Y170" s="88">
        <v>88.773105189692558</v>
      </c>
      <c r="Z170" s="89"/>
      <c r="AA170" s="80">
        <v>1</v>
      </c>
      <c r="AB170" s="80">
        <v>0</v>
      </c>
      <c r="AC170" s="187">
        <v>0</v>
      </c>
      <c r="AD170" s="187">
        <v>0</v>
      </c>
      <c r="AE170" s="187">
        <v>0</v>
      </c>
      <c r="AF170" s="295"/>
      <c r="AG170" s="295"/>
      <c r="AH170" s="295"/>
      <c r="AI170" s="295"/>
    </row>
    <row r="171" spans="1:35" s="362" customFormat="1" x14ac:dyDescent="1.25">
      <c r="A171" s="350"/>
      <c r="B171" s="351"/>
      <c r="C171" s="352"/>
      <c r="D171" s="353"/>
      <c r="E171" s="354"/>
      <c r="F171" s="355"/>
      <c r="G171" s="356"/>
      <c r="H171" s="356"/>
      <c r="I171" s="357"/>
      <c r="J171" s="358"/>
      <c r="K171" s="359"/>
      <c r="L171" s="359"/>
      <c r="M171" s="359"/>
      <c r="N171" s="360"/>
      <c r="O171" s="360"/>
      <c r="P171" s="360"/>
      <c r="Q171" s="361"/>
      <c r="R171" s="360"/>
      <c r="S171" s="359"/>
      <c r="T171" s="359"/>
      <c r="U171" s="359"/>
      <c r="V171" s="359"/>
      <c r="W171" s="359"/>
      <c r="X171" s="346"/>
      <c r="Y171" s="347"/>
      <c r="Z171" s="348"/>
      <c r="AA171" s="349"/>
      <c r="AB171" s="349"/>
      <c r="AC171" s="187"/>
      <c r="AD171" s="187"/>
      <c r="AE171" s="187"/>
      <c r="AF171" s="295"/>
      <c r="AG171" s="295"/>
      <c r="AH171" s="295"/>
      <c r="AI171" s="295"/>
    </row>
    <row r="172" spans="1:35" ht="66" customHeight="1" x14ac:dyDescent="0.25">
      <c r="B172" s="401" t="s">
        <v>311</v>
      </c>
      <c r="C172" s="401"/>
      <c r="D172" s="401"/>
      <c r="E172" s="401"/>
      <c r="F172" s="401"/>
      <c r="G172" s="401"/>
      <c r="H172" s="401"/>
      <c r="I172" s="401"/>
      <c r="J172" s="401"/>
      <c r="K172" s="401"/>
      <c r="L172" s="401"/>
      <c r="M172" s="401"/>
      <c r="N172" s="401"/>
      <c r="O172" s="401"/>
      <c r="P172" s="401"/>
      <c r="Q172" s="401"/>
      <c r="R172" s="401"/>
      <c r="S172" s="401"/>
      <c r="T172" s="401"/>
      <c r="U172" s="401"/>
      <c r="V172" s="401"/>
      <c r="W172" s="401"/>
      <c r="AD172" s="187">
        <v>1</v>
      </c>
      <c r="AE172" s="187">
        <v>1</v>
      </c>
      <c r="AF172" s="295"/>
      <c r="AG172" s="295"/>
      <c r="AH172" s="295"/>
      <c r="AI172" s="295"/>
    </row>
    <row r="173" spans="1:35" x14ac:dyDescent="0.25">
      <c r="H173" s="337"/>
    </row>
  </sheetData>
  <sortState ref="B1:AA120">
    <sortCondition descending="1" ref="C54:C108"/>
  </sortState>
  <mergeCells count="23">
    <mergeCell ref="B1:I1"/>
    <mergeCell ref="B3:B4"/>
    <mergeCell ref="C3:C4"/>
    <mergeCell ref="D3:D4"/>
    <mergeCell ref="F3:F4"/>
    <mergeCell ref="I3:I4"/>
    <mergeCell ref="E3:E4"/>
    <mergeCell ref="A3:A4"/>
    <mergeCell ref="B172:W172"/>
    <mergeCell ref="U3:U4"/>
    <mergeCell ref="V3:V4"/>
    <mergeCell ref="W3:W4"/>
    <mergeCell ref="P3:P4"/>
    <mergeCell ref="Q3:Q4"/>
    <mergeCell ref="S3:S4"/>
    <mergeCell ref="T3:T4"/>
    <mergeCell ref="R3:R4"/>
    <mergeCell ref="J3:J4"/>
    <mergeCell ref="K3:K4"/>
    <mergeCell ref="L3:L4"/>
    <mergeCell ref="M3:M4"/>
    <mergeCell ref="N3:N4"/>
    <mergeCell ref="O3:O4"/>
  </mergeCells>
  <printOptions horizontalCentered="1" verticalCentered="1"/>
  <pageMargins left="0" right="0" top="0" bottom="0" header="0" footer="0"/>
  <pageSetup scale="15" orientation="landscape" horizontalDpi="4294967295" verticalDpi="4294967295" r:id="rId1"/>
  <rowBreaks count="1" manualBreakCount="1">
    <brk id="71" min="1" max="34"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rightToLeft="1" view="pageBreakPreview" topLeftCell="B70" zoomScaleNormal="83" zoomScaleSheetLayoutView="100" workbookViewId="0">
      <selection activeCell="B70" sqref="A1:XFD1048576"/>
    </sheetView>
  </sheetViews>
  <sheetFormatPr defaultColWidth="9.140625" defaultRowHeight="19.5" x14ac:dyDescent="0.55000000000000004"/>
  <cols>
    <col min="1" max="1" width="3.5703125" style="255" hidden="1" customWidth="1"/>
    <col min="2" max="2" width="5.5703125" style="64" bestFit="1" customWidth="1"/>
    <col min="3" max="3" width="31.42578125" style="17" bestFit="1" customWidth="1"/>
    <col min="4" max="4" width="23.7109375" style="65" bestFit="1" customWidth="1"/>
    <col min="5" max="5" width="11.140625" style="48" bestFit="1" customWidth="1"/>
    <col min="6" max="6" width="13.5703125" style="50" customWidth="1"/>
    <col min="7" max="7" width="12.7109375" style="50" customWidth="1"/>
    <col min="8" max="8" width="6.5703125" style="52" bestFit="1" customWidth="1"/>
    <col min="9" max="9" width="9" style="52" bestFit="1" customWidth="1"/>
    <col min="10" max="10" width="8.5703125" style="93" hidden="1" customWidth="1"/>
    <col min="11" max="11" width="11" style="93" hidden="1" customWidth="1"/>
    <col min="12" max="12" width="11.5703125" style="93" hidden="1" customWidth="1"/>
    <col min="13" max="13" width="6.5703125" style="93" hidden="1" customWidth="1"/>
    <col min="14" max="14" width="9" style="93" hidden="1" customWidth="1"/>
    <col min="15" max="15" width="7.42578125" style="278" hidden="1" customWidth="1"/>
    <col min="16" max="16" width="16.7109375" style="313" hidden="1" customWidth="1"/>
    <col min="17" max="17" width="12" style="1" hidden="1" customWidth="1"/>
    <col min="18" max="18" width="12" style="311" hidden="1" customWidth="1"/>
    <col min="19" max="19" width="7.7109375" style="311" hidden="1" customWidth="1"/>
    <col min="20" max="20" width="34.42578125" style="311" hidden="1" customWidth="1"/>
    <col min="21" max="21" width="9.140625" style="311" customWidth="1"/>
    <col min="22" max="16384" width="9.140625" style="311"/>
  </cols>
  <sheetData>
    <row r="1" spans="1:20" ht="24" x14ac:dyDescent="0.55000000000000004">
      <c r="A1" s="258"/>
      <c r="B1" s="63"/>
      <c r="C1" s="413" t="s">
        <v>251</v>
      </c>
      <c r="D1" s="413"/>
      <c r="E1" s="314" t="s">
        <v>413</v>
      </c>
      <c r="F1" s="314" t="s">
        <v>325</v>
      </c>
      <c r="G1" s="315"/>
      <c r="H1" s="316"/>
      <c r="I1" s="316"/>
      <c r="J1" s="247"/>
      <c r="K1" s="247"/>
      <c r="L1" s="247"/>
      <c r="M1" s="247"/>
      <c r="N1" s="247"/>
      <c r="O1" s="273"/>
      <c r="P1" s="317"/>
    </row>
    <row r="2" spans="1:20" ht="21" x14ac:dyDescent="0.55000000000000004">
      <c r="A2" s="414" t="s">
        <v>165</v>
      </c>
      <c r="B2" s="415" t="s">
        <v>49</v>
      </c>
      <c r="C2" s="420" t="s">
        <v>50</v>
      </c>
      <c r="D2" s="416" t="s">
        <v>292</v>
      </c>
      <c r="E2" s="421" t="s">
        <v>52</v>
      </c>
      <c r="F2" s="421"/>
      <c r="G2" s="421"/>
      <c r="H2" s="421"/>
      <c r="I2" s="421"/>
      <c r="J2" s="248"/>
      <c r="K2" s="248"/>
      <c r="L2" s="248"/>
      <c r="M2" s="248"/>
      <c r="N2" s="248"/>
      <c r="O2" s="274"/>
      <c r="P2" s="317"/>
    </row>
    <row r="3" spans="1:20" ht="63" x14ac:dyDescent="0.25">
      <c r="A3" s="414"/>
      <c r="B3" s="415"/>
      <c r="C3" s="420"/>
      <c r="D3" s="416"/>
      <c r="E3" s="236" t="s">
        <v>53</v>
      </c>
      <c r="F3" s="237" t="s">
        <v>232</v>
      </c>
      <c r="G3" s="237" t="s">
        <v>264</v>
      </c>
      <c r="H3" s="238" t="s">
        <v>54</v>
      </c>
      <c r="I3" s="238" t="s">
        <v>55</v>
      </c>
      <c r="J3" s="250" t="s">
        <v>53</v>
      </c>
      <c r="K3" s="251" t="s">
        <v>232</v>
      </c>
      <c r="L3" s="250" t="s">
        <v>264</v>
      </c>
      <c r="M3" s="252" t="s">
        <v>54</v>
      </c>
      <c r="N3" s="252" t="s">
        <v>55</v>
      </c>
      <c r="O3" s="275" t="s">
        <v>25</v>
      </c>
      <c r="P3" s="318" t="s">
        <v>351</v>
      </c>
    </row>
    <row r="4" spans="1:20" x14ac:dyDescent="0.55000000000000004">
      <c r="A4" s="256">
        <v>201</v>
      </c>
      <c r="B4" s="245">
        <v>1</v>
      </c>
      <c r="C4" s="204" t="s">
        <v>454</v>
      </c>
      <c r="D4" s="205">
        <v>603980.16197599994</v>
      </c>
      <c r="E4" s="206">
        <v>39.594702038845881</v>
      </c>
      <c r="F4" s="206">
        <v>34.359156903115952</v>
      </c>
      <c r="G4" s="206">
        <v>24.05302327514293</v>
      </c>
      <c r="H4" s="206">
        <v>5.6687277844116653E-2</v>
      </c>
      <c r="I4" s="206">
        <v>1.9364305050511206</v>
      </c>
      <c r="J4" s="244">
        <v>1.5728525795597307E-2</v>
      </c>
      <c r="K4" s="244">
        <v>1.3648767583487207E-2</v>
      </c>
      <c r="L4" s="244">
        <v>9.5547782295223281E-3</v>
      </c>
      <c r="M4" s="244">
        <v>2.2518348817946282E-5</v>
      </c>
      <c r="N4" s="244">
        <v>7.6922405225317476E-4</v>
      </c>
      <c r="O4" s="276">
        <v>100.00000000000001</v>
      </c>
      <c r="P4" s="317">
        <v>240723.91060800001</v>
      </c>
      <c r="Q4" s="1">
        <v>0.39856261142823018</v>
      </c>
      <c r="R4" s="311">
        <v>39.856261142823016</v>
      </c>
      <c r="S4" s="335">
        <v>0.26155910397713455</v>
      </c>
      <c r="T4" s="311" t="s">
        <v>285</v>
      </c>
    </row>
    <row r="5" spans="1:20" x14ac:dyDescent="0.55000000000000004">
      <c r="A5" s="256">
        <v>263</v>
      </c>
      <c r="B5" s="240">
        <v>2</v>
      </c>
      <c r="C5" s="94" t="s">
        <v>484</v>
      </c>
      <c r="D5" s="95">
        <v>377471.38903600001</v>
      </c>
      <c r="E5" s="96">
        <v>37.477014002829577</v>
      </c>
      <c r="F5" s="96">
        <v>35.685518127618529</v>
      </c>
      <c r="G5" s="96">
        <v>18.921422415288173</v>
      </c>
      <c r="H5" s="96">
        <v>0</v>
      </c>
      <c r="I5" s="96">
        <v>7.916045454263724</v>
      </c>
      <c r="J5" s="244">
        <v>9.3041624778719013E-3</v>
      </c>
      <c r="K5" s="244">
        <v>8.8594000242745458E-3</v>
      </c>
      <c r="L5" s="244">
        <v>4.6974924003015985E-3</v>
      </c>
      <c r="M5" s="244">
        <v>0</v>
      </c>
      <c r="N5" s="244">
        <v>1.9652625762321433E-3</v>
      </c>
      <c r="O5" s="276">
        <v>100.00000000000001</v>
      </c>
      <c r="P5" s="317">
        <v>143086.18343999999</v>
      </c>
      <c r="Q5" s="1">
        <v>0.37906497709778381</v>
      </c>
      <c r="R5" s="311">
        <v>37.906497709778378</v>
      </c>
      <c r="S5" s="335">
        <v>0.42948370694880111</v>
      </c>
      <c r="T5" s="311" t="s">
        <v>314</v>
      </c>
    </row>
    <row r="6" spans="1:20" x14ac:dyDescent="0.55000000000000004">
      <c r="A6" s="256">
        <v>249</v>
      </c>
      <c r="B6" s="245">
        <v>3</v>
      </c>
      <c r="C6" s="204" t="s">
        <v>476</v>
      </c>
      <c r="D6" s="205">
        <v>159716.53432199999</v>
      </c>
      <c r="E6" s="206">
        <v>24.59</v>
      </c>
      <c r="F6" s="206">
        <v>69.95</v>
      </c>
      <c r="G6" s="206">
        <v>1.7789999999999999</v>
      </c>
      <c r="H6" s="206">
        <v>0.9042</v>
      </c>
      <c r="I6" s="206">
        <v>2.78</v>
      </c>
      <c r="J6" s="244">
        <v>2.5830729542674698E-3</v>
      </c>
      <c r="K6" s="244">
        <v>7.3479444144371499E-3</v>
      </c>
      <c r="L6" s="244">
        <v>1.868762417910463E-4</v>
      </c>
      <c r="M6" s="244">
        <v>9.498229220205962E-5</v>
      </c>
      <c r="N6" s="244">
        <v>2.9202695456948213E-4</v>
      </c>
      <c r="O6" s="276">
        <v>100.00320000000001</v>
      </c>
      <c r="P6" s="317">
        <v>40513.508688000002</v>
      </c>
      <c r="Q6" s="1">
        <v>0.25365882662042905</v>
      </c>
      <c r="R6" s="311">
        <v>25.365882662042903</v>
      </c>
      <c r="S6" s="335">
        <v>0.77588266204290335</v>
      </c>
      <c r="T6" s="311" t="s">
        <v>238</v>
      </c>
    </row>
    <row r="7" spans="1:20" x14ac:dyDescent="0.55000000000000004">
      <c r="A7" s="256">
        <v>208</v>
      </c>
      <c r="B7" s="240">
        <v>4</v>
      </c>
      <c r="C7" s="94" t="s">
        <v>456</v>
      </c>
      <c r="D7" s="95">
        <v>49155465.870159999</v>
      </c>
      <c r="E7" s="96">
        <v>23.5</v>
      </c>
      <c r="F7" s="96">
        <v>15.27</v>
      </c>
      <c r="G7" s="96">
        <v>58.503</v>
      </c>
      <c r="H7" s="96">
        <v>2.0000000000000001E-4</v>
      </c>
      <c r="I7" s="96">
        <v>2.73</v>
      </c>
      <c r="J7" s="244">
        <v>0.75974516396083458</v>
      </c>
      <c r="K7" s="244">
        <v>0.49367270866731677</v>
      </c>
      <c r="L7" s="244">
        <v>1.8913775032851365</v>
      </c>
      <c r="M7" s="244">
        <v>6.4659162890283802E-6</v>
      </c>
      <c r="N7" s="244">
        <v>8.8259757345237388E-2</v>
      </c>
      <c r="O7" s="276">
        <v>100.00320000000001</v>
      </c>
      <c r="P7" s="317">
        <v>12447540.162288001</v>
      </c>
      <c r="Q7" s="1">
        <v>0.2532279969671557</v>
      </c>
      <c r="R7" s="311">
        <v>25.32279969671557</v>
      </c>
      <c r="S7" s="335">
        <v>1.8227996967155704</v>
      </c>
      <c r="T7" s="311" t="s">
        <v>283</v>
      </c>
    </row>
    <row r="8" spans="1:20" x14ac:dyDescent="0.55000000000000004">
      <c r="A8" s="256">
        <v>225</v>
      </c>
      <c r="B8" s="245">
        <v>5</v>
      </c>
      <c r="C8" s="204" t="s">
        <v>467</v>
      </c>
      <c r="D8" s="205">
        <v>771015.39344200003</v>
      </c>
      <c r="E8" s="206">
        <v>19.654652963239062</v>
      </c>
      <c r="F8" s="206">
        <v>48.773950505522237</v>
      </c>
      <c r="G8" s="206">
        <v>29.882639247892779</v>
      </c>
      <c r="H8" s="206">
        <v>3.1435741719823495E-3</v>
      </c>
      <c r="I8" s="206">
        <v>1.6856137091739498</v>
      </c>
      <c r="J8" s="244">
        <v>9.9668218238486636E-3</v>
      </c>
      <c r="K8" s="244">
        <v>2.473313953917004E-2</v>
      </c>
      <c r="L8" s="244">
        <v>1.5153406247729116E-2</v>
      </c>
      <c r="M8" s="244">
        <v>1.5940980347402324E-6</v>
      </c>
      <c r="N8" s="244">
        <v>8.5477019281874744E-4</v>
      </c>
      <c r="O8" s="276">
        <v>100.00000000000001</v>
      </c>
      <c r="P8" s="317">
        <v>153768.49923700001</v>
      </c>
      <c r="Q8" s="1">
        <v>0.19943635437749183</v>
      </c>
      <c r="R8" s="311">
        <v>19.943635437749183</v>
      </c>
      <c r="S8" s="335">
        <v>0.28898247451012082</v>
      </c>
      <c r="T8" s="311" t="s">
        <v>314</v>
      </c>
    </row>
    <row r="9" spans="1:20" x14ac:dyDescent="0.55000000000000004">
      <c r="A9" s="256">
        <v>6</v>
      </c>
      <c r="B9" s="240">
        <v>6</v>
      </c>
      <c r="C9" s="94" t="s">
        <v>417</v>
      </c>
      <c r="D9" s="95">
        <v>1663081.4682519999</v>
      </c>
      <c r="E9" s="96">
        <v>17.95683306686449</v>
      </c>
      <c r="F9" s="96">
        <v>58.081781466211723</v>
      </c>
      <c r="G9" s="96">
        <v>20.138867601937353</v>
      </c>
      <c r="H9" s="96">
        <v>0</v>
      </c>
      <c r="I9" s="96">
        <v>3.8225178649864375</v>
      </c>
      <c r="J9" s="244">
        <v>1.9641359066904219E-2</v>
      </c>
      <c r="K9" s="244">
        <v>6.3530418797980576E-2</v>
      </c>
      <c r="L9" s="244">
        <v>2.2028089713681632E-2</v>
      </c>
      <c r="M9" s="244">
        <v>0</v>
      </c>
      <c r="N9" s="244">
        <v>4.1811073058532714E-3</v>
      </c>
      <c r="O9" s="276">
        <v>100</v>
      </c>
      <c r="P9" s="317">
        <v>299562.67707600002</v>
      </c>
      <c r="Q9" s="1">
        <v>0.18012507672931902</v>
      </c>
      <c r="R9" s="311">
        <v>18.012507672931903</v>
      </c>
      <c r="S9" s="335">
        <v>5.5674606067412924E-2</v>
      </c>
      <c r="T9" s="311" t="s">
        <v>283</v>
      </c>
    </row>
    <row r="10" spans="1:20" x14ac:dyDescent="0.55000000000000004">
      <c r="A10" s="256">
        <v>212</v>
      </c>
      <c r="B10" s="245">
        <v>7</v>
      </c>
      <c r="C10" s="204" t="s">
        <v>459</v>
      </c>
      <c r="D10" s="205">
        <v>251534.73046699999</v>
      </c>
      <c r="E10" s="206">
        <v>17.677854376827241</v>
      </c>
      <c r="F10" s="206">
        <v>54.737682560229914</v>
      </c>
      <c r="G10" s="206">
        <v>24.407076038550947</v>
      </c>
      <c r="H10" s="206">
        <v>1.8438668951923799E-3</v>
      </c>
      <c r="I10" s="206">
        <v>3.1755431574967048</v>
      </c>
      <c r="J10" s="244">
        <v>2.9245279480421054E-3</v>
      </c>
      <c r="K10" s="244">
        <v>9.0555040813262017E-3</v>
      </c>
      <c r="L10" s="244">
        <v>4.0377737299554517E-3</v>
      </c>
      <c r="M10" s="244">
        <v>3.0503929676716539E-7</v>
      </c>
      <c r="N10" s="244">
        <v>5.2534456480683928E-4</v>
      </c>
      <c r="O10" s="276">
        <v>100</v>
      </c>
      <c r="P10" s="317">
        <v>44581.321496999997</v>
      </c>
      <c r="Q10" s="1">
        <v>0.17723724041698022</v>
      </c>
      <c r="R10" s="311">
        <v>17.723724041698024</v>
      </c>
      <c r="S10" s="335">
        <v>4.5869664870782145E-2</v>
      </c>
      <c r="T10" s="311" t="s">
        <v>283</v>
      </c>
    </row>
    <row r="11" spans="1:20" x14ac:dyDescent="0.55000000000000004">
      <c r="A11" s="256">
        <v>53</v>
      </c>
      <c r="B11" s="240">
        <v>8</v>
      </c>
      <c r="C11" s="94" t="s">
        <v>416</v>
      </c>
      <c r="D11" s="95">
        <v>150018.042888</v>
      </c>
      <c r="E11" s="96">
        <v>17.64</v>
      </c>
      <c r="F11" s="96">
        <v>52.29</v>
      </c>
      <c r="G11" s="96">
        <v>26.122699999999998</v>
      </c>
      <c r="H11" s="96">
        <v>1.3551</v>
      </c>
      <c r="I11" s="96">
        <v>2.59</v>
      </c>
      <c r="J11" s="244">
        <v>1.7404852285866181E-3</v>
      </c>
      <c r="K11" s="244">
        <v>5.159295499024618E-3</v>
      </c>
      <c r="L11" s="244">
        <v>2.5774474762358078E-3</v>
      </c>
      <c r="M11" s="244">
        <v>1.3370360165860127E-4</v>
      </c>
      <c r="N11" s="244">
        <v>2.5554743435597172E-4</v>
      </c>
      <c r="O11" s="276">
        <v>99.997799999999998</v>
      </c>
      <c r="P11" s="317">
        <v>30502.863646999998</v>
      </c>
      <c r="Q11" s="1">
        <v>0.20332796682178245</v>
      </c>
      <c r="R11" s="311">
        <v>20.332796682178245</v>
      </c>
      <c r="S11" s="335">
        <v>2.6927966821782441</v>
      </c>
      <c r="T11" s="311" t="s">
        <v>333</v>
      </c>
    </row>
    <row r="12" spans="1:20" x14ac:dyDescent="0.55000000000000004">
      <c r="A12" s="256">
        <v>230</v>
      </c>
      <c r="B12" s="245">
        <v>9</v>
      </c>
      <c r="C12" s="204" t="s">
        <v>469</v>
      </c>
      <c r="D12" s="205">
        <v>348943.28918999998</v>
      </c>
      <c r="E12" s="206">
        <v>17.078462794422972</v>
      </c>
      <c r="F12" s="206">
        <v>66.077666097033983</v>
      </c>
      <c r="G12" s="206">
        <v>4.2843314003174964</v>
      </c>
      <c r="H12" s="206">
        <v>0.10195406680294478</v>
      </c>
      <c r="I12" s="206">
        <v>12.457585641422597</v>
      </c>
      <c r="J12" s="244">
        <v>3.9195110575952893E-3</v>
      </c>
      <c r="K12" s="244">
        <v>1.5164839250754396E-2</v>
      </c>
      <c r="L12" s="244">
        <v>9.8325502125582278E-4</v>
      </c>
      <c r="M12" s="244">
        <v>2.3398481292557832E-5</v>
      </c>
      <c r="N12" s="244">
        <v>2.8590187103045952E-3</v>
      </c>
      <c r="O12" s="276">
        <v>100</v>
      </c>
      <c r="P12" s="317">
        <v>69925.427198000005</v>
      </c>
      <c r="Q12" s="1">
        <v>0.20039195297412796</v>
      </c>
      <c r="R12" s="311">
        <v>20.039195297412796</v>
      </c>
      <c r="S12" s="335">
        <v>2.9607325029898242</v>
      </c>
      <c r="T12" s="311" t="s">
        <v>314</v>
      </c>
    </row>
    <row r="13" spans="1:20" x14ac:dyDescent="0.55000000000000004">
      <c r="A13" s="256">
        <v>2</v>
      </c>
      <c r="B13" s="240">
        <v>10</v>
      </c>
      <c r="C13" s="94" t="s">
        <v>420</v>
      </c>
      <c r="D13" s="95">
        <v>1837403.377625</v>
      </c>
      <c r="E13" s="96">
        <v>17.03</v>
      </c>
      <c r="F13" s="96">
        <v>46.29</v>
      </c>
      <c r="G13" s="96">
        <v>34.797800000000002</v>
      </c>
      <c r="H13" s="96">
        <v>0</v>
      </c>
      <c r="I13" s="96">
        <v>1.88</v>
      </c>
      <c r="J13" s="244">
        <v>2.0580097309891465E-2</v>
      </c>
      <c r="K13" s="244">
        <v>5.5939677303281025E-2</v>
      </c>
      <c r="L13" s="244">
        <v>4.2051797426314812E-2</v>
      </c>
      <c r="M13" s="244">
        <v>0</v>
      </c>
      <c r="N13" s="244">
        <v>2.2719073953374018E-3</v>
      </c>
      <c r="O13" s="276">
        <v>99.997799999999998</v>
      </c>
      <c r="P13" s="317">
        <v>352633.311147</v>
      </c>
      <c r="Q13" s="1">
        <v>0.19191937679074506</v>
      </c>
      <c r="R13" s="311">
        <v>19.191937679074506</v>
      </c>
      <c r="S13" s="335">
        <v>2.1619376790745051</v>
      </c>
      <c r="T13" s="311" t="s">
        <v>283</v>
      </c>
    </row>
    <row r="14" spans="1:20" x14ac:dyDescent="0.55000000000000004">
      <c r="A14" s="256">
        <v>42</v>
      </c>
      <c r="B14" s="245">
        <v>11</v>
      </c>
      <c r="C14" s="204" t="s">
        <v>421</v>
      </c>
      <c r="D14" s="205">
        <v>5002105.2635209998</v>
      </c>
      <c r="E14" s="206">
        <v>15.821310079709065</v>
      </c>
      <c r="F14" s="206">
        <v>48.304506850944684</v>
      </c>
      <c r="G14" s="206">
        <v>32.963285907325101</v>
      </c>
      <c r="H14" s="206">
        <v>0</v>
      </c>
      <c r="I14" s="206">
        <v>2.9108971620211435</v>
      </c>
      <c r="J14" s="244">
        <v>5.205033566933856E-2</v>
      </c>
      <c r="K14" s="244">
        <v>0.1589164097831631</v>
      </c>
      <c r="L14" s="244">
        <v>0.10844551352552717</v>
      </c>
      <c r="M14" s="244">
        <v>0</v>
      </c>
      <c r="N14" s="244">
        <v>9.5765251814666184E-3</v>
      </c>
      <c r="O14" s="276">
        <v>99.999999999999986</v>
      </c>
      <c r="P14" s="317">
        <v>798119.33714900003</v>
      </c>
      <c r="Q14" s="1">
        <v>0.15955668565583142</v>
      </c>
      <c r="R14" s="311">
        <v>15.955668565583142</v>
      </c>
      <c r="S14" s="335">
        <v>0.13435848587407762</v>
      </c>
      <c r="T14" s="311" t="s">
        <v>283</v>
      </c>
    </row>
    <row r="15" spans="1:20" x14ac:dyDescent="0.55000000000000004">
      <c r="A15" s="256">
        <v>11</v>
      </c>
      <c r="B15" s="240">
        <v>12</v>
      </c>
      <c r="C15" s="94" t="s">
        <v>415</v>
      </c>
      <c r="D15" s="95">
        <v>20233398.355317</v>
      </c>
      <c r="E15" s="96">
        <v>14.479743489985744</v>
      </c>
      <c r="F15" s="96">
        <v>31.055533354330265</v>
      </c>
      <c r="G15" s="96">
        <v>51.735882827332382</v>
      </c>
      <c r="H15" s="96">
        <v>0</v>
      </c>
      <c r="I15" s="96">
        <v>2.7288403283516232</v>
      </c>
      <c r="J15" s="244">
        <v>0.19268946279205335</v>
      </c>
      <c r="K15" s="244">
        <v>0.41327210270715126</v>
      </c>
      <c r="L15" s="244">
        <v>0.68847624793670359</v>
      </c>
      <c r="M15" s="244">
        <v>0</v>
      </c>
      <c r="N15" s="244">
        <v>3.6314094740630132E-2</v>
      </c>
      <c r="O15" s="276">
        <v>100.00000000000001</v>
      </c>
      <c r="P15" s="317">
        <v>2940942.6550139999</v>
      </c>
      <c r="Q15" s="1">
        <v>0.14535089970396245</v>
      </c>
      <c r="R15" s="311">
        <v>14.535089970396244</v>
      </c>
      <c r="S15" s="335">
        <v>5.5346480410500831E-2</v>
      </c>
      <c r="T15" s="311" t="s">
        <v>283</v>
      </c>
    </row>
    <row r="16" spans="1:20" x14ac:dyDescent="0.55000000000000004">
      <c r="A16" s="256">
        <v>104</v>
      </c>
      <c r="B16" s="245">
        <v>13</v>
      </c>
      <c r="C16" s="204" t="s">
        <v>426</v>
      </c>
      <c r="D16" s="205">
        <v>256049843.042932</v>
      </c>
      <c r="E16" s="206">
        <v>14.365891283948665</v>
      </c>
      <c r="F16" s="206">
        <v>19.819143546349771</v>
      </c>
      <c r="G16" s="206">
        <v>64.584639256573013</v>
      </c>
      <c r="H16" s="206">
        <v>0</v>
      </c>
      <c r="I16" s="206">
        <v>1.2303259131285387</v>
      </c>
      <c r="J16" s="244">
        <v>2.4192756542472695</v>
      </c>
      <c r="K16" s="244">
        <v>3.3376259448161938</v>
      </c>
      <c r="L16" s="244">
        <v>10.87632102341948</v>
      </c>
      <c r="M16" s="244">
        <v>0</v>
      </c>
      <c r="N16" s="244">
        <v>0.20719198479158216</v>
      </c>
      <c r="O16" s="276">
        <v>99.999999999999986</v>
      </c>
      <c r="P16" s="317">
        <v>39047762.251483001</v>
      </c>
      <c r="Q16" s="1">
        <v>0.15250062951585502</v>
      </c>
      <c r="R16" s="311">
        <v>15.250062951585502</v>
      </c>
      <c r="S16" s="335">
        <v>0.88417166763683674</v>
      </c>
      <c r="T16" s="311" t="s">
        <v>283</v>
      </c>
    </row>
    <row r="17" spans="1:20" x14ac:dyDescent="0.55000000000000004">
      <c r="A17" s="256">
        <v>107</v>
      </c>
      <c r="B17" s="240">
        <v>14</v>
      </c>
      <c r="C17" s="94" t="s">
        <v>430</v>
      </c>
      <c r="D17" s="95">
        <v>49822679.559540004</v>
      </c>
      <c r="E17" s="96">
        <v>14.350383336725766</v>
      </c>
      <c r="F17" s="96">
        <v>17.696763855669982</v>
      </c>
      <c r="G17" s="96">
        <v>67.251935743572474</v>
      </c>
      <c r="H17" s="96">
        <v>0</v>
      </c>
      <c r="I17" s="96">
        <v>0.70091706403177056</v>
      </c>
      <c r="J17" s="244">
        <v>0.47023922068026508</v>
      </c>
      <c r="K17" s="244">
        <v>0.57989478390837512</v>
      </c>
      <c r="L17" s="244">
        <v>2.2037388905397939</v>
      </c>
      <c r="M17" s="244">
        <v>0</v>
      </c>
      <c r="N17" s="244">
        <v>2.2967936550397521E-2</v>
      </c>
      <c r="O17" s="276">
        <v>99.999999999999986</v>
      </c>
      <c r="P17" s="317">
        <v>7225816.9841649998</v>
      </c>
      <c r="Q17" s="1">
        <v>0.14503067775649989</v>
      </c>
      <c r="R17" s="311">
        <v>14.503067775649988</v>
      </c>
      <c r="S17" s="335">
        <v>0.15268443892422212</v>
      </c>
      <c r="T17" s="311" t="s">
        <v>283</v>
      </c>
    </row>
    <row r="18" spans="1:20" x14ac:dyDescent="0.55000000000000004">
      <c r="A18" s="256">
        <v>16</v>
      </c>
      <c r="B18" s="245">
        <v>15</v>
      </c>
      <c r="C18" s="204" t="s">
        <v>424</v>
      </c>
      <c r="D18" s="205">
        <v>9844652.9604289997</v>
      </c>
      <c r="E18" s="206">
        <v>14.090522599946857</v>
      </c>
      <c r="F18" s="206">
        <v>36.528296500174228</v>
      </c>
      <c r="G18" s="206">
        <v>47.466275215022499</v>
      </c>
      <c r="H18" s="206">
        <v>0</v>
      </c>
      <c r="I18" s="206">
        <v>1.9149056848564214</v>
      </c>
      <c r="J18" s="244">
        <v>9.1233802828832866E-2</v>
      </c>
      <c r="K18" s="244">
        <v>0.23651467693487896</v>
      </c>
      <c r="L18" s="244">
        <v>0.30733627963542048</v>
      </c>
      <c r="M18" s="244">
        <v>0</v>
      </c>
      <c r="N18" s="244">
        <v>1.239869752514792E-2</v>
      </c>
      <c r="O18" s="276">
        <v>100</v>
      </c>
      <c r="P18" s="317">
        <v>1445351.2597640001</v>
      </c>
      <c r="Q18" s="1">
        <v>0.14681586700655175</v>
      </c>
      <c r="R18" s="311">
        <v>14.681586700655174</v>
      </c>
      <c r="S18" s="335">
        <v>0.5910641007083175</v>
      </c>
      <c r="T18" s="311" t="s">
        <v>283</v>
      </c>
    </row>
    <row r="19" spans="1:20" x14ac:dyDescent="0.55000000000000004">
      <c r="A19" s="256">
        <v>115</v>
      </c>
      <c r="B19" s="240">
        <v>16</v>
      </c>
      <c r="C19" s="94" t="s">
        <v>434</v>
      </c>
      <c r="D19" s="95">
        <v>15963636.229054</v>
      </c>
      <c r="E19" s="96">
        <v>12.744072198724584</v>
      </c>
      <c r="F19" s="96">
        <v>49.694537610087551</v>
      </c>
      <c r="G19" s="96">
        <v>34.946728413989639</v>
      </c>
      <c r="H19" s="96">
        <v>6.1884086051110995E-3</v>
      </c>
      <c r="I19" s="96">
        <v>2.6084733685931099</v>
      </c>
      <c r="J19" s="244">
        <v>0.13380375811422668</v>
      </c>
      <c r="K19" s="244">
        <v>0.52175755020000225</v>
      </c>
      <c r="L19" s="244">
        <v>0.36691596866949738</v>
      </c>
      <c r="M19" s="244">
        <v>6.4973920046776981E-5</v>
      </c>
      <c r="N19" s="244">
        <v>2.7387128244107446E-2</v>
      </c>
      <c r="O19" s="276">
        <v>100</v>
      </c>
      <c r="P19" s="317">
        <v>2050028.1691459999</v>
      </c>
      <c r="Q19" s="1">
        <v>0.12841862215670671</v>
      </c>
      <c r="R19" s="311">
        <v>12.841862215670671</v>
      </c>
      <c r="S19" s="335">
        <v>9.7790016946087022E-2</v>
      </c>
      <c r="T19" s="311" t="s">
        <v>283</v>
      </c>
    </row>
    <row r="20" spans="1:20" x14ac:dyDescent="0.55000000000000004">
      <c r="A20" s="256">
        <v>183</v>
      </c>
      <c r="B20" s="245">
        <v>17</v>
      </c>
      <c r="C20" s="204" t="s">
        <v>449</v>
      </c>
      <c r="D20" s="205">
        <v>39622982</v>
      </c>
      <c r="E20" s="206">
        <v>12.1</v>
      </c>
      <c r="F20" s="206">
        <v>55.83</v>
      </c>
      <c r="G20" s="206">
        <v>30.603899999999999</v>
      </c>
      <c r="H20" s="206">
        <v>1E-4</v>
      </c>
      <c r="I20" s="206">
        <v>1.47</v>
      </c>
      <c r="J20" s="244">
        <v>0.31532673431128821</v>
      </c>
      <c r="K20" s="244">
        <v>1.454933188148696</v>
      </c>
      <c r="L20" s="244">
        <v>0.79753949125530854</v>
      </c>
      <c r="M20" s="244">
        <v>2.6060060686883325E-6</v>
      </c>
      <c r="N20" s="244">
        <v>3.8308289209718488E-2</v>
      </c>
      <c r="O20" s="276">
        <v>100.00399999999999</v>
      </c>
      <c r="P20" s="317">
        <v>4938812.4394979998</v>
      </c>
      <c r="Q20" s="1">
        <v>0.12464514759383834</v>
      </c>
      <c r="R20" s="311">
        <v>12.464514759383833</v>
      </c>
      <c r="S20" s="335">
        <v>0.36451475938383382</v>
      </c>
      <c r="T20" s="311" t="s">
        <v>283</v>
      </c>
    </row>
    <row r="21" spans="1:20" x14ac:dyDescent="0.55000000000000004">
      <c r="A21" s="256">
        <v>247</v>
      </c>
      <c r="B21" s="240">
        <v>18</v>
      </c>
      <c r="C21" s="94" t="s">
        <v>475</v>
      </c>
      <c r="D21" s="95">
        <v>1366120.6628779999</v>
      </c>
      <c r="E21" s="96">
        <v>11.918057443770499</v>
      </c>
      <c r="F21" s="96">
        <v>81.945088701353129</v>
      </c>
      <c r="G21" s="96">
        <v>0.45870017840452854</v>
      </c>
      <c r="H21" s="96">
        <v>0</v>
      </c>
      <c r="I21" s="96">
        <v>5.678153676471851</v>
      </c>
      <c r="J21" s="244">
        <v>1.0708355980469413E-2</v>
      </c>
      <c r="K21" s="244">
        <v>7.3627534084750881E-2</v>
      </c>
      <c r="L21" s="244">
        <v>4.1214139316201692E-4</v>
      </c>
      <c r="M21" s="244">
        <v>0</v>
      </c>
      <c r="N21" s="244">
        <v>5.101812201052402E-3</v>
      </c>
      <c r="O21" s="276">
        <v>100</v>
      </c>
      <c r="P21" s="317">
        <v>165190.26768300001</v>
      </c>
      <c r="Q21" s="1">
        <v>0.12091923661779221</v>
      </c>
      <c r="R21" s="311">
        <v>12.091923661779221</v>
      </c>
      <c r="S21" s="335">
        <v>0.17386621800872248</v>
      </c>
      <c r="T21" s="311" t="s">
        <v>283</v>
      </c>
    </row>
    <row r="22" spans="1:20" x14ac:dyDescent="0.55000000000000004">
      <c r="A22" s="256">
        <v>175</v>
      </c>
      <c r="B22" s="245">
        <v>19</v>
      </c>
      <c r="C22" s="204" t="s">
        <v>447</v>
      </c>
      <c r="D22" s="205">
        <v>55698.292747</v>
      </c>
      <c r="E22" s="206">
        <v>11.914706466772589</v>
      </c>
      <c r="F22" s="206">
        <v>47.860239931166092</v>
      </c>
      <c r="G22" s="206">
        <v>5.276645672463725</v>
      </c>
      <c r="H22" s="206">
        <v>8.689643105112407E-3</v>
      </c>
      <c r="I22" s="206">
        <v>34.939718286492479</v>
      </c>
      <c r="J22" s="244">
        <v>4.3646909337600228E-4</v>
      </c>
      <c r="K22" s="244">
        <v>1.7532547352106509E-3</v>
      </c>
      <c r="L22" s="244">
        <v>1.9329832078947566E-4</v>
      </c>
      <c r="M22" s="244">
        <v>3.1832598297126245E-7</v>
      </c>
      <c r="N22" s="244">
        <v>1.2799398126884104E-3</v>
      </c>
      <c r="O22" s="276">
        <v>100</v>
      </c>
      <c r="P22" s="317">
        <v>6855.6937969999999</v>
      </c>
      <c r="Q22" s="1">
        <v>0.12308624661335349</v>
      </c>
      <c r="R22" s="311">
        <v>12.308624661335349</v>
      </c>
      <c r="S22" s="335">
        <v>0.39391819456275989</v>
      </c>
      <c r="T22" s="311" t="s">
        <v>283</v>
      </c>
    </row>
    <row r="23" spans="1:20" x14ac:dyDescent="0.55000000000000004">
      <c r="A23" s="256">
        <v>154</v>
      </c>
      <c r="B23" s="240">
        <v>20</v>
      </c>
      <c r="C23" s="94" t="s">
        <v>444</v>
      </c>
      <c r="D23" s="95">
        <v>4344229.5695000002</v>
      </c>
      <c r="E23" s="96">
        <v>11.821836889718902</v>
      </c>
      <c r="F23" s="96">
        <v>62.281467695369173</v>
      </c>
      <c r="G23" s="96">
        <v>22.935485098156132</v>
      </c>
      <c r="H23" s="96">
        <v>0</v>
      </c>
      <c r="I23" s="96">
        <v>2.9612103167557962</v>
      </c>
      <c r="J23" s="244">
        <v>3.3777382808306382E-2</v>
      </c>
      <c r="K23" s="244">
        <v>0.1779507699043946</v>
      </c>
      <c r="L23" s="244">
        <v>6.553132709252317E-2</v>
      </c>
      <c r="M23" s="244">
        <v>0</v>
      </c>
      <c r="N23" s="244">
        <v>8.4607777435969211E-3</v>
      </c>
      <c r="O23" s="276">
        <v>100</v>
      </c>
      <c r="P23" s="317">
        <v>513763.82225000003</v>
      </c>
      <c r="Q23" s="1">
        <v>0.11826350657364816</v>
      </c>
      <c r="R23" s="311">
        <v>11.826350657364816</v>
      </c>
      <c r="S23" s="335">
        <v>4.5137676459141574E-3</v>
      </c>
      <c r="T23" s="311" t="s">
        <v>283</v>
      </c>
    </row>
    <row r="24" spans="1:20" x14ac:dyDescent="0.55000000000000004">
      <c r="A24" s="256">
        <v>108</v>
      </c>
      <c r="B24" s="245">
        <v>21</v>
      </c>
      <c r="C24" s="204" t="s">
        <v>431</v>
      </c>
      <c r="D24" s="205">
        <v>873618.03592199995</v>
      </c>
      <c r="E24" s="206">
        <v>11.763596245174533</v>
      </c>
      <c r="F24" s="206">
        <v>41.092563585778883</v>
      </c>
      <c r="G24" s="206">
        <v>44.162044510803696</v>
      </c>
      <c r="H24" s="206">
        <v>0</v>
      </c>
      <c r="I24" s="206">
        <v>2.9817956582428735</v>
      </c>
      <c r="J24" s="244">
        <v>6.7591170469589812E-3</v>
      </c>
      <c r="K24" s="244">
        <v>2.3610929961134779E-2</v>
      </c>
      <c r="L24" s="244">
        <v>2.5374589679918572E-2</v>
      </c>
      <c r="M24" s="244">
        <v>0</v>
      </c>
      <c r="N24" s="244">
        <v>1.7132775933588378E-3</v>
      </c>
      <c r="O24" s="276">
        <v>99.999999999999986</v>
      </c>
      <c r="P24" s="317">
        <v>103040.483248</v>
      </c>
      <c r="Q24" s="1">
        <v>0.11794683604403042</v>
      </c>
      <c r="R24" s="311">
        <v>11.794683604403042</v>
      </c>
      <c r="S24" s="335">
        <v>3.108735922850947E-2</v>
      </c>
      <c r="T24" s="311" t="s">
        <v>283</v>
      </c>
    </row>
    <row r="25" spans="1:20" x14ac:dyDescent="0.55000000000000004">
      <c r="A25" s="256">
        <v>271</v>
      </c>
      <c r="B25" s="240">
        <v>22</v>
      </c>
      <c r="C25" s="94" t="s">
        <v>486</v>
      </c>
      <c r="D25" s="95">
        <v>343179</v>
      </c>
      <c r="E25" s="96">
        <v>11.700522713959661</v>
      </c>
      <c r="F25" s="96">
        <v>20.939736793292731</v>
      </c>
      <c r="G25" s="96">
        <v>61.381752637407935</v>
      </c>
      <c r="H25" s="96">
        <v>4.9401500921474524</v>
      </c>
      <c r="I25" s="96">
        <v>1.04</v>
      </c>
      <c r="J25" s="244">
        <v>2.6409138488714592E-3</v>
      </c>
      <c r="K25" s="244">
        <v>4.726288067724755E-3</v>
      </c>
      <c r="L25" s="244">
        <v>1.3854416983843796E-2</v>
      </c>
      <c r="M25" s="244">
        <v>1.1150365768095377E-3</v>
      </c>
      <c r="N25" s="244">
        <v>2.3473741045342041E-4</v>
      </c>
      <c r="O25" s="276">
        <v>100.00216223680778</v>
      </c>
      <c r="P25" s="317">
        <v>40029.542892999998</v>
      </c>
      <c r="Q25" s="1">
        <v>0.11664333450764761</v>
      </c>
      <c r="R25" s="311">
        <v>11.66433345076476</v>
      </c>
      <c r="S25" s="335">
        <v>-3.6189263194900789E-2</v>
      </c>
      <c r="T25" s="311" t="s">
        <v>314</v>
      </c>
    </row>
    <row r="26" spans="1:20" x14ac:dyDescent="0.55000000000000004">
      <c r="A26" s="256">
        <v>121</v>
      </c>
      <c r="B26" s="245">
        <v>23</v>
      </c>
      <c r="C26" s="204" t="s">
        <v>436</v>
      </c>
      <c r="D26" s="205">
        <v>44935978.699584</v>
      </c>
      <c r="E26" s="206">
        <v>11.18</v>
      </c>
      <c r="F26" s="206">
        <v>36.799999999999997</v>
      </c>
      <c r="G26" s="206">
        <v>46.875100000000003</v>
      </c>
      <c r="H26" s="206">
        <v>0</v>
      </c>
      <c r="I26" s="206">
        <v>5.14</v>
      </c>
      <c r="J26" s="244">
        <v>0.3304184382447698</v>
      </c>
      <c r="K26" s="244">
        <v>1.0876027305373459</v>
      </c>
      <c r="L26" s="244">
        <v>1.3853664878861727</v>
      </c>
      <c r="M26" s="244">
        <v>0</v>
      </c>
      <c r="N26" s="244">
        <v>0.1519097292109228</v>
      </c>
      <c r="O26" s="276">
        <v>99.995099999999994</v>
      </c>
      <c r="P26" s="317">
        <v>5309486.7082139999</v>
      </c>
      <c r="Q26" s="1">
        <v>0.11815669452111328</v>
      </c>
      <c r="R26" s="311">
        <v>11.815669452111328</v>
      </c>
      <c r="S26" s="335">
        <v>0.63566945211132797</v>
      </c>
      <c r="T26" s="311" t="s">
        <v>283</v>
      </c>
    </row>
    <row r="27" spans="1:20" x14ac:dyDescent="0.55000000000000004">
      <c r="A27" s="256">
        <v>195</v>
      </c>
      <c r="B27" s="240">
        <v>24</v>
      </c>
      <c r="C27" s="94" t="s">
        <v>451</v>
      </c>
      <c r="D27" s="95">
        <v>18748415.323594</v>
      </c>
      <c r="E27" s="96">
        <v>10.782027818258728</v>
      </c>
      <c r="F27" s="96">
        <v>55.864376089808552</v>
      </c>
      <c r="G27" s="96">
        <v>30.927323983596111</v>
      </c>
      <c r="H27" s="96">
        <v>7.5456665452834062E-4</v>
      </c>
      <c r="I27" s="96">
        <v>2.4255175416820833</v>
      </c>
      <c r="J27" s="244">
        <v>0.13295151153665236</v>
      </c>
      <c r="K27" s="244">
        <v>0.68885495079269343</v>
      </c>
      <c r="L27" s="244">
        <v>0.38136003177804029</v>
      </c>
      <c r="M27" s="244">
        <v>9.3044442998756255E-6</v>
      </c>
      <c r="N27" s="244">
        <v>2.9908680339258975E-2</v>
      </c>
      <c r="O27" s="276">
        <v>100.00000000000001</v>
      </c>
      <c r="P27" s="317">
        <v>2116436.5391279999</v>
      </c>
      <c r="Q27" s="1">
        <v>0.11288615611499517</v>
      </c>
      <c r="R27" s="311">
        <v>11.288615611499516</v>
      </c>
      <c r="S27" s="335">
        <v>0.50658779324078829</v>
      </c>
      <c r="T27" s="311" t="s">
        <v>283</v>
      </c>
    </row>
    <row r="28" spans="1:20" x14ac:dyDescent="0.55000000000000004">
      <c r="A28" s="256">
        <v>136</v>
      </c>
      <c r="B28" s="245">
        <v>25</v>
      </c>
      <c r="C28" s="204" t="s">
        <v>440</v>
      </c>
      <c r="D28" s="205">
        <v>9683950.2465499993</v>
      </c>
      <c r="E28" s="206">
        <v>10.533886736893326</v>
      </c>
      <c r="F28" s="206">
        <v>50.64285282716969</v>
      </c>
      <c r="G28" s="206">
        <v>35.411534576456646</v>
      </c>
      <c r="H28" s="206">
        <v>0</v>
      </c>
      <c r="I28" s="206">
        <v>3.4117258594803417</v>
      </c>
      <c r="J28" s="244">
        <v>6.7091802438926942E-2</v>
      </c>
      <c r="K28" s="244">
        <v>0.32255143440304196</v>
      </c>
      <c r="L28" s="244">
        <v>0.22554103164427436</v>
      </c>
      <c r="M28" s="244">
        <v>0</v>
      </c>
      <c r="N28" s="244">
        <v>2.1729760634158914E-2</v>
      </c>
      <c r="O28" s="276">
        <v>100</v>
      </c>
      <c r="P28" s="317">
        <v>1025520.777947</v>
      </c>
      <c r="Q28" s="1">
        <v>0.10589901350560446</v>
      </c>
      <c r="R28" s="311">
        <v>10.589901350560446</v>
      </c>
      <c r="S28" s="335">
        <v>5.6014613667120017E-2</v>
      </c>
      <c r="T28" s="311" t="s">
        <v>283</v>
      </c>
    </row>
    <row r="29" spans="1:20" x14ac:dyDescent="0.55000000000000004">
      <c r="A29" s="256">
        <v>5</v>
      </c>
      <c r="B29" s="240">
        <v>26</v>
      </c>
      <c r="C29" s="94" t="s">
        <v>419</v>
      </c>
      <c r="D29" s="95">
        <v>89764576.957733005</v>
      </c>
      <c r="E29" s="96">
        <v>10.419987466238831</v>
      </c>
      <c r="F29" s="96">
        <v>36.111507000761833</v>
      </c>
      <c r="G29" s="96">
        <v>51.182075388827833</v>
      </c>
      <c r="H29" s="96">
        <v>0</v>
      </c>
      <c r="I29" s="96">
        <v>2.2864301441715043</v>
      </c>
      <c r="J29" s="244">
        <v>0.61517751102971396</v>
      </c>
      <c r="K29" s="244">
        <v>2.1319590899929759</v>
      </c>
      <c r="L29" s="244">
        <v>3.0216986199887823</v>
      </c>
      <c r="M29" s="244">
        <v>0</v>
      </c>
      <c r="N29" s="244">
        <v>0.13498676555917624</v>
      </c>
      <c r="O29" s="276">
        <v>100</v>
      </c>
      <c r="P29" s="317">
        <v>9553523.2673330009</v>
      </c>
      <c r="Q29" s="1">
        <v>0.1064286558363821</v>
      </c>
      <c r="R29" s="311">
        <v>10.64286558363821</v>
      </c>
      <c r="S29" s="335">
        <v>0.22287811739937879</v>
      </c>
      <c r="T29" s="311" t="s">
        <v>283</v>
      </c>
    </row>
    <row r="30" spans="1:20" x14ac:dyDescent="0.55000000000000004">
      <c r="A30" s="256">
        <v>223</v>
      </c>
      <c r="B30" s="245">
        <v>27</v>
      </c>
      <c r="C30" s="204" t="s">
        <v>465</v>
      </c>
      <c r="D30" s="205">
        <v>75202.200339000003</v>
      </c>
      <c r="E30" s="206">
        <v>10.31490350245083</v>
      </c>
      <c r="F30" s="206">
        <v>43.388617843382995</v>
      </c>
      <c r="G30" s="206">
        <v>44.049717388239472</v>
      </c>
      <c r="H30" s="206">
        <v>0.23877319536254221</v>
      </c>
      <c r="I30" s="206">
        <v>2.0079880705641671</v>
      </c>
      <c r="J30" s="244">
        <v>5.101806500276033E-4</v>
      </c>
      <c r="K30" s="244">
        <v>2.146024269628588E-3</v>
      </c>
      <c r="L30" s="244">
        <v>2.1787226070825146E-3</v>
      </c>
      <c r="M30" s="244">
        <v>1.1809850086361523E-5</v>
      </c>
      <c r="N30" s="244">
        <v>9.9316165085276147E-5</v>
      </c>
      <c r="O30" s="276">
        <v>100.00000000000001</v>
      </c>
      <c r="P30" s="317">
        <v>7889.2298110000002</v>
      </c>
      <c r="Q30" s="1">
        <v>0.10490690133315994</v>
      </c>
      <c r="R30" s="311">
        <v>10.490690133315994</v>
      </c>
      <c r="S30" s="335">
        <v>0.17578663086516322</v>
      </c>
      <c r="T30" s="311" t="s">
        <v>286</v>
      </c>
    </row>
    <row r="31" spans="1:20" x14ac:dyDescent="0.55000000000000004">
      <c r="A31" s="256">
        <v>217</v>
      </c>
      <c r="B31" s="240">
        <v>28</v>
      </c>
      <c r="C31" s="94" t="s">
        <v>461</v>
      </c>
      <c r="D31" s="95">
        <v>4135177.1123449998</v>
      </c>
      <c r="E31" s="96">
        <v>10.284705631176031</v>
      </c>
      <c r="F31" s="96">
        <v>35.863170508394418</v>
      </c>
      <c r="G31" s="96">
        <v>48.770999068733836</v>
      </c>
      <c r="H31" s="96">
        <v>0</v>
      </c>
      <c r="I31" s="96">
        <v>5.0811247916957143</v>
      </c>
      <c r="J31" s="244">
        <v>2.7971402767758276E-2</v>
      </c>
      <c r="K31" s="244">
        <v>9.7537374699209894E-2</v>
      </c>
      <c r="L31" s="244">
        <v>0.13264290756190808</v>
      </c>
      <c r="M31" s="244">
        <v>0</v>
      </c>
      <c r="N31" s="244">
        <v>1.3819178998272497E-2</v>
      </c>
      <c r="O31" s="276">
        <v>100</v>
      </c>
      <c r="P31" s="317">
        <v>419884.39768599998</v>
      </c>
      <c r="Q31" s="1">
        <v>0.10153964057125707</v>
      </c>
      <c r="R31" s="311">
        <v>10.153964057125707</v>
      </c>
      <c r="S31" s="335">
        <v>-0.13074157405032416</v>
      </c>
      <c r="T31" s="311" t="s">
        <v>283</v>
      </c>
    </row>
    <row r="32" spans="1:20" x14ac:dyDescent="0.55000000000000004">
      <c r="A32" s="256">
        <v>259</v>
      </c>
      <c r="B32" s="245">
        <v>29</v>
      </c>
      <c r="C32" s="204" t="s">
        <v>481</v>
      </c>
      <c r="D32" s="205">
        <v>242275.54062300001</v>
      </c>
      <c r="E32" s="206">
        <v>9.8620846239610227</v>
      </c>
      <c r="F32" s="206">
        <v>89.662459592889803</v>
      </c>
      <c r="G32" s="206">
        <v>0.26012537188803686</v>
      </c>
      <c r="H32" s="206">
        <v>7.9696152853487375E-4</v>
      </c>
      <c r="I32" s="206">
        <v>0.21453344973259902</v>
      </c>
      <c r="J32" s="244">
        <v>1.5714716902727505E-3</v>
      </c>
      <c r="K32" s="244">
        <v>1.4287244766498326E-2</v>
      </c>
      <c r="L32" s="244">
        <v>4.1449619774154628E-5</v>
      </c>
      <c r="M32" s="244">
        <v>1.2699165826322389E-7</v>
      </c>
      <c r="N32" s="244">
        <v>3.4184785035430457E-5</v>
      </c>
      <c r="O32" s="276">
        <v>100</v>
      </c>
      <c r="P32" s="317">
        <v>23981.379369999999</v>
      </c>
      <c r="Q32" s="1">
        <v>9.8983906127432533E-2</v>
      </c>
      <c r="R32" s="311">
        <v>9.8983906127432526</v>
      </c>
      <c r="S32" s="335">
        <v>3.6305988782229903E-2</v>
      </c>
      <c r="T32" s="311" t="s">
        <v>304</v>
      </c>
    </row>
    <row r="33" spans="1:20" x14ac:dyDescent="0.55000000000000004">
      <c r="A33" s="256">
        <v>246</v>
      </c>
      <c r="B33" s="240">
        <v>30</v>
      </c>
      <c r="C33" s="94" t="s">
        <v>474</v>
      </c>
      <c r="D33" s="95">
        <v>126814.612519</v>
      </c>
      <c r="E33" s="96">
        <v>9.1612067331791369</v>
      </c>
      <c r="F33" s="96">
        <v>78.241931573366855</v>
      </c>
      <c r="G33" s="96">
        <v>3.1048277179563164</v>
      </c>
      <c r="H33" s="96">
        <v>3.7582659799745891E-3</v>
      </c>
      <c r="I33" s="96">
        <v>9.4882757095177084</v>
      </c>
      <c r="J33" s="244">
        <v>7.6410008543425394E-4</v>
      </c>
      <c r="K33" s="244">
        <v>6.5258506156430874E-3</v>
      </c>
      <c r="L33" s="244">
        <v>2.5896142218436623E-4</v>
      </c>
      <c r="M33" s="244">
        <v>3.1346212786387963E-7</v>
      </c>
      <c r="N33" s="244">
        <v>7.9137961749175959E-4</v>
      </c>
      <c r="O33" s="276">
        <v>99.999999999999986</v>
      </c>
      <c r="P33" s="317">
        <v>12188.076605</v>
      </c>
      <c r="Q33" s="1">
        <v>9.6109402243956088E-2</v>
      </c>
      <c r="R33" s="311">
        <v>9.610940224395609</v>
      </c>
      <c r="S33" s="335">
        <v>0.4497334912164721</v>
      </c>
      <c r="T33" s="311" t="s">
        <v>283</v>
      </c>
    </row>
    <row r="34" spans="1:20" x14ac:dyDescent="0.55000000000000004">
      <c r="A34" s="256">
        <v>7</v>
      </c>
      <c r="B34" s="245">
        <v>31</v>
      </c>
      <c r="C34" s="204" t="s">
        <v>414</v>
      </c>
      <c r="D34" s="205">
        <v>9968481.1342990007</v>
      </c>
      <c r="E34" s="206">
        <v>8.7908472256634909</v>
      </c>
      <c r="F34" s="206">
        <v>42.842114853947862</v>
      </c>
      <c r="G34" s="206">
        <v>46.052945683931192</v>
      </c>
      <c r="H34" s="206">
        <v>0</v>
      </c>
      <c r="I34" s="206">
        <v>2.3140922364574408</v>
      </c>
      <c r="J34" s="244">
        <v>5.7635224541440377E-2</v>
      </c>
      <c r="K34" s="244">
        <v>0.28088474819912468</v>
      </c>
      <c r="L34" s="244">
        <v>0.30193584271825408</v>
      </c>
      <c r="M34" s="244">
        <v>0</v>
      </c>
      <c r="N34" s="244">
        <v>1.5171828406762259E-2</v>
      </c>
      <c r="O34" s="276">
        <v>99.999999999999986</v>
      </c>
      <c r="P34" s="317">
        <v>889149.17039099999</v>
      </c>
      <c r="Q34" s="1">
        <v>8.9196052880279278E-2</v>
      </c>
      <c r="R34" s="311">
        <v>8.9196052880279275</v>
      </c>
      <c r="S34" s="335">
        <v>0.12875806236443665</v>
      </c>
      <c r="T34" s="311" t="s">
        <v>333</v>
      </c>
    </row>
    <row r="35" spans="1:20" x14ac:dyDescent="0.55000000000000004">
      <c r="A35" s="256">
        <v>214</v>
      </c>
      <c r="B35" s="240">
        <v>32</v>
      </c>
      <c r="C35" s="94" t="s">
        <v>458</v>
      </c>
      <c r="D35" s="95">
        <v>40069831.197063997</v>
      </c>
      <c r="E35" s="96">
        <v>8.7899999999999991</v>
      </c>
      <c r="F35" s="96">
        <v>34.67</v>
      </c>
      <c r="G35" s="96">
        <v>54.791600000000003</v>
      </c>
      <c r="H35" s="96">
        <v>0</v>
      </c>
      <c r="I35" s="96">
        <v>1.75</v>
      </c>
      <c r="J35" s="244">
        <v>0.23165125293974861</v>
      </c>
      <c r="K35" s="244">
        <v>0.91369157445063542</v>
      </c>
      <c r="L35" s="244">
        <v>1.4439752890299808</v>
      </c>
      <c r="M35" s="244">
        <v>0</v>
      </c>
      <c r="N35" s="244">
        <v>4.6119418958425501E-2</v>
      </c>
      <c r="O35" s="276">
        <v>100.0016</v>
      </c>
      <c r="P35" s="317">
        <v>3658795.0514219999</v>
      </c>
      <c r="Q35" s="1">
        <v>9.1310468302898365E-2</v>
      </c>
      <c r="R35" s="311">
        <v>9.1310468302898364</v>
      </c>
      <c r="S35" s="335">
        <v>0.34104683028983729</v>
      </c>
      <c r="T35" s="311" t="s">
        <v>283</v>
      </c>
    </row>
    <row r="36" spans="1:20" x14ac:dyDescent="0.55000000000000004">
      <c r="A36" s="256">
        <v>250</v>
      </c>
      <c r="B36" s="245">
        <v>33</v>
      </c>
      <c r="C36" s="204" t="s">
        <v>478</v>
      </c>
      <c r="D36" s="205">
        <v>36394665.069729999</v>
      </c>
      <c r="E36" s="206">
        <v>8.7574182959038875</v>
      </c>
      <c r="F36" s="206">
        <v>34.168807998116613</v>
      </c>
      <c r="G36" s="206">
        <v>56.165271533818675</v>
      </c>
      <c r="H36" s="206">
        <v>0</v>
      </c>
      <c r="I36" s="206">
        <v>0.90850217216082285</v>
      </c>
      <c r="J36" s="244">
        <v>0.2096245227150749</v>
      </c>
      <c r="K36" s="244">
        <v>0.81789173776230428</v>
      </c>
      <c r="L36" s="244">
        <v>1.3444165666890895</v>
      </c>
      <c r="M36" s="244">
        <v>0</v>
      </c>
      <c r="N36" s="244">
        <v>2.1746629861668015E-2</v>
      </c>
      <c r="O36" s="276">
        <v>100</v>
      </c>
      <c r="P36" s="317">
        <v>3287037.5170359998</v>
      </c>
      <c r="Q36" s="1">
        <v>9.0316465634131621E-2</v>
      </c>
      <c r="R36" s="311">
        <v>9.0316465634131617</v>
      </c>
      <c r="S36" s="335">
        <v>0.2742282675092742</v>
      </c>
      <c r="T36" s="311" t="s">
        <v>283</v>
      </c>
    </row>
    <row r="37" spans="1:20" x14ac:dyDescent="0.55000000000000004">
      <c r="A37" s="256">
        <v>218</v>
      </c>
      <c r="B37" s="240">
        <v>34</v>
      </c>
      <c r="C37" s="94" t="s">
        <v>462</v>
      </c>
      <c r="D37" s="95">
        <v>15354007</v>
      </c>
      <c r="E37" s="96">
        <v>8.7233403257503763</v>
      </c>
      <c r="F37" s="96">
        <v>35.86857497511977</v>
      </c>
      <c r="G37" s="96">
        <v>55.392601405793187</v>
      </c>
      <c r="H37" s="96">
        <v>9.1755118360108551E-3</v>
      </c>
      <c r="I37" s="96">
        <v>6.3077815006537972E-3</v>
      </c>
      <c r="J37" s="244">
        <v>8.809125878127827E-2</v>
      </c>
      <c r="K37" s="244">
        <v>0.36221307460879804</v>
      </c>
      <c r="L37" s="244">
        <v>0.55937333667951161</v>
      </c>
      <c r="M37" s="244">
        <v>9.265744054611168E-5</v>
      </c>
      <c r="N37" s="244">
        <v>6.3698123856248363E-5</v>
      </c>
      <c r="O37" s="276">
        <v>99.999999999999986</v>
      </c>
      <c r="P37" s="317">
        <v>1366165.267435</v>
      </c>
      <c r="Q37" s="1">
        <v>8.8977767656026205E-2</v>
      </c>
      <c r="R37" s="311">
        <v>8.8977767656026199</v>
      </c>
      <c r="S37" s="335">
        <v>0.17443643985224355</v>
      </c>
      <c r="T37" s="311" t="s">
        <v>283</v>
      </c>
    </row>
    <row r="38" spans="1:20" x14ac:dyDescent="0.55000000000000004">
      <c r="A38" s="256">
        <v>248</v>
      </c>
      <c r="B38" s="245">
        <v>35</v>
      </c>
      <c r="C38" s="204" t="s">
        <v>477</v>
      </c>
      <c r="D38" s="205">
        <v>18399014</v>
      </c>
      <c r="E38" s="206">
        <v>8.6785158431081637</v>
      </c>
      <c r="F38" s="206">
        <v>35.575663719298625</v>
      </c>
      <c r="G38" s="206">
        <v>55.73362061986321</v>
      </c>
      <c r="H38" s="206">
        <v>1.0150915702574761E-3</v>
      </c>
      <c r="I38" s="206">
        <v>1.1184726159736848E-2</v>
      </c>
      <c r="J38" s="244">
        <v>0.10501909612021451</v>
      </c>
      <c r="K38" s="244">
        <v>0.43050264759779217</v>
      </c>
      <c r="L38" s="244">
        <v>0.67443495717681712</v>
      </c>
      <c r="M38" s="244">
        <v>1.2283667059540645E-5</v>
      </c>
      <c r="N38" s="244">
        <v>1.3534685571617294E-4</v>
      </c>
      <c r="O38" s="276">
        <v>100</v>
      </c>
      <c r="P38" s="317">
        <v>1545538.5414539999</v>
      </c>
      <c r="Q38" s="1">
        <v>8.4001161228204946E-2</v>
      </c>
      <c r="R38" s="311">
        <v>8.4001161228204939</v>
      </c>
      <c r="S38" s="335">
        <v>-0.27839972028766979</v>
      </c>
      <c r="T38" s="311" t="s">
        <v>283</v>
      </c>
    </row>
    <row r="39" spans="1:20" x14ac:dyDescent="0.55000000000000004">
      <c r="A39" s="256">
        <v>219</v>
      </c>
      <c r="B39" s="240">
        <v>36</v>
      </c>
      <c r="C39" s="94" t="s">
        <v>464</v>
      </c>
      <c r="D39" s="95">
        <v>1907574.3643479999</v>
      </c>
      <c r="E39" s="96">
        <v>8.6590636446574898</v>
      </c>
      <c r="F39" s="96">
        <v>24.872753459899961</v>
      </c>
      <c r="G39" s="96">
        <v>65.730178494243233</v>
      </c>
      <c r="H39" s="96">
        <v>3.6152143302147716E-3</v>
      </c>
      <c r="I39" s="96">
        <v>0.7343891868690946</v>
      </c>
      <c r="J39" s="244">
        <v>1.0863772807581995E-2</v>
      </c>
      <c r="K39" s="244">
        <v>3.1205676938761022E-2</v>
      </c>
      <c r="L39" s="244">
        <v>8.24659287732393E-2</v>
      </c>
      <c r="M39" s="244">
        <v>4.5356944752796666E-6</v>
      </c>
      <c r="N39" s="244">
        <v>9.2137413534466547E-4</v>
      </c>
      <c r="O39" s="276">
        <v>99.999999999999986</v>
      </c>
      <c r="P39" s="317">
        <v>166093.173801</v>
      </c>
      <c r="Q39" s="1">
        <v>8.7070353274416049E-2</v>
      </c>
      <c r="R39" s="311">
        <v>8.7070353274416057</v>
      </c>
      <c r="S39" s="335">
        <v>4.7971682784115899E-2</v>
      </c>
      <c r="T39" s="311" t="s">
        <v>304</v>
      </c>
    </row>
    <row r="40" spans="1:20" x14ac:dyDescent="0.55000000000000004">
      <c r="A40" s="256">
        <v>243</v>
      </c>
      <c r="B40" s="245">
        <v>37</v>
      </c>
      <c r="C40" s="204" t="s">
        <v>473</v>
      </c>
      <c r="D40" s="205">
        <v>9208994.8499999996</v>
      </c>
      <c r="E40" s="206">
        <v>8.18</v>
      </c>
      <c r="F40" s="206">
        <v>43.37</v>
      </c>
      <c r="G40" s="206">
        <v>47.408000000000001</v>
      </c>
      <c r="H40" s="206">
        <v>0</v>
      </c>
      <c r="I40" s="206">
        <v>1.04</v>
      </c>
      <c r="J40" s="244">
        <v>4.9544311704951507E-2</v>
      </c>
      <c r="K40" s="244">
        <v>0.26268176022539691</v>
      </c>
      <c r="L40" s="244">
        <v>0.28713896446312237</v>
      </c>
      <c r="M40" s="244">
        <v>0</v>
      </c>
      <c r="N40" s="244">
        <v>6.2990322950060599E-3</v>
      </c>
      <c r="O40" s="276">
        <v>99.998000000000005</v>
      </c>
      <c r="P40" s="317">
        <v>769683.81672</v>
      </c>
      <c r="Q40" s="1">
        <v>8.357956859102815E-2</v>
      </c>
      <c r="R40" s="311">
        <v>8.3579568591028153</v>
      </c>
      <c r="S40" s="335">
        <v>0.17795685910281556</v>
      </c>
      <c r="T40" s="311" t="s">
        <v>304</v>
      </c>
    </row>
    <row r="41" spans="1:20" x14ac:dyDescent="0.55000000000000004">
      <c r="A41" s="256">
        <v>3</v>
      </c>
      <c r="B41" s="240">
        <v>38</v>
      </c>
      <c r="C41" s="94" t="s">
        <v>423</v>
      </c>
      <c r="D41" s="95">
        <v>10762362.30893</v>
      </c>
      <c r="E41" s="96">
        <v>7.9390864627262996</v>
      </c>
      <c r="F41" s="96">
        <v>49.094321486118233</v>
      </c>
      <c r="G41" s="96">
        <v>40.980125860315837</v>
      </c>
      <c r="H41" s="96">
        <v>8.6346195225875941E-4</v>
      </c>
      <c r="I41" s="96">
        <v>1.9856027288873861</v>
      </c>
      <c r="J41" s="244">
        <v>5.6196129623516139E-2</v>
      </c>
      <c r="K41" s="244">
        <v>0.34750986363046332</v>
      </c>
      <c r="L41" s="244">
        <v>0.29007423910124358</v>
      </c>
      <c r="M41" s="244">
        <v>6.111939959581265E-6</v>
      </c>
      <c r="N41" s="244">
        <v>1.4054915368064276E-2</v>
      </c>
      <c r="O41" s="276">
        <v>100.00000000000003</v>
      </c>
      <c r="P41" s="317">
        <v>867393.593199</v>
      </c>
      <c r="Q41" s="1">
        <v>8.059509318686342E-2</v>
      </c>
      <c r="R41" s="311">
        <v>8.0595093186863416</v>
      </c>
      <c r="S41" s="335">
        <v>0.12042285596004199</v>
      </c>
      <c r="T41" s="311" t="s">
        <v>283</v>
      </c>
    </row>
    <row r="42" spans="1:20" x14ac:dyDescent="0.55000000000000004">
      <c r="A42" s="256">
        <v>1</v>
      </c>
      <c r="B42" s="245">
        <v>39</v>
      </c>
      <c r="C42" s="204" t="s">
        <v>422</v>
      </c>
      <c r="D42" s="205">
        <v>143225555.759455</v>
      </c>
      <c r="E42" s="206">
        <v>7.8316610482491766</v>
      </c>
      <c r="F42" s="206">
        <v>21.641975236324608</v>
      </c>
      <c r="G42" s="206">
        <v>68.149490804751821</v>
      </c>
      <c r="H42" s="206">
        <v>0.50950148200546741</v>
      </c>
      <c r="I42" s="206">
        <v>1.8673714286689318</v>
      </c>
      <c r="J42" s="244">
        <v>0.73773886762275631</v>
      </c>
      <c r="K42" s="244">
        <v>2.0386641104105485</v>
      </c>
      <c r="L42" s="244">
        <v>6.4196506801842155</v>
      </c>
      <c r="M42" s="244">
        <v>4.799480519791649E-2</v>
      </c>
      <c r="N42" s="244">
        <v>0.17590552945665158</v>
      </c>
      <c r="O42" s="276">
        <v>100</v>
      </c>
      <c r="P42" s="317">
        <v>11054030.872981999</v>
      </c>
      <c r="Q42" s="1">
        <v>7.7179179472321724E-2</v>
      </c>
      <c r="R42" s="311">
        <v>7.7179179472321726</v>
      </c>
      <c r="S42" s="335">
        <v>-0.11374310101700402</v>
      </c>
      <c r="T42" s="311" t="s">
        <v>283</v>
      </c>
    </row>
    <row r="43" spans="1:20" x14ac:dyDescent="0.55000000000000004">
      <c r="A43" s="256">
        <v>110</v>
      </c>
      <c r="B43" s="240">
        <v>40</v>
      </c>
      <c r="C43" s="94" t="s">
        <v>429</v>
      </c>
      <c r="D43" s="95">
        <v>961502.76821300003</v>
      </c>
      <c r="E43" s="96">
        <v>7.6613910457963064</v>
      </c>
      <c r="F43" s="96">
        <v>46.851777004003409</v>
      </c>
      <c r="G43" s="96">
        <v>37.340288083416198</v>
      </c>
      <c r="H43" s="96">
        <v>4.7552407074083448E-5</v>
      </c>
      <c r="I43" s="96">
        <v>8.1464963143770035</v>
      </c>
      <c r="J43" s="244">
        <v>4.8449180362050452E-3</v>
      </c>
      <c r="K43" s="244">
        <v>2.9628173014285785E-2</v>
      </c>
      <c r="L43" s="244">
        <v>2.36132882567975E-2</v>
      </c>
      <c r="M43" s="244">
        <v>3.0071238149970368E-8</v>
      </c>
      <c r="N43" s="244">
        <v>5.1516893850574556E-3</v>
      </c>
      <c r="O43" s="276">
        <v>99.999999999999986</v>
      </c>
      <c r="P43" s="317">
        <v>74112.754704000006</v>
      </c>
      <c r="Q43" s="1">
        <v>7.7080126188031881E-2</v>
      </c>
      <c r="R43" s="311">
        <v>7.7080126188031883</v>
      </c>
      <c r="S43" s="335">
        <v>4.6621573006881967E-2</v>
      </c>
      <c r="T43" s="311" t="s">
        <v>238</v>
      </c>
    </row>
    <row r="44" spans="1:20" x14ac:dyDescent="0.55000000000000004">
      <c r="A44" s="256">
        <v>138</v>
      </c>
      <c r="B44" s="245">
        <v>41</v>
      </c>
      <c r="C44" s="204" t="s">
        <v>441</v>
      </c>
      <c r="D44" s="205">
        <v>20055633.56013</v>
      </c>
      <c r="E44" s="206">
        <v>7.59</v>
      </c>
      <c r="F44" s="206">
        <v>49.82</v>
      </c>
      <c r="G44" s="206">
        <v>38.381999999999998</v>
      </c>
      <c r="H44" s="206">
        <v>0</v>
      </c>
      <c r="I44" s="206">
        <v>4.21</v>
      </c>
      <c r="J44" s="244">
        <v>0.10011667723983499</v>
      </c>
      <c r="K44" s="244">
        <v>0.65715584454394982</v>
      </c>
      <c r="L44" s="244">
        <v>0.50628172672191651</v>
      </c>
      <c r="M44" s="244">
        <v>0</v>
      </c>
      <c r="N44" s="244">
        <v>5.5532438890606758E-2</v>
      </c>
      <c r="O44" s="276">
        <v>100.002</v>
      </c>
      <c r="P44" s="317">
        <v>1544717.6123790001</v>
      </c>
      <c r="Q44" s="1">
        <v>7.7021631241301319E-2</v>
      </c>
      <c r="R44" s="311">
        <v>7.7021631241301316</v>
      </c>
      <c r="S44" s="335">
        <v>0.11216312413013174</v>
      </c>
      <c r="T44" s="311" t="s">
        <v>283</v>
      </c>
    </row>
    <row r="45" spans="1:20" x14ac:dyDescent="0.55000000000000004">
      <c r="A45" s="256">
        <v>262</v>
      </c>
      <c r="B45" s="240">
        <v>42</v>
      </c>
      <c r="C45" s="94" t="s">
        <v>482</v>
      </c>
      <c r="D45" s="95">
        <v>793823.63551299996</v>
      </c>
      <c r="E45" s="96">
        <v>7.2749079606033771</v>
      </c>
      <c r="F45" s="96">
        <v>49.938630279442904</v>
      </c>
      <c r="G45" s="96">
        <v>41.723968696013564</v>
      </c>
      <c r="H45" s="96">
        <v>9.7074152155109065E-3</v>
      </c>
      <c r="I45" s="96">
        <v>1.052785648724651</v>
      </c>
      <c r="J45" s="244">
        <v>3.7982171840959169E-3</v>
      </c>
      <c r="K45" s="244">
        <v>2.6072874695429266E-2</v>
      </c>
      <c r="L45" s="244">
        <v>2.1784013728846523E-2</v>
      </c>
      <c r="M45" s="244">
        <v>5.0682251217992925E-6</v>
      </c>
      <c r="N45" s="244">
        <v>5.496576126887365E-4</v>
      </c>
      <c r="O45" s="276">
        <v>100.00000000000001</v>
      </c>
      <c r="P45" s="317">
        <v>59691.113051</v>
      </c>
      <c r="Q45" s="1">
        <v>7.5194426545923218E-2</v>
      </c>
      <c r="R45" s="311">
        <v>7.5194426545923214</v>
      </c>
      <c r="S45" s="335">
        <v>0.24453469398894434</v>
      </c>
      <c r="T45" s="311" t="s">
        <v>283</v>
      </c>
    </row>
    <row r="46" spans="1:20" x14ac:dyDescent="0.55000000000000004">
      <c r="A46" s="256">
        <v>227</v>
      </c>
      <c r="B46" s="245">
        <v>43</v>
      </c>
      <c r="C46" s="204" t="s">
        <v>468</v>
      </c>
      <c r="D46" s="205">
        <v>89994.479745999997</v>
      </c>
      <c r="E46" s="206">
        <v>7.1718725685679292</v>
      </c>
      <c r="F46" s="206">
        <v>24.839931898253507</v>
      </c>
      <c r="G46" s="206">
        <v>66.36918473988635</v>
      </c>
      <c r="H46" s="206">
        <v>6.1662735645435854E-2</v>
      </c>
      <c r="I46" s="206">
        <v>1.5573480576467631</v>
      </c>
      <c r="J46" s="244">
        <v>4.2449902840332543E-4</v>
      </c>
      <c r="K46" s="244">
        <v>1.470261337691183E-3</v>
      </c>
      <c r="L46" s="244">
        <v>3.9283540203264161E-3</v>
      </c>
      <c r="M46" s="244">
        <v>3.6497819948584737E-6</v>
      </c>
      <c r="N46" s="244">
        <v>9.2178539291707344E-5</v>
      </c>
      <c r="O46" s="276">
        <v>100</v>
      </c>
      <c r="P46" s="317">
        <v>6279.4716440000002</v>
      </c>
      <c r="Q46" s="1">
        <v>6.9776186958612929E-2</v>
      </c>
      <c r="R46" s="311">
        <v>6.9776186958612927</v>
      </c>
      <c r="S46" s="335">
        <v>-0.19425387270663652</v>
      </c>
      <c r="T46" s="311" t="s">
        <v>314</v>
      </c>
    </row>
    <row r="47" spans="1:20" x14ac:dyDescent="0.55000000000000004">
      <c r="A47" s="256">
        <v>123</v>
      </c>
      <c r="B47" s="240">
        <v>44</v>
      </c>
      <c r="C47" s="94" t="s">
        <v>437</v>
      </c>
      <c r="D47" s="95">
        <v>104186160.942416</v>
      </c>
      <c r="E47" s="96">
        <v>7.0573716007488505</v>
      </c>
      <c r="F47" s="96">
        <v>36.640307134776144</v>
      </c>
      <c r="G47" s="96">
        <v>54.406419780552284</v>
      </c>
      <c r="H47" s="96">
        <v>0</v>
      </c>
      <c r="I47" s="96">
        <v>1.8959014839227137</v>
      </c>
      <c r="J47" s="244">
        <v>0.48359442603694236</v>
      </c>
      <c r="K47" s="244">
        <v>2.5107149376659157</v>
      </c>
      <c r="L47" s="244">
        <v>3.728107691496553</v>
      </c>
      <c r="M47" s="244">
        <v>0</v>
      </c>
      <c r="N47" s="244">
        <v>0.12991343545561726</v>
      </c>
      <c r="O47" s="276">
        <v>99.999999999999986</v>
      </c>
      <c r="P47" s="317">
        <v>7360124.7581799999</v>
      </c>
      <c r="Q47" s="1">
        <v>7.0643977008116879E-2</v>
      </c>
      <c r="R47" s="311">
        <v>7.0643977008116883</v>
      </c>
      <c r="S47" s="335">
        <v>7.0261000628377701E-3</v>
      </c>
      <c r="T47" s="311" t="s">
        <v>283</v>
      </c>
    </row>
    <row r="48" spans="1:20" x14ac:dyDescent="0.55000000000000004">
      <c r="A48" s="256">
        <v>113</v>
      </c>
      <c r="B48" s="245">
        <v>45</v>
      </c>
      <c r="C48" s="204" t="s">
        <v>432</v>
      </c>
      <c r="D48" s="205">
        <v>40299601.688037001</v>
      </c>
      <c r="E48" s="206">
        <v>7</v>
      </c>
      <c r="F48" s="206">
        <v>16</v>
      </c>
      <c r="G48" s="206">
        <v>77</v>
      </c>
      <c r="H48" s="206">
        <v>0</v>
      </c>
      <c r="I48" s="206">
        <v>0</v>
      </c>
      <c r="J48" s="244">
        <v>0.18553551722917494</v>
      </c>
      <c r="K48" s="244">
        <v>0.42408118223811414</v>
      </c>
      <c r="L48" s="244">
        <v>2.0408906895209245</v>
      </c>
      <c r="M48" s="244">
        <v>0</v>
      </c>
      <c r="N48" s="244">
        <v>0</v>
      </c>
      <c r="O48" s="276">
        <v>100</v>
      </c>
      <c r="P48" s="317">
        <v>2809583.3356869998</v>
      </c>
      <c r="Q48" s="1">
        <v>6.9717397145417179E-2</v>
      </c>
      <c r="R48" s="311">
        <v>6.9717397145417177</v>
      </c>
      <c r="S48" s="335">
        <v>-2.8260285458282297E-2</v>
      </c>
      <c r="T48" s="311" t="s">
        <v>283</v>
      </c>
    </row>
    <row r="49" spans="1:20" x14ac:dyDescent="0.55000000000000004">
      <c r="A49" s="256">
        <v>220</v>
      </c>
      <c r="B49" s="240">
        <v>46</v>
      </c>
      <c r="C49" s="94" t="s">
        <v>463</v>
      </c>
      <c r="D49" s="95">
        <v>373345</v>
      </c>
      <c r="E49" s="96">
        <v>6.91</v>
      </c>
      <c r="F49" s="96">
        <v>42.77</v>
      </c>
      <c r="G49" s="96">
        <v>48.763100000000001</v>
      </c>
      <c r="H49" s="96">
        <v>0.15890000000000001</v>
      </c>
      <c r="I49" s="96">
        <v>1.4</v>
      </c>
      <c r="J49" s="244">
        <v>1.6967452903435736E-3</v>
      </c>
      <c r="K49" s="244">
        <v>1.0502141254413117E-2</v>
      </c>
      <c r="L49" s="244">
        <v>1.1973742441035124E-2</v>
      </c>
      <c r="M49" s="244">
        <v>3.9017775200520091E-5</v>
      </c>
      <c r="N49" s="244">
        <v>3.4376894449797434E-4</v>
      </c>
      <c r="O49" s="276">
        <v>100.00200000000002</v>
      </c>
      <c r="P49" s="317">
        <v>26830.290322000001</v>
      </c>
      <c r="Q49" s="1">
        <v>7.1864603307932345E-2</v>
      </c>
      <c r="R49" s="311">
        <v>7.1864603307932349</v>
      </c>
      <c r="S49" s="335">
        <v>0.27646033079323473</v>
      </c>
      <c r="T49" s="311" t="s">
        <v>286</v>
      </c>
    </row>
    <row r="50" spans="1:20" x14ac:dyDescent="0.55000000000000004">
      <c r="A50" s="256">
        <v>254</v>
      </c>
      <c r="B50" s="245">
        <v>47</v>
      </c>
      <c r="C50" s="204" t="s">
        <v>479</v>
      </c>
      <c r="D50" s="205">
        <v>10094194.356006</v>
      </c>
      <c r="E50" s="206">
        <v>6.8098305795115222</v>
      </c>
      <c r="F50" s="206">
        <v>44.406103480137773</v>
      </c>
      <c r="G50" s="206">
        <v>45.455594041085561</v>
      </c>
      <c r="H50" s="206">
        <v>1.0380630752300516E-4</v>
      </c>
      <c r="I50" s="206">
        <v>3.3283680929576178</v>
      </c>
      <c r="J50" s="244">
        <v>4.5210179921164877E-2</v>
      </c>
      <c r="K50" s="244">
        <v>0.29481026062162369</v>
      </c>
      <c r="L50" s="244">
        <v>0.30177778448760173</v>
      </c>
      <c r="M50" s="244">
        <v>6.8916572670497724E-7</v>
      </c>
      <c r="N50" s="244">
        <v>2.209689632796594E-2</v>
      </c>
      <c r="O50" s="276">
        <v>100</v>
      </c>
      <c r="P50" s="317">
        <v>713348.73080999998</v>
      </c>
      <c r="Q50" s="1">
        <v>7.0669209017712314E-2</v>
      </c>
      <c r="R50" s="311">
        <v>7.0669209017712316</v>
      </c>
      <c r="S50" s="335">
        <v>0.2570903222597094</v>
      </c>
      <c r="T50" s="311" t="s">
        <v>304</v>
      </c>
    </row>
    <row r="51" spans="1:20" x14ac:dyDescent="0.55000000000000004">
      <c r="A51" s="256">
        <v>130</v>
      </c>
      <c r="B51" s="240">
        <v>48</v>
      </c>
      <c r="C51" s="94" t="s">
        <v>438</v>
      </c>
      <c r="D51" s="95">
        <v>149245452.680107</v>
      </c>
      <c r="E51" s="96">
        <v>6.8053411337422096</v>
      </c>
      <c r="F51" s="96">
        <v>28.582845124846344</v>
      </c>
      <c r="G51" s="96">
        <v>63.483845351551885</v>
      </c>
      <c r="H51" s="96">
        <v>0</v>
      </c>
      <c r="I51" s="96">
        <v>1.1279683898595607</v>
      </c>
      <c r="J51" s="244">
        <v>0.66800432341391602</v>
      </c>
      <c r="K51" s="244">
        <v>2.80565863542073</v>
      </c>
      <c r="L51" s="244">
        <v>6.2314999833751932</v>
      </c>
      <c r="M51" s="244">
        <v>0</v>
      </c>
      <c r="N51" s="244">
        <v>0.11072005742143928</v>
      </c>
      <c r="O51" s="276">
        <v>100</v>
      </c>
      <c r="P51" s="317">
        <v>10299663.734196</v>
      </c>
      <c r="Q51" s="1">
        <v>6.9011574887124505E-2</v>
      </c>
      <c r="R51" s="311">
        <v>6.9011574887124505</v>
      </c>
      <c r="S51" s="335">
        <v>9.581635497024088E-2</v>
      </c>
      <c r="T51" s="311" t="s">
        <v>283</v>
      </c>
    </row>
    <row r="52" spans="1:20" x14ac:dyDescent="0.55000000000000004">
      <c r="A52" s="256">
        <v>197</v>
      </c>
      <c r="B52" s="245">
        <v>49</v>
      </c>
      <c r="C52" s="204" t="s">
        <v>453</v>
      </c>
      <c r="D52" s="205">
        <v>208752.566769</v>
      </c>
      <c r="E52" s="206">
        <v>6.7326712628693368</v>
      </c>
      <c r="F52" s="206">
        <v>46.168158433040674</v>
      </c>
      <c r="G52" s="206">
        <v>46.437103219122449</v>
      </c>
      <c r="H52" s="206">
        <v>1.4381897538983375E-2</v>
      </c>
      <c r="I52" s="206">
        <v>0.64768518742856429</v>
      </c>
      <c r="J52" s="244">
        <v>9.2437352716929805E-4</v>
      </c>
      <c r="K52" s="244">
        <v>6.3387356648500334E-3</v>
      </c>
      <c r="L52" s="244">
        <v>6.3756608956860106E-3</v>
      </c>
      <c r="M52" s="244">
        <v>1.9745870303835025E-6</v>
      </c>
      <c r="N52" s="244">
        <v>8.8925037005816021E-5</v>
      </c>
      <c r="O52" s="276">
        <v>100.00000000000001</v>
      </c>
      <c r="P52" s="317">
        <v>14090.866970999999</v>
      </c>
      <c r="Q52" s="1">
        <v>6.7500329165258E-2</v>
      </c>
      <c r="R52" s="311">
        <v>6.7500329165258002</v>
      </c>
      <c r="S52" s="335">
        <v>1.7361653656463361E-2</v>
      </c>
      <c r="T52" s="311" t="s">
        <v>285</v>
      </c>
    </row>
    <row r="53" spans="1:20" x14ac:dyDescent="0.55000000000000004">
      <c r="A53" s="256">
        <v>235</v>
      </c>
      <c r="B53" s="240">
        <v>50</v>
      </c>
      <c r="C53" s="94" t="s">
        <v>471</v>
      </c>
      <c r="D53" s="95">
        <v>1155949.7889050001</v>
      </c>
      <c r="E53" s="96">
        <v>6.3335447395570359</v>
      </c>
      <c r="F53" s="96">
        <v>42.898301570807782</v>
      </c>
      <c r="G53" s="96">
        <v>49.517346520504347</v>
      </c>
      <c r="H53" s="96">
        <v>0</v>
      </c>
      <c r="I53" s="96">
        <v>1.2508071691308231</v>
      </c>
      <c r="J53" s="244">
        <v>4.8151972057330445E-3</v>
      </c>
      <c r="K53" s="244">
        <v>3.2614245315790422E-2</v>
      </c>
      <c r="L53" s="244">
        <v>3.7646499457351823E-2</v>
      </c>
      <c r="M53" s="244">
        <v>0</v>
      </c>
      <c r="N53" s="244">
        <v>9.509498130001109E-4</v>
      </c>
      <c r="O53" s="276">
        <v>99.999999999999986</v>
      </c>
      <c r="P53" s="317">
        <v>72194.863322000005</v>
      </c>
      <c r="Q53" s="1">
        <v>6.2455016658109555E-2</v>
      </c>
      <c r="R53" s="311">
        <v>6.2455016658109557</v>
      </c>
      <c r="S53" s="335">
        <v>-8.8043073746080225E-2</v>
      </c>
      <c r="T53" s="311" t="s">
        <v>283</v>
      </c>
    </row>
    <row r="54" spans="1:20" x14ac:dyDescent="0.55000000000000004">
      <c r="A54" s="256">
        <v>164</v>
      </c>
      <c r="B54" s="245">
        <v>51</v>
      </c>
      <c r="C54" s="204" t="s">
        <v>445</v>
      </c>
      <c r="D54" s="205">
        <v>18830.996438999999</v>
      </c>
      <c r="E54" s="206">
        <v>6.3089525073152517</v>
      </c>
      <c r="F54" s="206">
        <v>37.6886614099285</v>
      </c>
      <c r="G54" s="206">
        <v>52.836519905711235</v>
      </c>
      <c r="H54" s="206">
        <v>0.26199036026028383</v>
      </c>
      <c r="I54" s="206">
        <v>2.9038758167847192</v>
      </c>
      <c r="J54" s="244">
        <v>7.8137376403017371E-5</v>
      </c>
      <c r="K54" s="244">
        <v>4.6678004301012647E-4</v>
      </c>
      <c r="L54" s="244">
        <v>6.5438867052986383E-4</v>
      </c>
      <c r="M54" s="244">
        <v>3.2447921219700814E-6</v>
      </c>
      <c r="N54" s="244">
        <v>3.5964962085327851E-5</v>
      </c>
      <c r="O54" s="276">
        <v>99.999999999999986</v>
      </c>
      <c r="P54" s="317">
        <v>1338.6562839999999</v>
      </c>
      <c r="Q54" s="1">
        <v>7.1087915519306849E-2</v>
      </c>
      <c r="R54" s="311">
        <v>7.1087915519306852</v>
      </c>
      <c r="S54" s="335">
        <v>0.79983904461543354</v>
      </c>
      <c r="T54" s="311" t="s">
        <v>283</v>
      </c>
    </row>
    <row r="55" spans="1:20" x14ac:dyDescent="0.55000000000000004">
      <c r="A55" s="256">
        <v>215</v>
      </c>
      <c r="B55" s="240">
        <v>52</v>
      </c>
      <c r="C55" s="94" t="s">
        <v>460</v>
      </c>
      <c r="D55" s="95">
        <v>112971.9216</v>
      </c>
      <c r="E55" s="96">
        <v>6.23</v>
      </c>
      <c r="F55" s="96">
        <v>72.94</v>
      </c>
      <c r="G55" s="96">
        <v>13.696300000000001</v>
      </c>
      <c r="H55" s="96">
        <v>4.1799999999999997E-2</v>
      </c>
      <c r="I55" s="96">
        <v>7.09</v>
      </c>
      <c r="J55" s="244">
        <v>4.6289962419802759E-4</v>
      </c>
      <c r="K55" s="244">
        <v>5.4195663866780305E-3</v>
      </c>
      <c r="L55" s="244">
        <v>1.017658446693972E-3</v>
      </c>
      <c r="M55" s="244">
        <v>3.1058112827411801E-6</v>
      </c>
      <c r="N55" s="244">
        <v>5.2679909078074088E-4</v>
      </c>
      <c r="O55" s="276">
        <v>99.998099999999994</v>
      </c>
      <c r="P55" s="317">
        <v>7585.6201890000002</v>
      </c>
      <c r="Q55" s="1">
        <v>6.7146066753280761E-2</v>
      </c>
      <c r="R55" s="311">
        <v>6.714606675328076</v>
      </c>
      <c r="S55" s="335">
        <v>0.48460667532807555</v>
      </c>
      <c r="T55" s="311" t="s">
        <v>283</v>
      </c>
    </row>
    <row r="56" spans="1:20" x14ac:dyDescent="0.55000000000000004">
      <c r="A56" s="256">
        <v>178</v>
      </c>
      <c r="B56" s="245">
        <v>53</v>
      </c>
      <c r="C56" s="204" t="s">
        <v>448</v>
      </c>
      <c r="D56" s="205">
        <v>4960807.7245319998</v>
      </c>
      <c r="E56" s="206">
        <v>6.0862915732567817</v>
      </c>
      <c r="F56" s="206">
        <v>42.812760008554065</v>
      </c>
      <c r="G56" s="206">
        <v>48.863761162683787</v>
      </c>
      <c r="H56" s="206">
        <v>2.2894379906993169E-3</v>
      </c>
      <c r="I56" s="206">
        <v>2.2348978175146641</v>
      </c>
      <c r="J56" s="244">
        <v>1.9857904338418914E-2</v>
      </c>
      <c r="K56" s="244">
        <v>0.13968632335151596</v>
      </c>
      <c r="L56" s="244">
        <v>0.1594290847069455</v>
      </c>
      <c r="M56" s="244">
        <v>7.4698098276815729E-6</v>
      </c>
      <c r="N56" s="244">
        <v>7.2918601634787295E-3</v>
      </c>
      <c r="O56" s="276">
        <v>99.999999999999986</v>
      </c>
      <c r="P56" s="317">
        <v>306048.13667199999</v>
      </c>
      <c r="Q56" s="1">
        <v>6.1693206765209271E-2</v>
      </c>
      <c r="R56" s="311">
        <v>6.1693206765209272</v>
      </c>
      <c r="S56" s="335">
        <v>8.3029103264145476E-2</v>
      </c>
      <c r="T56" s="311" t="s">
        <v>286</v>
      </c>
    </row>
    <row r="57" spans="1:20" x14ac:dyDescent="0.55000000000000004">
      <c r="A57" s="256">
        <v>253</v>
      </c>
      <c r="B57" s="240">
        <v>54</v>
      </c>
      <c r="C57" s="94" t="s">
        <v>485</v>
      </c>
      <c r="D57" s="95">
        <v>1037164.681219</v>
      </c>
      <c r="E57" s="96">
        <v>6.0166527496988653</v>
      </c>
      <c r="F57" s="96">
        <v>93.450922560820842</v>
      </c>
      <c r="G57" s="96">
        <v>6.0104725838692398E-2</v>
      </c>
      <c r="H57" s="96">
        <v>9.6237822343283198E-5</v>
      </c>
      <c r="I57" s="96">
        <v>0.47222372581926209</v>
      </c>
      <c r="J57" s="244">
        <v>4.1042228294579383E-3</v>
      </c>
      <c r="K57" s="244">
        <v>6.3746974566086301E-2</v>
      </c>
      <c r="L57" s="244">
        <v>4.1000070671823015E-5</v>
      </c>
      <c r="M57" s="244">
        <v>6.5648041186752722E-8</v>
      </c>
      <c r="N57" s="244">
        <v>3.2212452284471698E-4</v>
      </c>
      <c r="O57" s="276">
        <v>100.00000000000001</v>
      </c>
      <c r="P57" s="317">
        <v>62518.58784</v>
      </c>
      <c r="Q57" s="1">
        <v>6.027836174147453E-2</v>
      </c>
      <c r="R57" s="311">
        <v>6.0278361741474527</v>
      </c>
      <c r="S57" s="335">
        <v>1.1183424448587331E-2</v>
      </c>
      <c r="T57" s="311" t="s">
        <v>304</v>
      </c>
    </row>
    <row r="58" spans="1:20" x14ac:dyDescent="0.55000000000000004">
      <c r="A58" s="256">
        <v>272</v>
      </c>
      <c r="B58" s="245">
        <v>55</v>
      </c>
      <c r="C58" s="204" t="s">
        <v>487</v>
      </c>
      <c r="D58" s="205">
        <v>1700666.46</v>
      </c>
      <c r="E58" s="206">
        <v>5.86</v>
      </c>
      <c r="F58" s="206">
        <v>56.91</v>
      </c>
      <c r="G58" s="206">
        <v>36.762900000000002</v>
      </c>
      <c r="H58" s="206">
        <v>2.3E-3</v>
      </c>
      <c r="I58" s="206">
        <v>0.46</v>
      </c>
      <c r="J58" s="244">
        <v>6.5545824131227068E-3</v>
      </c>
      <c r="K58" s="244">
        <v>6.36555094079886E-2</v>
      </c>
      <c r="L58" s="244">
        <v>4.1120385289315491E-2</v>
      </c>
      <c r="M58" s="244">
        <v>2.5726176706795606E-6</v>
      </c>
      <c r="N58" s="244">
        <v>5.1452353413591217E-4</v>
      </c>
      <c r="O58" s="276">
        <v>99.995199999999997</v>
      </c>
      <c r="P58" s="317">
        <v>101933.361919</v>
      </c>
      <c r="Q58" s="1">
        <v>5.9937303590381859E-2</v>
      </c>
      <c r="R58" s="311">
        <v>5.9937303590381861</v>
      </c>
      <c r="S58" s="335">
        <v>0.13373035903818575</v>
      </c>
      <c r="T58" s="311" t="s">
        <v>304</v>
      </c>
    </row>
    <row r="59" spans="1:20" x14ac:dyDescent="0.55000000000000004">
      <c r="A59" s="256">
        <v>255</v>
      </c>
      <c r="B59" s="240">
        <v>56</v>
      </c>
      <c r="C59" s="94" t="s">
        <v>480</v>
      </c>
      <c r="D59" s="95">
        <v>3009305.5749690002</v>
      </c>
      <c r="E59" s="96">
        <v>5.6788925682235725</v>
      </c>
      <c r="F59" s="96">
        <v>51.61019900293666</v>
      </c>
      <c r="G59" s="96">
        <v>40.109605589328098</v>
      </c>
      <c r="H59" s="96">
        <v>1.6255773524908586E-3</v>
      </c>
      <c r="I59" s="96">
        <v>2.5996772621591759</v>
      </c>
      <c r="J59" s="244">
        <v>1.1239790286080445E-2</v>
      </c>
      <c r="K59" s="244">
        <v>0.10214805200960947</v>
      </c>
      <c r="L59" s="244">
        <v>7.9385822123849592E-2</v>
      </c>
      <c r="M59" s="244">
        <v>3.2173787963582768E-6</v>
      </c>
      <c r="N59" s="244">
        <v>5.1453389700769131E-3</v>
      </c>
      <c r="O59" s="276">
        <v>99.999999999999986</v>
      </c>
      <c r="P59" s="317">
        <v>172629.42045100001</v>
      </c>
      <c r="Q59" s="1">
        <v>5.7365201422849295E-2</v>
      </c>
      <c r="R59" s="311">
        <v>5.7365201422849292</v>
      </c>
      <c r="S59" s="335">
        <v>5.7627574061356768E-2</v>
      </c>
      <c r="T59" s="311" t="s">
        <v>283</v>
      </c>
    </row>
    <row r="60" spans="1:20" x14ac:dyDescent="0.55000000000000004">
      <c r="A60" s="256">
        <v>132</v>
      </c>
      <c r="B60" s="245">
        <v>57</v>
      </c>
      <c r="C60" s="204" t="s">
        <v>439</v>
      </c>
      <c r="D60" s="205">
        <v>59222790.883423001</v>
      </c>
      <c r="E60" s="206">
        <v>5.6134304311866181</v>
      </c>
      <c r="F60" s="206">
        <v>45.392556953286785</v>
      </c>
      <c r="G60" s="206">
        <v>47.025684818229749</v>
      </c>
      <c r="H60" s="206">
        <v>2.1186536470604897E-3</v>
      </c>
      <c r="I60" s="206">
        <v>1.9662091436497917</v>
      </c>
      <c r="J60" s="244">
        <v>0.21864798531845625</v>
      </c>
      <c r="K60" s="244">
        <v>1.7680794743886052</v>
      </c>
      <c r="L60" s="244">
        <v>1.8316912215750272</v>
      </c>
      <c r="M60" s="244">
        <v>8.2523397625763745E-5</v>
      </c>
      <c r="N60" s="244">
        <v>7.6585551962185139E-2</v>
      </c>
      <c r="O60" s="276">
        <v>100</v>
      </c>
      <c r="P60" s="317">
        <v>3401715.9649669998</v>
      </c>
      <c r="Q60" s="1">
        <v>5.7439305277981606E-2</v>
      </c>
      <c r="R60" s="311">
        <v>5.7439305277981605</v>
      </c>
      <c r="S60" s="335">
        <v>0.13050009661154238</v>
      </c>
      <c r="T60" s="311" t="s">
        <v>283</v>
      </c>
    </row>
    <row r="61" spans="1:20" x14ac:dyDescent="0.55000000000000004">
      <c r="A61" s="256">
        <v>102</v>
      </c>
      <c r="B61" s="240">
        <v>58</v>
      </c>
      <c r="C61" s="94" t="s">
        <v>425</v>
      </c>
      <c r="D61" s="95">
        <v>922599</v>
      </c>
      <c r="E61" s="96">
        <v>5.58</v>
      </c>
      <c r="F61" s="96">
        <v>41.55</v>
      </c>
      <c r="G61" s="96">
        <v>51.367400000000004</v>
      </c>
      <c r="H61" s="96">
        <v>6.9999999999999999E-4</v>
      </c>
      <c r="I61" s="96">
        <v>1.5</v>
      </c>
      <c r="J61" s="244">
        <v>3.3859102650954163E-3</v>
      </c>
      <c r="K61" s="244">
        <v>2.5212288801920169E-2</v>
      </c>
      <c r="L61" s="244">
        <v>3.1169427769043422E-2</v>
      </c>
      <c r="M61" s="244">
        <v>4.2475576802272245E-7</v>
      </c>
      <c r="N61" s="244">
        <v>9.1019093147726247E-4</v>
      </c>
      <c r="O61" s="276">
        <v>99.998099999999994</v>
      </c>
      <c r="P61" s="317">
        <v>53238.515087</v>
      </c>
      <c r="Q61" s="1">
        <v>5.7704934740878754E-2</v>
      </c>
      <c r="R61" s="311">
        <v>5.7704934740878757</v>
      </c>
      <c r="S61" s="335">
        <v>0.19049347408787565</v>
      </c>
      <c r="T61" s="311" t="s">
        <v>283</v>
      </c>
    </row>
    <row r="62" spans="1:20" x14ac:dyDescent="0.55000000000000004">
      <c r="A62" s="256">
        <v>210</v>
      </c>
      <c r="B62" s="245">
        <v>59</v>
      </c>
      <c r="C62" s="204" t="s">
        <v>457</v>
      </c>
      <c r="D62" s="205">
        <v>37916696.660172001</v>
      </c>
      <c r="E62" s="206">
        <v>5.5032821209980245</v>
      </c>
      <c r="F62" s="206">
        <v>37.821176990372074</v>
      </c>
      <c r="G62" s="206">
        <v>54.380733211832379</v>
      </c>
      <c r="H62" s="206">
        <v>7.6372574820234536E-5</v>
      </c>
      <c r="I62" s="206">
        <v>2.294731304222708</v>
      </c>
      <c r="J62" s="244">
        <v>0.13723994547616664</v>
      </c>
      <c r="K62" s="244">
        <v>0.94317829867348257</v>
      </c>
      <c r="L62" s="244">
        <v>1.3561377913862758</v>
      </c>
      <c r="M62" s="244">
        <v>1.9045667246844036E-6</v>
      </c>
      <c r="N62" s="244">
        <v>5.7225632295380961E-2</v>
      </c>
      <c r="O62" s="276">
        <v>100.00000000000001</v>
      </c>
      <c r="P62" s="317">
        <v>2147338.9838140002</v>
      </c>
      <c r="Q62" s="1">
        <v>5.6633071257749676E-2</v>
      </c>
      <c r="R62" s="311">
        <v>5.6633071257749679</v>
      </c>
      <c r="S62" s="335">
        <v>0.16002500477694337</v>
      </c>
      <c r="T62" s="311" t="s">
        <v>283</v>
      </c>
    </row>
    <row r="63" spans="1:20" x14ac:dyDescent="0.55000000000000004">
      <c r="A63" s="256">
        <v>261</v>
      </c>
      <c r="B63" s="240">
        <v>60</v>
      </c>
      <c r="C63" s="94" t="s">
        <v>483</v>
      </c>
      <c r="D63" s="95">
        <v>749176.14</v>
      </c>
      <c r="E63" s="96">
        <v>5.47</v>
      </c>
      <c r="F63" s="96">
        <v>92.99</v>
      </c>
      <c r="G63" s="96">
        <v>0</v>
      </c>
      <c r="H63" s="96">
        <v>1.1637999999999999</v>
      </c>
      <c r="I63" s="96">
        <v>0.38</v>
      </c>
      <c r="J63" s="244">
        <v>2.6952529452326564E-3</v>
      </c>
      <c r="K63" s="244">
        <v>4.5819300068955161E-2</v>
      </c>
      <c r="L63" s="244">
        <v>0</v>
      </c>
      <c r="M63" s="244">
        <v>5.7344339628185843E-4</v>
      </c>
      <c r="N63" s="244">
        <v>1.8723877864504744E-4</v>
      </c>
      <c r="O63" s="276">
        <v>100.00379999999998</v>
      </c>
      <c r="P63" s="317">
        <v>42402.803179000002</v>
      </c>
      <c r="Q63" s="1">
        <v>5.6599244042929611E-2</v>
      </c>
      <c r="R63" s="311">
        <v>5.6599244042929611</v>
      </c>
      <c r="S63" s="335">
        <v>0.18992440429296131</v>
      </c>
      <c r="T63" s="311" t="s">
        <v>314</v>
      </c>
    </row>
    <row r="64" spans="1:20" x14ac:dyDescent="0.55000000000000004">
      <c r="A64" s="256">
        <v>231</v>
      </c>
      <c r="B64" s="245">
        <v>61</v>
      </c>
      <c r="C64" s="204" t="s">
        <v>470</v>
      </c>
      <c r="D64" s="205">
        <v>10095695.397617999</v>
      </c>
      <c r="E64" s="206">
        <v>5.3669699967543929</v>
      </c>
      <c r="F64" s="206">
        <v>65.307933686325882</v>
      </c>
      <c r="G64" s="206">
        <v>25.799959176202464</v>
      </c>
      <c r="H64" s="206">
        <v>3.7627267111278392E-5</v>
      </c>
      <c r="I64" s="206">
        <v>3.5250995134501579</v>
      </c>
      <c r="J64" s="244">
        <v>3.5636387426697204E-2</v>
      </c>
      <c r="K64" s="244">
        <v>0.43364111002863576</v>
      </c>
      <c r="L64" s="244">
        <v>0.17131031873703947</v>
      </c>
      <c r="M64" s="244">
        <v>2.4984299696033904E-7</v>
      </c>
      <c r="N64" s="244">
        <v>2.3406468091854406E-2</v>
      </c>
      <c r="O64" s="276">
        <v>100</v>
      </c>
      <c r="P64" s="317">
        <v>542715.53003300005</v>
      </c>
      <c r="Q64" s="1">
        <v>5.3757122086017919E-2</v>
      </c>
      <c r="R64" s="311">
        <v>5.3757122086017919</v>
      </c>
      <c r="S64" s="335">
        <v>8.742211847398984E-3</v>
      </c>
      <c r="T64" s="311" t="s">
        <v>304</v>
      </c>
    </row>
    <row r="65" spans="1:20" x14ac:dyDescent="0.55000000000000004">
      <c r="A65" s="256">
        <v>105</v>
      </c>
      <c r="B65" s="240">
        <v>62</v>
      </c>
      <c r="C65" s="94" t="s">
        <v>427</v>
      </c>
      <c r="D65" s="95">
        <v>60221658.507969998</v>
      </c>
      <c r="E65" s="96">
        <v>5.3236227825879858</v>
      </c>
      <c r="F65" s="96">
        <v>14.966059676563029</v>
      </c>
      <c r="G65" s="96">
        <v>78.231029581325828</v>
      </c>
      <c r="H65" s="96">
        <v>2.8211819080871559E-2</v>
      </c>
      <c r="I65" s="96">
        <v>1.4510761404422823</v>
      </c>
      <c r="J65" s="244">
        <v>0.21085711125542553</v>
      </c>
      <c r="K65" s="244">
        <v>0.59277304932230757</v>
      </c>
      <c r="L65" s="244">
        <v>3.0985608075027948</v>
      </c>
      <c r="M65" s="244">
        <v>1.1174087491904211E-3</v>
      </c>
      <c r="N65" s="244">
        <v>5.747396757450008E-2</v>
      </c>
      <c r="O65" s="276">
        <v>99.999999999999986</v>
      </c>
      <c r="P65" s="317">
        <v>3220853.9524400001</v>
      </c>
      <c r="Q65" s="1">
        <v>5.3483315342664269E-2</v>
      </c>
      <c r="R65" s="311">
        <v>5.3483315342664266</v>
      </c>
      <c r="S65" s="335">
        <v>2.4708751678440777E-2</v>
      </c>
      <c r="T65" s="311" t="s">
        <v>283</v>
      </c>
    </row>
    <row r="66" spans="1:20" x14ac:dyDescent="0.55000000000000004">
      <c r="A66" s="256">
        <v>172</v>
      </c>
      <c r="B66" s="245">
        <v>63</v>
      </c>
      <c r="C66" s="204" t="s">
        <v>446</v>
      </c>
      <c r="D66" s="205">
        <v>9050003.5348019991</v>
      </c>
      <c r="E66" s="206">
        <v>5.28</v>
      </c>
      <c r="F66" s="206">
        <v>89.23</v>
      </c>
      <c r="G66" s="206">
        <v>4.5915999999999997</v>
      </c>
      <c r="H66" s="206">
        <v>0</v>
      </c>
      <c r="I66" s="206">
        <v>0.9</v>
      </c>
      <c r="J66" s="244">
        <v>3.142757973745159E-2</v>
      </c>
      <c r="K66" s="244">
        <v>0.53111419317666775</v>
      </c>
      <c r="L66" s="244">
        <v>2.7330089985318697E-2</v>
      </c>
      <c r="M66" s="244">
        <v>0</v>
      </c>
      <c r="N66" s="244">
        <v>5.3569738188837942E-3</v>
      </c>
      <c r="O66" s="276">
        <v>100.00160000000001</v>
      </c>
      <c r="P66" s="317">
        <v>538441.19993899995</v>
      </c>
      <c r="Q66" s="1">
        <v>5.9496241948239222E-2</v>
      </c>
      <c r="R66" s="311">
        <v>5.9496241948239224</v>
      </c>
      <c r="S66" s="335">
        <v>0.6696241948239221</v>
      </c>
      <c r="T66" s="311" t="s">
        <v>286</v>
      </c>
    </row>
    <row r="67" spans="1:20" x14ac:dyDescent="0.55000000000000004">
      <c r="A67" s="256">
        <v>196</v>
      </c>
      <c r="B67" s="240">
        <v>64</v>
      </c>
      <c r="C67" s="94" t="s">
        <v>452</v>
      </c>
      <c r="D67" s="95">
        <v>29963103.160176001</v>
      </c>
      <c r="E67" s="96">
        <v>5.21</v>
      </c>
      <c r="F67" s="96">
        <v>43.09</v>
      </c>
      <c r="G67" s="96">
        <v>49.862699999999997</v>
      </c>
      <c r="H67" s="96">
        <v>1.6999999999999999E-3</v>
      </c>
      <c r="I67" s="96">
        <v>1.84</v>
      </c>
      <c r="J67" s="244">
        <v>0.10267217883346544</v>
      </c>
      <c r="K67" s="244">
        <v>0.84916395123493782</v>
      </c>
      <c r="L67" s="244">
        <v>0.9826318716927902</v>
      </c>
      <c r="M67" s="244">
        <v>3.3501478698059738E-5</v>
      </c>
      <c r="N67" s="244">
        <v>3.6260424002605839E-2</v>
      </c>
      <c r="O67" s="276">
        <v>100.0044</v>
      </c>
      <c r="P67" s="317">
        <v>1600929.9304839999</v>
      </c>
      <c r="Q67" s="1">
        <v>5.343004434239635E-2</v>
      </c>
      <c r="R67" s="311">
        <v>5.343004434239635</v>
      </c>
      <c r="S67" s="335">
        <v>0.13300443423963504</v>
      </c>
      <c r="T67" s="311" t="s">
        <v>283</v>
      </c>
    </row>
    <row r="68" spans="1:20" x14ac:dyDescent="0.55000000000000004">
      <c r="A68" s="256">
        <v>207</v>
      </c>
      <c r="B68" s="245">
        <v>65</v>
      </c>
      <c r="C68" s="204" t="s">
        <v>455</v>
      </c>
      <c r="D68" s="205">
        <v>1022727.2</v>
      </c>
      <c r="E68" s="206">
        <v>4.74</v>
      </c>
      <c r="F68" s="206">
        <v>53.63</v>
      </c>
      <c r="G68" s="206">
        <v>41.017800000000001</v>
      </c>
      <c r="H68" s="206">
        <v>2.8999999999999998E-3</v>
      </c>
      <c r="I68" s="206">
        <v>0.61</v>
      </c>
      <c r="J68" s="244">
        <v>3.1883531112604918E-3</v>
      </c>
      <c r="K68" s="244">
        <v>3.6074130244071766E-2</v>
      </c>
      <c r="L68" s="244">
        <v>2.7590554904443166E-2</v>
      </c>
      <c r="M68" s="244">
        <v>1.9506801735559969E-6</v>
      </c>
      <c r="N68" s="244">
        <v>4.1031548478246836E-4</v>
      </c>
      <c r="O68" s="276">
        <v>100.00069999999999</v>
      </c>
      <c r="P68" s="317">
        <v>49017.375</v>
      </c>
      <c r="Q68" s="1">
        <v>4.7928103408220686E-2</v>
      </c>
      <c r="R68" s="311">
        <v>4.7928103408220686</v>
      </c>
      <c r="S68" s="335">
        <v>5.2810340822068369E-2</v>
      </c>
      <c r="T68" s="311" t="s">
        <v>285</v>
      </c>
    </row>
    <row r="69" spans="1:20" x14ac:dyDescent="0.55000000000000004">
      <c r="A69" s="256">
        <v>118</v>
      </c>
      <c r="B69" s="240">
        <v>66</v>
      </c>
      <c r="C69" s="94" t="s">
        <v>435</v>
      </c>
      <c r="D69" s="95">
        <v>37419387</v>
      </c>
      <c r="E69" s="96">
        <v>4.68</v>
      </c>
      <c r="F69" s="96">
        <v>54.79</v>
      </c>
      <c r="G69" s="96">
        <v>38.8643</v>
      </c>
      <c r="H69" s="96">
        <v>0</v>
      </c>
      <c r="I69" s="96">
        <v>1.67</v>
      </c>
      <c r="J69" s="244">
        <v>0.11517833265760646</v>
      </c>
      <c r="K69" s="244">
        <v>1.3484232577586022</v>
      </c>
      <c r="L69" s="244">
        <v>0.9564797593814135</v>
      </c>
      <c r="M69" s="244">
        <v>0</v>
      </c>
      <c r="N69" s="244">
        <v>4.1099960585086068E-2</v>
      </c>
      <c r="O69" s="276">
        <v>100.0043</v>
      </c>
      <c r="P69" s="317">
        <v>1802496.9705610001</v>
      </c>
      <c r="Q69" s="1">
        <v>4.8170136260142368E-2</v>
      </c>
      <c r="R69" s="311">
        <v>4.8170136260142371</v>
      </c>
      <c r="S69" s="335">
        <v>0.13701362601423739</v>
      </c>
      <c r="T69" s="311" t="s">
        <v>303</v>
      </c>
    </row>
    <row r="70" spans="1:20" x14ac:dyDescent="0.55000000000000004">
      <c r="A70" s="256">
        <v>114</v>
      </c>
      <c r="B70" s="245">
        <v>67</v>
      </c>
      <c r="C70" s="204" t="s">
        <v>433</v>
      </c>
      <c r="D70" s="205">
        <v>5161108</v>
      </c>
      <c r="E70" s="206">
        <v>4.2</v>
      </c>
      <c r="F70" s="206">
        <v>78.17</v>
      </c>
      <c r="G70" s="206">
        <v>15.707899999999999</v>
      </c>
      <c r="H70" s="206">
        <v>0</v>
      </c>
      <c r="I70" s="206">
        <v>1.92</v>
      </c>
      <c r="J70" s="244">
        <v>1.4256748982309001E-2</v>
      </c>
      <c r="K70" s="244">
        <v>0.26534525427311778</v>
      </c>
      <c r="L70" s="244">
        <v>5.3319901747431321E-2</v>
      </c>
      <c r="M70" s="244">
        <v>0</v>
      </c>
      <c r="N70" s="244">
        <v>6.5173709633412572E-3</v>
      </c>
      <c r="O70" s="276">
        <v>99.997900000000001</v>
      </c>
      <c r="P70" s="317">
        <v>223006.19782500001</v>
      </c>
      <c r="Q70" s="1">
        <v>4.3208977185712837E-2</v>
      </c>
      <c r="R70" s="311">
        <v>4.3208977185712838</v>
      </c>
      <c r="S70" s="335">
        <v>0.12089771857128362</v>
      </c>
      <c r="T70" s="311" t="s">
        <v>303</v>
      </c>
    </row>
    <row r="71" spans="1:20" x14ac:dyDescent="0.55000000000000004">
      <c r="A71" s="256">
        <v>241</v>
      </c>
      <c r="B71" s="240">
        <v>68</v>
      </c>
      <c r="C71" s="94" t="s">
        <v>472</v>
      </c>
      <c r="D71" s="95">
        <v>5214570.7245990001</v>
      </c>
      <c r="E71" s="96">
        <v>3.4548003962093365</v>
      </c>
      <c r="F71" s="96">
        <v>38.372309801854371</v>
      </c>
      <c r="G71" s="96">
        <v>54.093344586906724</v>
      </c>
      <c r="H71" s="96">
        <v>9.5873413967245257E-4</v>
      </c>
      <c r="I71" s="96">
        <v>4.0785864808898964</v>
      </c>
      <c r="J71" s="244">
        <v>1.1848675031408705E-2</v>
      </c>
      <c r="K71" s="244">
        <v>0.13160269101091135</v>
      </c>
      <c r="L71" s="244">
        <v>0.1855199687008004</v>
      </c>
      <c r="M71" s="244">
        <v>3.2881000230751899E-6</v>
      </c>
      <c r="N71" s="244">
        <v>1.398802832504741E-2</v>
      </c>
      <c r="O71" s="276">
        <v>100</v>
      </c>
      <c r="P71" s="317">
        <v>180492.20851200001</v>
      </c>
      <c r="Q71" s="1">
        <v>3.4613052165646835E-2</v>
      </c>
      <c r="R71" s="311">
        <v>3.4613052165646834</v>
      </c>
      <c r="S71" s="335">
        <v>6.5048203553468298E-3</v>
      </c>
      <c r="T71" s="311" t="s">
        <v>304</v>
      </c>
    </row>
    <row r="72" spans="1:20" x14ac:dyDescent="0.55000000000000004">
      <c r="A72" s="256">
        <v>56</v>
      </c>
      <c r="B72" s="245">
        <v>69</v>
      </c>
      <c r="C72" s="94" t="s">
        <v>418</v>
      </c>
      <c r="D72" s="95">
        <v>293007.43504100002</v>
      </c>
      <c r="E72" s="96">
        <v>1.65</v>
      </c>
      <c r="F72" s="96">
        <v>66</v>
      </c>
      <c r="G72" s="96">
        <v>31</v>
      </c>
      <c r="H72" s="96">
        <v>0</v>
      </c>
      <c r="I72" s="96">
        <v>1.35</v>
      </c>
      <c r="J72" s="244">
        <v>3.1797344377427719E-4</v>
      </c>
      <c r="K72" s="244">
        <v>1.2718937750971087E-2</v>
      </c>
      <c r="L72" s="244">
        <v>5.9740465193955112E-3</v>
      </c>
      <c r="M72" s="244">
        <v>0</v>
      </c>
      <c r="N72" s="244">
        <v>2.6016009036077225E-4</v>
      </c>
      <c r="O72" s="276">
        <v>100</v>
      </c>
      <c r="P72" s="317" t="e">
        <v>#N/A</v>
      </c>
      <c r="Q72" s="1" t="e">
        <v>#N/A</v>
      </c>
      <c r="R72" s="311" t="e">
        <v>#N/A</v>
      </c>
      <c r="S72" s="335" t="e">
        <v>#N/A</v>
      </c>
      <c r="T72" s="311" t="s">
        <v>283</v>
      </c>
    </row>
    <row r="73" spans="1:20" x14ac:dyDescent="0.55000000000000004">
      <c r="A73" s="256">
        <v>191</v>
      </c>
      <c r="B73" s="240">
        <v>70</v>
      </c>
      <c r="C73" s="204" t="s">
        <v>450</v>
      </c>
      <c r="D73" s="205">
        <v>12620853.740467001</v>
      </c>
      <c r="E73" s="206">
        <v>5.2454163456908551E-2</v>
      </c>
      <c r="F73" s="206">
        <v>51.515703015576442</v>
      </c>
      <c r="G73" s="206">
        <v>46.25341271143531</v>
      </c>
      <c r="H73" s="206">
        <v>4.397582523406887E-5</v>
      </c>
      <c r="I73" s="206">
        <v>2.1783861337060983</v>
      </c>
      <c r="J73" s="244">
        <v>4.3540856180346435E-4</v>
      </c>
      <c r="K73" s="244">
        <v>0.42761864229773178</v>
      </c>
      <c r="L73" s="244">
        <v>0.38393771971470975</v>
      </c>
      <c r="M73" s="244">
        <v>3.6503205003004543E-7</v>
      </c>
      <c r="N73" s="244">
        <v>1.8082224765795202E-2</v>
      </c>
      <c r="O73" s="276">
        <v>99.999999999999986</v>
      </c>
      <c r="P73" s="317">
        <v>6650.5418609999997</v>
      </c>
      <c r="Q73" s="1">
        <v>5.2694865163328592E-4</v>
      </c>
      <c r="R73" s="311">
        <v>5.2694865163328594E-2</v>
      </c>
      <c r="S73" s="335">
        <v>2.407017064200434E-4</v>
      </c>
      <c r="T73" s="311" t="s">
        <v>284</v>
      </c>
    </row>
    <row r="74" spans="1:20" x14ac:dyDescent="0.55000000000000004">
      <c r="A74" s="256">
        <v>106</v>
      </c>
      <c r="B74" s="245">
        <v>71</v>
      </c>
      <c r="C74" s="94" t="s">
        <v>428</v>
      </c>
      <c r="D74" s="95">
        <v>106376.93724699999</v>
      </c>
      <c r="E74" s="96">
        <v>0</v>
      </c>
      <c r="F74" s="96">
        <v>0</v>
      </c>
      <c r="G74" s="96">
        <v>99.459255119264185</v>
      </c>
      <c r="H74" s="96">
        <v>6.3690073926118917E-2</v>
      </c>
      <c r="I74" s="96">
        <v>0.47705480680969004</v>
      </c>
      <c r="J74" s="244">
        <v>0</v>
      </c>
      <c r="K74" s="244">
        <v>0</v>
      </c>
      <c r="L74" s="244">
        <v>6.9585852166771621E-3</v>
      </c>
      <c r="M74" s="244">
        <v>4.4560237892383432E-6</v>
      </c>
      <c r="N74" s="244">
        <v>3.3376748320003382E-5</v>
      </c>
      <c r="O74" s="276">
        <v>100</v>
      </c>
      <c r="P74" s="317">
        <v>0</v>
      </c>
      <c r="Q74" s="1">
        <v>0</v>
      </c>
      <c r="R74" s="311">
        <v>0</v>
      </c>
      <c r="S74" s="335">
        <v>0</v>
      </c>
      <c r="T74" s="311" t="s">
        <v>283</v>
      </c>
    </row>
    <row r="75" spans="1:20" x14ac:dyDescent="0.55000000000000004">
      <c r="A75" s="256">
        <v>139</v>
      </c>
      <c r="B75" s="240">
        <v>72</v>
      </c>
      <c r="C75" s="204" t="s">
        <v>442</v>
      </c>
      <c r="D75" s="205">
        <v>204992.828106</v>
      </c>
      <c r="E75" s="206">
        <v>0</v>
      </c>
      <c r="F75" s="206">
        <v>87.958946246321531</v>
      </c>
      <c r="G75" s="206">
        <v>8.2304548185256259</v>
      </c>
      <c r="H75" s="206">
        <v>0</v>
      </c>
      <c r="I75" s="206">
        <v>3.8105989351528393</v>
      </c>
      <c r="J75" s="244">
        <v>0</v>
      </c>
      <c r="K75" s="244">
        <v>1.185896945580546E-2</v>
      </c>
      <c r="L75" s="244">
        <v>1.1096621374584068E-3</v>
      </c>
      <c r="M75" s="244">
        <v>0</v>
      </c>
      <c r="N75" s="244">
        <v>5.1375986535527856E-4</v>
      </c>
      <c r="O75" s="276">
        <v>100</v>
      </c>
      <c r="P75" s="317">
        <v>0</v>
      </c>
      <c r="Q75" s="1">
        <v>0</v>
      </c>
      <c r="R75" s="311">
        <v>0</v>
      </c>
      <c r="S75" s="335">
        <v>0</v>
      </c>
      <c r="T75" s="311" t="s">
        <v>283</v>
      </c>
    </row>
    <row r="76" spans="1:20" x14ac:dyDescent="0.55000000000000004">
      <c r="A76" s="256">
        <v>224</v>
      </c>
      <c r="B76" s="245">
        <v>73</v>
      </c>
      <c r="C76" s="94" t="s">
        <v>466</v>
      </c>
      <c r="D76" s="95">
        <v>115074.20899299999</v>
      </c>
      <c r="E76" s="96">
        <v>0</v>
      </c>
      <c r="F76" s="96">
        <v>62.815573860524687</v>
      </c>
      <c r="G76" s="96">
        <v>36.483036769923942</v>
      </c>
      <c r="H76" s="96">
        <v>0</v>
      </c>
      <c r="I76" s="96">
        <v>0.70138936955137865</v>
      </c>
      <c r="J76" s="244">
        <v>0</v>
      </c>
      <c r="K76" s="244">
        <v>4.7541578308313787E-3</v>
      </c>
      <c r="L76" s="244">
        <v>2.7611960584386559E-3</v>
      </c>
      <c r="M76" s="244">
        <v>0</v>
      </c>
      <c r="N76" s="244">
        <v>5.3084220341893381E-5</v>
      </c>
      <c r="O76" s="276">
        <v>100</v>
      </c>
      <c r="P76" s="317">
        <v>0</v>
      </c>
      <c r="Q76" s="1">
        <v>0</v>
      </c>
      <c r="R76" s="311">
        <v>0</v>
      </c>
      <c r="S76" s="335">
        <v>0</v>
      </c>
      <c r="T76" s="311" t="s">
        <v>283</v>
      </c>
    </row>
    <row r="77" spans="1:20" x14ac:dyDescent="0.55000000000000004">
      <c r="A77" s="256">
        <v>150</v>
      </c>
      <c r="B77" s="240">
        <v>74</v>
      </c>
      <c r="C77" s="204" t="s">
        <v>443</v>
      </c>
      <c r="D77" s="205">
        <v>940</v>
      </c>
      <c r="E77" s="206">
        <v>0</v>
      </c>
      <c r="F77" s="206">
        <v>0</v>
      </c>
      <c r="G77" s="206">
        <v>98</v>
      </c>
      <c r="H77" s="206">
        <v>0</v>
      </c>
      <c r="I77" s="206">
        <v>2</v>
      </c>
      <c r="J77" s="244">
        <v>0</v>
      </c>
      <c r="K77" s="244">
        <v>0</v>
      </c>
      <c r="L77" s="244">
        <v>6.0587383112045724E-5</v>
      </c>
      <c r="M77" s="244">
        <v>0</v>
      </c>
      <c r="N77" s="244">
        <v>1.23647720636828E-6</v>
      </c>
      <c r="O77" s="276">
        <v>100</v>
      </c>
      <c r="P77" s="317">
        <v>0</v>
      </c>
      <c r="Q77" s="1">
        <v>0</v>
      </c>
      <c r="R77" s="311">
        <v>0</v>
      </c>
      <c r="S77" s="335">
        <v>0</v>
      </c>
      <c r="T77" s="311" t="s">
        <v>283</v>
      </c>
    </row>
    <row r="78" spans="1:20" ht="31.5" x14ac:dyDescent="0.55000000000000004">
      <c r="A78" s="249"/>
      <c r="B78" s="145"/>
      <c r="C78" s="142" t="s">
        <v>297</v>
      </c>
      <c r="D78" s="103">
        <v>1520448569.789526</v>
      </c>
      <c r="E78" s="235">
        <v>9.7269462443716357</v>
      </c>
      <c r="F78" s="235">
        <v>32.119953226168839</v>
      </c>
      <c r="G78" s="235">
        <v>56.317412909669997</v>
      </c>
      <c r="H78" s="235">
        <v>5.1487472982003749E-2</v>
      </c>
      <c r="I78" s="235">
        <v>1.7845085099586087</v>
      </c>
      <c r="J78" s="253">
        <v>9.7269462443716357</v>
      </c>
      <c r="K78" s="253">
        <v>32.119953226168839</v>
      </c>
      <c r="L78" s="253">
        <v>56.317412909669997</v>
      </c>
      <c r="M78" s="253">
        <v>5.1487472982003749E-2</v>
      </c>
      <c r="N78" s="253">
        <v>1.7845085099586087</v>
      </c>
      <c r="O78" s="276">
        <v>100.00030836315109</v>
      </c>
      <c r="P78" s="317" t="e">
        <v>#N/A</v>
      </c>
      <c r="Q78" s="1" t="e">
        <v>#N/A</v>
      </c>
      <c r="R78" s="311" t="e">
        <v>#N/A</v>
      </c>
      <c r="S78" s="335" t="e">
        <v>#N/A</v>
      </c>
      <c r="T78" s="311" t="e">
        <v>#N/A</v>
      </c>
    </row>
    <row r="79" spans="1:20" x14ac:dyDescent="0.55000000000000004">
      <c r="A79" s="256">
        <v>111</v>
      </c>
      <c r="B79" s="240">
        <v>75</v>
      </c>
      <c r="C79" s="94" t="s">
        <v>493</v>
      </c>
      <c r="D79" s="95">
        <v>29356.377874999998</v>
      </c>
      <c r="E79" s="96">
        <v>70.14687894833439</v>
      </c>
      <c r="F79" s="96">
        <v>22.953983326571574</v>
      </c>
      <c r="G79" s="96">
        <v>5.005101906272758</v>
      </c>
      <c r="H79" s="96">
        <v>0</v>
      </c>
      <c r="I79" s="96">
        <v>1.8940358188212798</v>
      </c>
      <c r="J79" s="244">
        <v>0.19892795596005411</v>
      </c>
      <c r="K79" s="244">
        <v>6.5094684934723937E-2</v>
      </c>
      <c r="L79" s="244">
        <v>1.4193855899418479E-2</v>
      </c>
      <c r="M79" s="244">
        <v>0</v>
      </c>
      <c r="N79" s="244">
        <v>5.3712535696813207E-3</v>
      </c>
      <c r="O79" s="276">
        <v>100</v>
      </c>
      <c r="P79" s="317">
        <v>24911.075855999999</v>
      </c>
      <c r="Q79" s="1">
        <v>0.84857457422274041</v>
      </c>
      <c r="R79" s="311">
        <v>84.857457422274038</v>
      </c>
      <c r="S79" s="335">
        <v>14.710578473939648</v>
      </c>
      <c r="T79" s="311" t="s">
        <v>26</v>
      </c>
    </row>
    <row r="80" spans="1:20" x14ac:dyDescent="0.55000000000000004">
      <c r="A80" s="256">
        <v>32</v>
      </c>
      <c r="B80" s="245">
        <v>76</v>
      </c>
      <c r="C80" s="204" t="s">
        <v>489</v>
      </c>
      <c r="D80" s="205">
        <v>129558.184545</v>
      </c>
      <c r="E80" s="206">
        <v>66.83</v>
      </c>
      <c r="F80" s="206">
        <v>27.15</v>
      </c>
      <c r="G80" s="206">
        <v>1.5817000000000001</v>
      </c>
      <c r="H80" s="206">
        <v>5.3999999999999999E-2</v>
      </c>
      <c r="I80" s="206">
        <v>4.38</v>
      </c>
      <c r="J80" s="244">
        <v>0.83641403769698353</v>
      </c>
      <c r="K80" s="244">
        <v>0.33979711392298523</v>
      </c>
      <c r="L80" s="244">
        <v>1.9795841439852149E-2</v>
      </c>
      <c r="M80" s="244">
        <v>6.7583956360372762E-4</v>
      </c>
      <c r="N80" s="244">
        <v>5.4818097936746794E-2</v>
      </c>
      <c r="O80" s="276">
        <v>99.995699999999985</v>
      </c>
      <c r="P80" s="317">
        <v>90718.298595</v>
      </c>
      <c r="Q80" s="1">
        <v>0.70021279561454819</v>
      </c>
      <c r="R80" s="311">
        <v>70.021279561454818</v>
      </c>
      <c r="S80" s="335">
        <v>3.1912795614548202</v>
      </c>
      <c r="T80" s="311" t="s">
        <v>26</v>
      </c>
    </row>
    <row r="81" spans="1:20" x14ac:dyDescent="0.55000000000000004">
      <c r="A81" s="256">
        <v>140</v>
      </c>
      <c r="B81" s="240">
        <v>77</v>
      </c>
      <c r="C81" s="94" t="s">
        <v>504</v>
      </c>
      <c r="D81" s="95">
        <v>235367.815332</v>
      </c>
      <c r="E81" s="96">
        <v>63.38</v>
      </c>
      <c r="F81" s="96">
        <v>27.15</v>
      </c>
      <c r="G81" s="96">
        <v>5.6500000000000002E-2</v>
      </c>
      <c r="H81" s="96">
        <v>0</v>
      </c>
      <c r="I81" s="96">
        <v>9.41</v>
      </c>
      <c r="J81" s="244">
        <v>1.4410674519824433</v>
      </c>
      <c r="K81" s="244">
        <v>0.61730800443867673</v>
      </c>
      <c r="L81" s="244">
        <v>1.2846372836384987E-3</v>
      </c>
      <c r="M81" s="244">
        <v>0</v>
      </c>
      <c r="N81" s="244">
        <v>0.21395463431926146</v>
      </c>
      <c r="O81" s="276">
        <v>99.996499999999997</v>
      </c>
      <c r="P81" s="317">
        <v>168316.54375700001</v>
      </c>
      <c r="Q81" s="1">
        <v>0.71512132412657914</v>
      </c>
      <c r="R81" s="311">
        <v>71.51213241265792</v>
      </c>
      <c r="S81" s="335">
        <v>8.1321324126579171</v>
      </c>
      <c r="T81" s="311" t="s">
        <v>26</v>
      </c>
    </row>
    <row r="82" spans="1:20" x14ac:dyDescent="0.55000000000000004">
      <c r="A82" s="256">
        <v>165</v>
      </c>
      <c r="B82" s="245">
        <v>78</v>
      </c>
      <c r="C82" s="204" t="s">
        <v>505</v>
      </c>
      <c r="D82" s="205">
        <v>153130.56446299999</v>
      </c>
      <c r="E82" s="206">
        <v>60.25964502964429</v>
      </c>
      <c r="F82" s="206">
        <v>27.155566784295882</v>
      </c>
      <c r="G82" s="206">
        <v>4.1733359764308275</v>
      </c>
      <c r="H82" s="206">
        <v>0</v>
      </c>
      <c r="I82" s="206">
        <v>8.4114522096290045</v>
      </c>
      <c r="J82" s="244">
        <v>0.89140168487149551</v>
      </c>
      <c r="K82" s="244">
        <v>0.4017036272492735</v>
      </c>
      <c r="L82" s="244">
        <v>6.1734826335189702E-2</v>
      </c>
      <c r="M82" s="244">
        <v>0</v>
      </c>
      <c r="N82" s="244">
        <v>0.12442792632101933</v>
      </c>
      <c r="O82" s="276">
        <v>100</v>
      </c>
      <c r="P82" s="317">
        <v>92975.322427999999</v>
      </c>
      <c r="Q82" s="1">
        <v>0.60716371518675527</v>
      </c>
      <c r="R82" s="311">
        <v>60.71637151867553</v>
      </c>
      <c r="S82" s="335">
        <v>0.45672648903124013</v>
      </c>
      <c r="T82" s="311" t="s">
        <v>26</v>
      </c>
    </row>
    <row r="83" spans="1:20" x14ac:dyDescent="0.55000000000000004">
      <c r="A83" s="256">
        <v>101</v>
      </c>
      <c r="B83" s="240">
        <v>79</v>
      </c>
      <c r="C83" s="94" t="s">
        <v>492</v>
      </c>
      <c r="D83" s="95">
        <v>191792.62008399999</v>
      </c>
      <c r="E83" s="96">
        <v>59.639679137706622</v>
      </c>
      <c r="F83" s="96">
        <v>35.9340031294998</v>
      </c>
      <c r="G83" s="96">
        <v>0.63978052459174739</v>
      </c>
      <c r="H83" s="96">
        <v>1.573234687025548E-2</v>
      </c>
      <c r="I83" s="96">
        <v>3.7708048613315839</v>
      </c>
      <c r="J83" s="244">
        <v>1.1049743290882541</v>
      </c>
      <c r="K83" s="244">
        <v>0.66576734773830182</v>
      </c>
      <c r="L83" s="244">
        <v>1.1853535534491845E-2</v>
      </c>
      <c r="M83" s="244">
        <v>2.9148110250233519E-4</v>
      </c>
      <c r="N83" s="244">
        <v>6.9863598061148419E-2</v>
      </c>
      <c r="O83" s="276">
        <v>100</v>
      </c>
      <c r="P83" s="317">
        <v>114982.84576500001</v>
      </c>
      <c r="Q83" s="1">
        <v>0.59951652839739411</v>
      </c>
      <c r="R83" s="311">
        <v>59.95165283973941</v>
      </c>
      <c r="S83" s="335">
        <v>0.31197370203278751</v>
      </c>
      <c r="T83" s="311" t="s">
        <v>26</v>
      </c>
    </row>
    <row r="84" spans="1:20" x14ac:dyDescent="0.55000000000000004">
      <c r="A84" s="256">
        <v>204</v>
      </c>
      <c r="B84" s="245">
        <v>80</v>
      </c>
      <c r="C84" s="204" t="s">
        <v>506</v>
      </c>
      <c r="D84" s="205">
        <v>926149.78000200004</v>
      </c>
      <c r="E84" s="206">
        <v>59.132338068587309</v>
      </c>
      <c r="F84" s="206">
        <v>28.43512690490817</v>
      </c>
      <c r="G84" s="206">
        <v>9.2543881259441996</v>
      </c>
      <c r="H84" s="206">
        <v>0</v>
      </c>
      <c r="I84" s="206">
        <v>3.1781469005603213</v>
      </c>
      <c r="J84" s="244">
        <v>5.2904337131794827</v>
      </c>
      <c r="K84" s="244">
        <v>2.5440251295623608</v>
      </c>
      <c r="L84" s="244">
        <v>0.8279687314165548</v>
      </c>
      <c r="M84" s="244">
        <v>0</v>
      </c>
      <c r="N84" s="244">
        <v>0.28434146284997203</v>
      </c>
      <c r="O84" s="276">
        <v>100</v>
      </c>
      <c r="P84" s="317">
        <v>559201.35845900001</v>
      </c>
      <c r="Q84" s="1">
        <v>0.60379149305395552</v>
      </c>
      <c r="R84" s="311">
        <v>60.379149305395551</v>
      </c>
      <c r="S84" s="335">
        <v>1.2468112368082416</v>
      </c>
      <c r="T84" s="311" t="s">
        <v>46</v>
      </c>
    </row>
    <row r="85" spans="1:20" x14ac:dyDescent="0.55000000000000004">
      <c r="A85" s="256">
        <v>143</v>
      </c>
      <c r="B85" s="240">
        <v>81</v>
      </c>
      <c r="C85" s="94" t="s">
        <v>497</v>
      </c>
      <c r="D85" s="95">
        <v>185494.26981999999</v>
      </c>
      <c r="E85" s="96">
        <v>58.81</v>
      </c>
      <c r="F85" s="96">
        <v>19.57</v>
      </c>
      <c r="G85" s="96">
        <v>18.424299999999999</v>
      </c>
      <c r="H85" s="96">
        <v>5.5999999999999999E-3</v>
      </c>
      <c r="I85" s="96">
        <v>3.19</v>
      </c>
      <c r="J85" s="244">
        <v>1.0538205803174556</v>
      </c>
      <c r="K85" s="244">
        <v>0.35067622439742568</v>
      </c>
      <c r="L85" s="244">
        <v>0.330146344464256</v>
      </c>
      <c r="M85" s="244">
        <v>1.0034679900999406E-4</v>
      </c>
      <c r="N85" s="244">
        <v>5.7161837293193046E-2</v>
      </c>
      <c r="O85" s="276">
        <v>99.999899999999997</v>
      </c>
      <c r="P85" s="317">
        <v>112080.71841099999</v>
      </c>
      <c r="Q85" s="1">
        <v>0.60422738944853083</v>
      </c>
      <c r="R85" s="311">
        <v>60.42273894485308</v>
      </c>
      <c r="S85" s="335">
        <v>1.6127389448530778</v>
      </c>
      <c r="T85" s="311" t="s">
        <v>46</v>
      </c>
    </row>
    <row r="86" spans="1:20" x14ac:dyDescent="0.55000000000000004">
      <c r="A86" s="256">
        <v>65</v>
      </c>
      <c r="B86" s="245">
        <v>82</v>
      </c>
      <c r="C86" s="204" t="s">
        <v>31</v>
      </c>
      <c r="D86" s="205">
        <v>231356.08630200001</v>
      </c>
      <c r="E86" s="206">
        <v>58.451289297715483</v>
      </c>
      <c r="F86" s="206">
        <v>21.920190097083967</v>
      </c>
      <c r="G86" s="206">
        <v>17.906431533964753</v>
      </c>
      <c r="H86" s="206">
        <v>2.1344540559955046E-2</v>
      </c>
      <c r="I86" s="206">
        <v>1.7007445306758484</v>
      </c>
      <c r="J86" s="244">
        <v>1.3063514218279622</v>
      </c>
      <c r="K86" s="244">
        <v>0.48990316285776175</v>
      </c>
      <c r="L86" s="244">
        <v>0.4001980550867707</v>
      </c>
      <c r="M86" s="244">
        <v>4.7703773935148567E-4</v>
      </c>
      <c r="N86" s="244">
        <v>3.8010624958128347E-2</v>
      </c>
      <c r="O86" s="276">
        <v>100</v>
      </c>
      <c r="P86" s="317">
        <v>136923.278188</v>
      </c>
      <c r="Q86" s="1">
        <v>0.59182915987465134</v>
      </c>
      <c r="R86" s="311">
        <v>59.182915987465137</v>
      </c>
      <c r="S86" s="335">
        <v>0.73162668974965328</v>
      </c>
      <c r="T86" s="311" t="s">
        <v>26</v>
      </c>
    </row>
    <row r="87" spans="1:20" x14ac:dyDescent="0.55000000000000004">
      <c r="A87" s="256">
        <v>151</v>
      </c>
      <c r="B87" s="240">
        <v>83</v>
      </c>
      <c r="C87" s="94" t="s">
        <v>499</v>
      </c>
      <c r="D87" s="95">
        <v>419742.65220700001</v>
      </c>
      <c r="E87" s="96">
        <v>54.689840293237339</v>
      </c>
      <c r="F87" s="96">
        <v>19.360582217085295</v>
      </c>
      <c r="G87" s="96">
        <v>21.78946128035814</v>
      </c>
      <c r="H87" s="96">
        <v>0</v>
      </c>
      <c r="I87" s="96">
        <v>4.1601162093192272</v>
      </c>
      <c r="J87" s="244">
        <v>2.2175568157733743</v>
      </c>
      <c r="K87" s="244">
        <v>0.7850304704244524</v>
      </c>
      <c r="L87" s="244">
        <v>0.88351635541826867</v>
      </c>
      <c r="M87" s="244">
        <v>0</v>
      </c>
      <c r="N87" s="244">
        <v>0.16868387263376042</v>
      </c>
      <c r="O87" s="276">
        <v>100</v>
      </c>
      <c r="P87" s="317">
        <v>230982.28041899999</v>
      </c>
      <c r="Q87" s="1">
        <v>0.55029499433640816</v>
      </c>
      <c r="R87" s="311">
        <v>55.029499433640815</v>
      </c>
      <c r="S87" s="335">
        <v>0.33965914040347656</v>
      </c>
      <c r="T87" s="311" t="s">
        <v>46</v>
      </c>
    </row>
    <row r="88" spans="1:20" x14ac:dyDescent="0.55000000000000004">
      <c r="A88" s="256">
        <v>145</v>
      </c>
      <c r="B88" s="245">
        <v>84</v>
      </c>
      <c r="C88" s="204" t="s">
        <v>498</v>
      </c>
      <c r="D88" s="205">
        <v>667271.07148899999</v>
      </c>
      <c r="E88" s="206">
        <v>54.15125894257563</v>
      </c>
      <c r="F88" s="206">
        <v>23.532182647977521</v>
      </c>
      <c r="G88" s="206">
        <v>18.054401788144762</v>
      </c>
      <c r="H88" s="206">
        <v>0</v>
      </c>
      <c r="I88" s="206">
        <v>4.2621566213020969</v>
      </c>
      <c r="J88" s="244">
        <v>3.4905659918359624</v>
      </c>
      <c r="K88" s="244">
        <v>1.5168739945973966</v>
      </c>
      <c r="L88" s="244">
        <v>1.1637786842863571</v>
      </c>
      <c r="M88" s="244">
        <v>0</v>
      </c>
      <c r="N88" s="244">
        <v>0.27473671424651736</v>
      </c>
      <c r="O88" s="276">
        <v>100</v>
      </c>
      <c r="P88" s="317">
        <v>379679.05057199998</v>
      </c>
      <c r="Q88" s="1">
        <v>0.56900271388171364</v>
      </c>
      <c r="R88" s="311">
        <v>56.900271388171362</v>
      </c>
      <c r="S88" s="335">
        <v>2.7490124455957314</v>
      </c>
      <c r="T88" s="311" t="s">
        <v>26</v>
      </c>
    </row>
    <row r="89" spans="1:20" x14ac:dyDescent="0.55000000000000004">
      <c r="A89" s="256">
        <v>213</v>
      </c>
      <c r="B89" s="240">
        <v>85</v>
      </c>
      <c r="C89" s="94" t="s">
        <v>507</v>
      </c>
      <c r="D89" s="95">
        <v>383377.35838599998</v>
      </c>
      <c r="E89" s="96">
        <v>52.056362972704449</v>
      </c>
      <c r="F89" s="96">
        <v>35.756184998156662</v>
      </c>
      <c r="G89" s="96">
        <v>9.5914211066815227</v>
      </c>
      <c r="H89" s="96">
        <v>1.0414861767911038E-3</v>
      </c>
      <c r="I89" s="96">
        <v>2.5949894362805708</v>
      </c>
      <c r="J89" s="244">
        <v>1.9279034509064576</v>
      </c>
      <c r="K89" s="244">
        <v>1.3242275970248145</v>
      </c>
      <c r="L89" s="244">
        <v>0.35521755256632509</v>
      </c>
      <c r="M89" s="244">
        <v>3.8571361494458778E-5</v>
      </c>
      <c r="N89" s="244">
        <v>9.6105236777574349E-2</v>
      </c>
      <c r="O89" s="276">
        <v>100</v>
      </c>
      <c r="P89" s="317">
        <v>249913.84491099999</v>
      </c>
      <c r="Q89" s="1">
        <v>0.6518742942022584</v>
      </c>
      <c r="R89" s="311">
        <v>65.18742942022584</v>
      </c>
      <c r="S89" s="335">
        <v>13.131066447521391</v>
      </c>
      <c r="T89" s="311" t="s">
        <v>26</v>
      </c>
    </row>
    <row r="90" spans="1:20" x14ac:dyDescent="0.55000000000000004">
      <c r="A90" s="256">
        <v>166</v>
      </c>
      <c r="B90" s="245">
        <v>86</v>
      </c>
      <c r="C90" s="204" t="s">
        <v>501</v>
      </c>
      <c r="D90" s="205">
        <v>63530.381389000002</v>
      </c>
      <c r="E90" s="206">
        <v>51.99534945826764</v>
      </c>
      <c r="F90" s="206">
        <v>41.728920494748287</v>
      </c>
      <c r="G90" s="206">
        <v>1.2054311795014891</v>
      </c>
      <c r="H90" s="206">
        <v>9.315716841163002E-2</v>
      </c>
      <c r="I90" s="206">
        <v>4.9771416990709554</v>
      </c>
      <c r="J90" s="244">
        <v>0.31910305507079423</v>
      </c>
      <c r="K90" s="244">
        <v>0.25609648080869168</v>
      </c>
      <c r="L90" s="244">
        <v>7.397907237170283E-3</v>
      </c>
      <c r="M90" s="244">
        <v>5.7171915087819182E-4</v>
      </c>
      <c r="N90" s="244">
        <v>3.0545445664684281E-2</v>
      </c>
      <c r="O90" s="276">
        <v>100</v>
      </c>
      <c r="P90" s="317">
        <v>33488.791261999999</v>
      </c>
      <c r="Q90" s="1">
        <v>0.52713033559402545</v>
      </c>
      <c r="R90" s="311">
        <v>52.713033559402547</v>
      </c>
      <c r="S90" s="335">
        <v>0.71768410113490688</v>
      </c>
      <c r="T90" s="311" t="s">
        <v>26</v>
      </c>
    </row>
    <row r="91" spans="1:20" x14ac:dyDescent="0.55000000000000004">
      <c r="A91" s="256">
        <v>180</v>
      </c>
      <c r="B91" s="240">
        <v>87</v>
      </c>
      <c r="C91" s="94" t="s">
        <v>503</v>
      </c>
      <c r="D91" s="95">
        <v>110529.02137</v>
      </c>
      <c r="E91" s="96">
        <v>51.277739522860543</v>
      </c>
      <c r="F91" s="96">
        <v>45.786143003778903</v>
      </c>
      <c r="G91" s="96">
        <v>0.24662880750750665</v>
      </c>
      <c r="H91" s="96">
        <v>5.1083491137307471E-4</v>
      </c>
      <c r="I91" s="96">
        <v>2.688977830941667</v>
      </c>
      <c r="J91" s="244">
        <v>0.54750765400179757</v>
      </c>
      <c r="K91" s="244">
        <v>0.48887224700328147</v>
      </c>
      <c r="L91" s="244">
        <v>2.6333290247222496E-3</v>
      </c>
      <c r="M91" s="244">
        <v>5.4543360629888773E-6</v>
      </c>
      <c r="N91" s="244">
        <v>2.8711014907850316E-2</v>
      </c>
      <c r="O91" s="276">
        <v>99.999999999999986</v>
      </c>
      <c r="P91" s="317">
        <v>57363.201099999998</v>
      </c>
      <c r="Q91" s="1">
        <v>0.5189876865730545</v>
      </c>
      <c r="R91" s="311">
        <v>51.898768657305453</v>
      </c>
      <c r="S91" s="335">
        <v>0.62102913444491037</v>
      </c>
      <c r="T91" s="311" t="s">
        <v>26</v>
      </c>
    </row>
    <row r="92" spans="1:20" x14ac:dyDescent="0.55000000000000004">
      <c r="A92" s="256">
        <v>179</v>
      </c>
      <c r="B92" s="245">
        <v>88</v>
      </c>
      <c r="C92" s="204" t="s">
        <v>502</v>
      </c>
      <c r="D92" s="205">
        <v>311484.82296000002</v>
      </c>
      <c r="E92" s="206">
        <v>49.775037146417901</v>
      </c>
      <c r="F92" s="206">
        <v>46.183694764105027</v>
      </c>
      <c r="G92" s="206">
        <v>0.34188407935350384</v>
      </c>
      <c r="H92" s="206">
        <v>3.8436231584824183E-2</v>
      </c>
      <c r="I92" s="206">
        <v>3.6609477785387412</v>
      </c>
      <c r="J92" s="244">
        <v>1.4977298366725917</v>
      </c>
      <c r="K92" s="244">
        <v>1.3896664187815233</v>
      </c>
      <c r="L92" s="244">
        <v>1.028728486580211E-2</v>
      </c>
      <c r="M92" s="244">
        <v>1.1565454122014955E-3</v>
      </c>
      <c r="N92" s="244">
        <v>0.11015784282166655</v>
      </c>
      <c r="O92" s="276">
        <v>100</v>
      </c>
      <c r="P92" s="317">
        <v>173754.44427499999</v>
      </c>
      <c r="Q92" s="1">
        <v>0.55782635771410616</v>
      </c>
      <c r="R92" s="311">
        <v>55.782635771410618</v>
      </c>
      <c r="S92" s="335">
        <v>6.0075986249927169</v>
      </c>
      <c r="T92" s="311" t="s">
        <v>26</v>
      </c>
    </row>
    <row r="93" spans="1:20" x14ac:dyDescent="0.55000000000000004">
      <c r="A93" s="256">
        <v>153</v>
      </c>
      <c r="B93" s="240">
        <v>89</v>
      </c>
      <c r="C93" s="94" t="s">
        <v>500</v>
      </c>
      <c r="D93" s="95">
        <v>192424.05489999999</v>
      </c>
      <c r="E93" s="96">
        <v>46.33</v>
      </c>
      <c r="F93" s="96">
        <v>45.94</v>
      </c>
      <c r="G93" s="96">
        <v>0.1019</v>
      </c>
      <c r="H93" s="96">
        <v>0.1343</v>
      </c>
      <c r="I93" s="96">
        <v>7.49</v>
      </c>
      <c r="J93" s="244">
        <v>0.86120523391314885</v>
      </c>
      <c r="K93" s="244">
        <v>0.85395571866976161</v>
      </c>
      <c r="L93" s="244">
        <v>1.8941682135927018E-3</v>
      </c>
      <c r="M93" s="244">
        <v>2.4964356338125597E-3</v>
      </c>
      <c r="N93" s="244">
        <v>0.139227869674282</v>
      </c>
      <c r="O93" s="276">
        <v>99.996199999999988</v>
      </c>
      <c r="P93" s="317">
        <v>92868.252072000003</v>
      </c>
      <c r="Q93" s="1">
        <v>0.48262288267577719</v>
      </c>
      <c r="R93" s="311">
        <v>48.262288267577716</v>
      </c>
      <c r="S93" s="335">
        <v>1.932288267577718</v>
      </c>
      <c r="T93" s="311" t="s">
        <v>26</v>
      </c>
    </row>
    <row r="94" spans="1:20" x14ac:dyDescent="0.55000000000000004">
      <c r="A94" s="256">
        <v>135</v>
      </c>
      <c r="B94" s="245">
        <v>90</v>
      </c>
      <c r="C94" s="204" t="s">
        <v>496</v>
      </c>
      <c r="D94" s="205">
        <v>203032.16664400001</v>
      </c>
      <c r="E94" s="206">
        <v>45.4</v>
      </c>
      <c r="F94" s="206">
        <v>25.63</v>
      </c>
      <c r="G94" s="206">
        <v>16.972799999999999</v>
      </c>
      <c r="H94" s="206">
        <v>1.2500000000000001E-2</v>
      </c>
      <c r="I94" s="206">
        <v>11.98</v>
      </c>
      <c r="J94" s="244">
        <v>0.89044213078329126</v>
      </c>
      <c r="K94" s="244">
        <v>0.50268792537391527</v>
      </c>
      <c r="L94" s="244">
        <v>0.33289198672596138</v>
      </c>
      <c r="M94" s="244">
        <v>2.4516578490729388E-4</v>
      </c>
      <c r="N94" s="244">
        <v>0.23496688825515044</v>
      </c>
      <c r="O94" s="276">
        <v>99.995300000000015</v>
      </c>
      <c r="P94" s="317">
        <v>112118.473379</v>
      </c>
      <c r="Q94" s="1">
        <v>0.5522202478171373</v>
      </c>
      <c r="R94" s="311">
        <v>55.222024781713728</v>
      </c>
      <c r="S94" s="335">
        <v>9.8220247817137292</v>
      </c>
      <c r="T94" s="311" t="s">
        <v>26</v>
      </c>
    </row>
    <row r="95" spans="1:20" x14ac:dyDescent="0.55000000000000004">
      <c r="A95" s="256">
        <v>10</v>
      </c>
      <c r="B95" s="240">
        <v>91</v>
      </c>
      <c r="C95" s="94" t="s">
        <v>488</v>
      </c>
      <c r="D95" s="95">
        <v>871977.09296799998</v>
      </c>
      <c r="E95" s="96">
        <v>45.28</v>
      </c>
      <c r="F95" s="96">
        <v>42.8</v>
      </c>
      <c r="G95" s="96">
        <v>1.9576</v>
      </c>
      <c r="H95" s="96">
        <v>0</v>
      </c>
      <c r="I95" s="96">
        <v>9.9600000000000009</v>
      </c>
      <c r="J95" s="244">
        <v>3.8141387916608309</v>
      </c>
      <c r="K95" s="244">
        <v>3.6052371970645658</v>
      </c>
      <c r="L95" s="244">
        <v>0.16489748450872885</v>
      </c>
      <c r="M95" s="244">
        <v>0</v>
      </c>
      <c r="N95" s="244">
        <v>0.83897575894306264</v>
      </c>
      <c r="O95" s="276">
        <v>99.997600000000006</v>
      </c>
      <c r="P95" s="317">
        <v>410282.79844099999</v>
      </c>
      <c r="Q95" s="1">
        <v>0.47052015672165903</v>
      </c>
      <c r="R95" s="311">
        <v>47.052015672165901</v>
      </c>
      <c r="S95" s="335">
        <v>1.7720156721658995</v>
      </c>
      <c r="T95" s="311" t="s">
        <v>26</v>
      </c>
    </row>
    <row r="96" spans="1:20" x14ac:dyDescent="0.55000000000000004">
      <c r="A96" s="256">
        <v>128</v>
      </c>
      <c r="B96" s="245">
        <v>92</v>
      </c>
      <c r="C96" s="204" t="s">
        <v>495</v>
      </c>
      <c r="D96" s="205">
        <v>147925.155994</v>
      </c>
      <c r="E96" s="206">
        <v>44.02</v>
      </c>
      <c r="F96" s="206">
        <v>43.47</v>
      </c>
      <c r="G96" s="206">
        <v>2.8570000000000002</v>
      </c>
      <c r="H96" s="206">
        <v>0.40039999999999998</v>
      </c>
      <c r="I96" s="206">
        <v>9.25</v>
      </c>
      <c r="J96" s="244">
        <v>0.62903827589766448</v>
      </c>
      <c r="K96" s="244">
        <v>0.62117886990621252</v>
      </c>
      <c r="L96" s="244">
        <v>4.0826041668324119E-2</v>
      </c>
      <c r="M96" s="244">
        <v>5.7216475617770293E-3</v>
      </c>
      <c r="N96" s="244">
        <v>0.13218091894714668</v>
      </c>
      <c r="O96" s="276">
        <v>99.997400000000013</v>
      </c>
      <c r="P96" s="317">
        <v>73462.190589000005</v>
      </c>
      <c r="Q96" s="1">
        <v>0.49661729335597055</v>
      </c>
      <c r="R96" s="311">
        <v>49.661729335597052</v>
      </c>
      <c r="S96" s="335">
        <v>5.6417293355970486</v>
      </c>
      <c r="T96" s="311" t="s">
        <v>26</v>
      </c>
    </row>
    <row r="97" spans="1:20" x14ac:dyDescent="0.55000000000000004">
      <c r="A97" s="256">
        <v>37</v>
      </c>
      <c r="B97" s="240">
        <v>93</v>
      </c>
      <c r="C97" s="94" t="s">
        <v>490</v>
      </c>
      <c r="D97" s="95">
        <v>92640.334214999995</v>
      </c>
      <c r="E97" s="96">
        <v>26.158237681472553</v>
      </c>
      <c r="F97" s="96">
        <v>0</v>
      </c>
      <c r="G97" s="96">
        <v>65.446270994069138</v>
      </c>
      <c r="H97" s="96">
        <v>0.1143942635326457</v>
      </c>
      <c r="I97" s="96">
        <v>8.28109706092566</v>
      </c>
      <c r="J97" s="244">
        <v>0.23409578437075565</v>
      </c>
      <c r="K97" s="244">
        <v>0</v>
      </c>
      <c r="L97" s="244">
        <v>0.58569297859653002</v>
      </c>
      <c r="M97" s="244">
        <v>1.0237392585570433E-3</v>
      </c>
      <c r="N97" s="244">
        <v>7.4109346949653598E-2</v>
      </c>
      <c r="O97" s="276">
        <v>100</v>
      </c>
      <c r="P97" s="317">
        <v>24578.168761000001</v>
      </c>
      <c r="Q97" s="1">
        <v>0.26530742758288095</v>
      </c>
      <c r="R97" s="311">
        <v>26.530742758288095</v>
      </c>
      <c r="S97" s="335">
        <v>0.37250507681554268</v>
      </c>
      <c r="T97" s="311" t="s">
        <v>26</v>
      </c>
    </row>
    <row r="98" spans="1:20" x14ac:dyDescent="0.55000000000000004">
      <c r="A98" s="256">
        <v>17</v>
      </c>
      <c r="B98" s="245">
        <v>94</v>
      </c>
      <c r="C98" s="204" t="s">
        <v>491</v>
      </c>
      <c r="D98" s="205">
        <v>4802565.3486759998</v>
      </c>
      <c r="E98" s="206">
        <v>11.538811320288662</v>
      </c>
      <c r="F98" s="206">
        <v>10.523955995409469</v>
      </c>
      <c r="G98" s="206">
        <v>76.498863237303041</v>
      </c>
      <c r="H98" s="206">
        <v>1.1571336745299498E-3</v>
      </c>
      <c r="I98" s="206">
        <v>1.4372123133243093</v>
      </c>
      <c r="J98" s="244">
        <v>5.3532725260343721</v>
      </c>
      <c r="K98" s="244">
        <v>4.8824443811089928</v>
      </c>
      <c r="L98" s="244">
        <v>35.490593569292407</v>
      </c>
      <c r="M98" s="244">
        <v>5.3683622488208036E-4</v>
      </c>
      <c r="N98" s="244">
        <v>0.66677485032356487</v>
      </c>
      <c r="O98" s="276">
        <v>100.00000000000001</v>
      </c>
      <c r="P98" s="317">
        <v>808720.39132000005</v>
      </c>
      <c r="Q98" s="1">
        <v>0.16839341739367544</v>
      </c>
      <c r="R98" s="311">
        <v>16.839341739367544</v>
      </c>
      <c r="S98" s="335">
        <v>5.300530419078882</v>
      </c>
      <c r="T98" s="311" t="s">
        <v>26</v>
      </c>
    </row>
    <row r="99" spans="1:20" x14ac:dyDescent="0.55000000000000004">
      <c r="A99" s="256">
        <v>112</v>
      </c>
      <c r="B99" s="240">
        <v>95</v>
      </c>
      <c r="C99" s="94" t="s">
        <v>494</v>
      </c>
      <c r="D99" s="95">
        <v>3074.082371</v>
      </c>
      <c r="E99" s="96">
        <v>0</v>
      </c>
      <c r="F99" s="96">
        <v>0</v>
      </c>
      <c r="G99" s="96">
        <v>0</v>
      </c>
      <c r="H99" s="96">
        <v>0</v>
      </c>
      <c r="I99" s="96">
        <v>100</v>
      </c>
      <c r="J99" s="244">
        <v>0</v>
      </c>
      <c r="K99" s="244">
        <v>0</v>
      </c>
      <c r="L99" s="244">
        <v>0</v>
      </c>
      <c r="M99" s="244">
        <v>0</v>
      </c>
      <c r="N99" s="244">
        <v>2.9696173953652164E-2</v>
      </c>
      <c r="O99" s="276">
        <v>100</v>
      </c>
      <c r="P99" s="317">
        <v>0</v>
      </c>
      <c r="Q99" s="1">
        <v>0</v>
      </c>
      <c r="R99" s="311">
        <v>0</v>
      </c>
      <c r="S99" s="335">
        <v>0</v>
      </c>
      <c r="T99" s="311" t="s">
        <v>26</v>
      </c>
    </row>
    <row r="100" spans="1:20" ht="21" x14ac:dyDescent="0.55000000000000004">
      <c r="A100" s="257"/>
      <c r="B100" s="146"/>
      <c r="C100" s="102" t="s">
        <v>296</v>
      </c>
      <c r="D100" s="263">
        <v>10351779.241992</v>
      </c>
      <c r="E100" s="104">
        <v>33.905950721845173</v>
      </c>
      <c r="F100" s="104">
        <v>21.700546595865116</v>
      </c>
      <c r="G100" s="104">
        <v>40.706803169864358</v>
      </c>
      <c r="H100" s="104">
        <v>1.3340819929040685E-2</v>
      </c>
      <c r="I100" s="104">
        <v>3.6728213694077163</v>
      </c>
      <c r="J100" s="254">
        <v>33.905950721845173</v>
      </c>
      <c r="K100" s="254">
        <v>21.700546595865116</v>
      </c>
      <c r="L100" s="254">
        <v>40.706803169864358</v>
      </c>
      <c r="M100" s="254">
        <v>1.3340819929040685E-2</v>
      </c>
      <c r="N100" s="254">
        <v>3.6728213694077163</v>
      </c>
      <c r="O100" s="276">
        <v>99.999462676911406</v>
      </c>
      <c r="P100" s="317" t="e">
        <v>#N/A</v>
      </c>
      <c r="Q100" s="1" t="e">
        <v>#N/A</v>
      </c>
      <c r="R100" s="311" t="e">
        <v>#N/A</v>
      </c>
      <c r="S100" s="335" t="e">
        <v>#N/A</v>
      </c>
      <c r="T100" s="311" t="e">
        <v>#N/A</v>
      </c>
    </row>
    <row r="101" spans="1:20" x14ac:dyDescent="0.55000000000000004">
      <c r="A101" s="256">
        <v>122</v>
      </c>
      <c r="B101" s="240">
        <v>96</v>
      </c>
      <c r="C101" s="94" t="s">
        <v>537</v>
      </c>
      <c r="D101" s="95">
        <v>229878.49997400001</v>
      </c>
      <c r="E101" s="96">
        <v>96.46674141854659</v>
      </c>
      <c r="F101" s="96">
        <v>0</v>
      </c>
      <c r="G101" s="96">
        <v>0.72112088588547929</v>
      </c>
      <c r="H101" s="96">
        <v>3.9907304833139798E-2</v>
      </c>
      <c r="I101" s="96">
        <v>2.7722303907347907</v>
      </c>
      <c r="J101" s="244">
        <v>0.74220862658299713</v>
      </c>
      <c r="K101" s="244">
        <v>0</v>
      </c>
      <c r="L101" s="244">
        <v>5.5482556417156487E-3</v>
      </c>
      <c r="M101" s="244">
        <v>3.0704412189400511E-4</v>
      </c>
      <c r="N101" s="244">
        <v>2.1329354351792458E-2</v>
      </c>
      <c r="O101" s="276">
        <v>100</v>
      </c>
      <c r="P101" s="317">
        <v>230059.29825200001</v>
      </c>
      <c r="Q101" s="1">
        <v>1.0007864949441572</v>
      </c>
      <c r="R101" s="311">
        <v>100.07864949441571</v>
      </c>
      <c r="S101" s="335">
        <v>3.611908075869124</v>
      </c>
      <c r="T101" s="311" t="s">
        <v>233</v>
      </c>
    </row>
    <row r="102" spans="1:20" x14ac:dyDescent="0.55000000000000004">
      <c r="A102" s="256">
        <v>156</v>
      </c>
      <c r="B102" s="245">
        <v>97</v>
      </c>
      <c r="C102" s="204" t="s">
        <v>552</v>
      </c>
      <c r="D102" s="205">
        <v>336576.480522</v>
      </c>
      <c r="E102" s="206">
        <v>96.385747853005441</v>
      </c>
      <c r="F102" s="206">
        <v>0</v>
      </c>
      <c r="G102" s="206">
        <v>0</v>
      </c>
      <c r="H102" s="206">
        <v>0.27883186886425071</v>
      </c>
      <c r="I102" s="206">
        <v>3.3354202781303144</v>
      </c>
      <c r="J102" s="244">
        <v>1.0857919583448994</v>
      </c>
      <c r="K102" s="244">
        <v>0</v>
      </c>
      <c r="L102" s="244">
        <v>0</v>
      </c>
      <c r="M102" s="244">
        <v>3.1410598318415465E-3</v>
      </c>
      <c r="N102" s="244">
        <v>3.7573734668921568E-2</v>
      </c>
      <c r="O102" s="276">
        <v>100</v>
      </c>
      <c r="P102" s="317">
        <v>341523.72201500001</v>
      </c>
      <c r="Q102" s="1">
        <v>1.0146987141981141</v>
      </c>
      <c r="R102" s="311">
        <v>101.46987141981141</v>
      </c>
      <c r="S102" s="335">
        <v>5.084123566805971</v>
      </c>
      <c r="T102" s="311" t="s">
        <v>233</v>
      </c>
    </row>
    <row r="103" spans="1:20" x14ac:dyDescent="0.55000000000000004">
      <c r="A103" s="256">
        <v>167</v>
      </c>
      <c r="B103" s="240">
        <v>98</v>
      </c>
      <c r="C103" s="94" t="s">
        <v>554</v>
      </c>
      <c r="D103" s="95">
        <v>375038.160302</v>
      </c>
      <c r="E103" s="96">
        <v>96.220265360441786</v>
      </c>
      <c r="F103" s="96">
        <v>0</v>
      </c>
      <c r="G103" s="96">
        <v>8.5403278548388764E-2</v>
      </c>
      <c r="H103" s="96">
        <v>3.1672293524647038E-2</v>
      </c>
      <c r="I103" s="96">
        <v>3.6626590674851798</v>
      </c>
      <c r="J103" s="244">
        <v>1.2077917104174922</v>
      </c>
      <c r="K103" s="244">
        <v>0</v>
      </c>
      <c r="L103" s="244">
        <v>1.0720129640759326E-3</v>
      </c>
      <c r="M103" s="244">
        <v>3.9756212920095686E-4</v>
      </c>
      <c r="N103" s="244">
        <v>4.5975026604039612E-2</v>
      </c>
      <c r="O103" s="276">
        <v>100</v>
      </c>
      <c r="P103" s="317">
        <v>394924.143583</v>
      </c>
      <c r="Q103" s="1">
        <v>1.0530238929952802</v>
      </c>
      <c r="R103" s="311">
        <v>105.30238929952802</v>
      </c>
      <c r="S103" s="335">
        <v>9.0821239390862303</v>
      </c>
      <c r="T103" s="311" t="s">
        <v>233</v>
      </c>
    </row>
    <row r="104" spans="1:20" x14ac:dyDescent="0.55000000000000004">
      <c r="A104" s="256">
        <v>142</v>
      </c>
      <c r="B104" s="245">
        <v>99</v>
      </c>
      <c r="C104" s="204" t="s">
        <v>546</v>
      </c>
      <c r="D104" s="205">
        <v>297585.218077</v>
      </c>
      <c r="E104" s="206">
        <v>95.991547069464531</v>
      </c>
      <c r="F104" s="206">
        <v>0</v>
      </c>
      <c r="G104" s="206">
        <v>0</v>
      </c>
      <c r="H104" s="206">
        <v>2.8390885694827724E-2</v>
      </c>
      <c r="I104" s="206">
        <v>3.9800620448406363</v>
      </c>
      <c r="J104" s="244">
        <v>0.95608032384102415</v>
      </c>
      <c r="K104" s="244">
        <v>0</v>
      </c>
      <c r="L104" s="244">
        <v>0</v>
      </c>
      <c r="M104" s="244">
        <v>2.8277455690553239E-4</v>
      </c>
      <c r="N104" s="244">
        <v>3.9641605171598274E-2</v>
      </c>
      <c r="O104" s="276">
        <v>100</v>
      </c>
      <c r="P104" s="317">
        <v>322854.29775500001</v>
      </c>
      <c r="Q104" s="1">
        <v>1.0849137596325824</v>
      </c>
      <c r="R104" s="311">
        <v>108.49137596325824</v>
      </c>
      <c r="S104" s="335">
        <v>12.499828893793705</v>
      </c>
      <c r="T104" s="311" t="s">
        <v>233</v>
      </c>
    </row>
    <row r="105" spans="1:20" x14ac:dyDescent="0.55000000000000004">
      <c r="A105" s="256">
        <v>144</v>
      </c>
      <c r="B105" s="240">
        <v>100</v>
      </c>
      <c r="C105" s="94" t="s">
        <v>545</v>
      </c>
      <c r="D105" s="95">
        <v>1110063</v>
      </c>
      <c r="E105" s="96">
        <v>95.874804455188595</v>
      </c>
      <c r="F105" s="96">
        <v>1.7976853755607254</v>
      </c>
      <c r="G105" s="96">
        <v>0.16032991611524569</v>
      </c>
      <c r="H105" s="96">
        <v>8.9949482152596925E-4</v>
      </c>
      <c r="I105" s="96">
        <v>2.1662807583139028</v>
      </c>
      <c r="J105" s="244">
        <v>3.5620675663203847</v>
      </c>
      <c r="K105" s="244">
        <v>6.6789985201234942E-2</v>
      </c>
      <c r="L105" s="244">
        <v>5.956789141321449E-3</v>
      </c>
      <c r="M105" s="244">
        <v>3.3419221536231247E-5</v>
      </c>
      <c r="N105" s="244">
        <v>8.0484528470047695E-2</v>
      </c>
      <c r="O105" s="276">
        <v>100</v>
      </c>
      <c r="P105" s="317">
        <v>1065873.890108</v>
      </c>
      <c r="Q105" s="1">
        <v>0.9601922504470467</v>
      </c>
      <c r="R105" s="311">
        <v>96.019225044704669</v>
      </c>
      <c r="S105" s="335">
        <v>0.14442058951607351</v>
      </c>
      <c r="T105" s="311" t="s">
        <v>47</v>
      </c>
    </row>
    <row r="106" spans="1:20" x14ac:dyDescent="0.55000000000000004">
      <c r="A106" s="256">
        <v>22</v>
      </c>
      <c r="B106" s="245">
        <v>101</v>
      </c>
      <c r="C106" s="204" t="s">
        <v>515</v>
      </c>
      <c r="D106" s="205">
        <v>2601332.848119</v>
      </c>
      <c r="E106" s="206">
        <v>95.707739715894547</v>
      </c>
      <c r="F106" s="206">
        <v>0</v>
      </c>
      <c r="G106" s="206">
        <v>0</v>
      </c>
      <c r="H106" s="206">
        <v>5.3194672264297242E-2</v>
      </c>
      <c r="I106" s="206">
        <v>4.2390656118411556</v>
      </c>
      <c r="J106" s="244">
        <v>8.3328395487129008</v>
      </c>
      <c r="K106" s="244">
        <v>0</v>
      </c>
      <c r="L106" s="244">
        <v>0</v>
      </c>
      <c r="M106" s="244">
        <v>4.631419257633382E-3</v>
      </c>
      <c r="N106" s="244">
        <v>0.36907624905567099</v>
      </c>
      <c r="O106" s="276">
        <v>100</v>
      </c>
      <c r="P106" s="317">
        <v>2602445.2684260001</v>
      </c>
      <c r="Q106" s="1">
        <v>1.0004276347441676</v>
      </c>
      <c r="R106" s="311">
        <v>100.04276347441676</v>
      </c>
      <c r="S106" s="335">
        <v>4.3350237585222118</v>
      </c>
      <c r="T106" s="311" t="s">
        <v>233</v>
      </c>
    </row>
    <row r="107" spans="1:20" x14ac:dyDescent="0.55000000000000004">
      <c r="A107" s="256">
        <v>38</v>
      </c>
      <c r="B107" s="240">
        <v>102</v>
      </c>
      <c r="C107" s="94" t="s">
        <v>526</v>
      </c>
      <c r="D107" s="95">
        <v>198637.32941000001</v>
      </c>
      <c r="E107" s="96">
        <v>95.618767026207706</v>
      </c>
      <c r="F107" s="96">
        <v>0</v>
      </c>
      <c r="G107" s="96">
        <v>1.1172791654256502</v>
      </c>
      <c r="H107" s="96">
        <v>0</v>
      </c>
      <c r="I107" s="96">
        <v>3.2639538083666366</v>
      </c>
      <c r="J107" s="244">
        <v>0.63570267894210519</v>
      </c>
      <c r="K107" s="244">
        <v>0</v>
      </c>
      <c r="L107" s="244">
        <v>7.4280121013546871E-3</v>
      </c>
      <c r="M107" s="244">
        <v>0</v>
      </c>
      <c r="N107" s="244">
        <v>2.1699758786402849E-2</v>
      </c>
      <c r="O107" s="276">
        <v>100</v>
      </c>
      <c r="P107" s="317">
        <v>205367.91635399999</v>
      </c>
      <c r="Q107" s="1">
        <v>1.0338837969881665</v>
      </c>
      <c r="R107" s="311">
        <v>103.38837969881665</v>
      </c>
      <c r="S107" s="335">
        <v>7.7696126726089432</v>
      </c>
      <c r="T107" s="311" t="s">
        <v>233</v>
      </c>
    </row>
    <row r="108" spans="1:20" x14ac:dyDescent="0.55000000000000004">
      <c r="A108" s="256">
        <v>27</v>
      </c>
      <c r="B108" s="245">
        <v>103</v>
      </c>
      <c r="C108" s="204" t="s">
        <v>514</v>
      </c>
      <c r="D108" s="205">
        <v>310802.94213600003</v>
      </c>
      <c r="E108" s="206">
        <v>95.29939248857211</v>
      </c>
      <c r="F108" s="206">
        <v>0</v>
      </c>
      <c r="G108" s="206">
        <v>0.52491025214024445</v>
      </c>
      <c r="H108" s="206">
        <v>6.3282215752781864E-3</v>
      </c>
      <c r="I108" s="206">
        <v>4.1693690377123716</v>
      </c>
      <c r="J108" s="244">
        <v>0.99134606719265161</v>
      </c>
      <c r="K108" s="244">
        <v>0</v>
      </c>
      <c r="L108" s="244">
        <v>5.4603466034763518E-3</v>
      </c>
      <c r="M108" s="244">
        <v>6.582893560132613E-5</v>
      </c>
      <c r="N108" s="244">
        <v>4.3371604899859313E-2</v>
      </c>
      <c r="O108" s="276">
        <v>100</v>
      </c>
      <c r="P108" s="317">
        <v>301188.54517</v>
      </c>
      <c r="Q108" s="1">
        <v>0.96906593965962851</v>
      </c>
      <c r="R108" s="311">
        <v>96.906593965962855</v>
      </c>
      <c r="S108" s="335">
        <v>1.6072014773907455</v>
      </c>
      <c r="T108" s="311" t="s">
        <v>233</v>
      </c>
    </row>
    <row r="109" spans="1:20" x14ac:dyDescent="0.55000000000000004">
      <c r="A109" s="256">
        <v>25</v>
      </c>
      <c r="B109" s="240">
        <v>104</v>
      </c>
      <c r="C109" s="94" t="s">
        <v>512</v>
      </c>
      <c r="D109" s="95">
        <v>638363.80251199997</v>
      </c>
      <c r="E109" s="96">
        <v>95.192354025633676</v>
      </c>
      <c r="F109" s="96">
        <v>0</v>
      </c>
      <c r="G109" s="96">
        <v>1.1993555378887244</v>
      </c>
      <c r="H109" s="96">
        <v>0</v>
      </c>
      <c r="I109" s="96">
        <v>3.6082904364776027</v>
      </c>
      <c r="J109" s="244">
        <v>2.0338567180221325</v>
      </c>
      <c r="K109" s="244">
        <v>0</v>
      </c>
      <c r="L109" s="244">
        <v>2.5625139151146149E-2</v>
      </c>
      <c r="M109" s="244">
        <v>0</v>
      </c>
      <c r="N109" s="244">
        <v>7.7093857168704816E-2</v>
      </c>
      <c r="O109" s="276">
        <v>100</v>
      </c>
      <c r="P109" s="317">
        <v>628632.514402</v>
      </c>
      <c r="Q109" s="1">
        <v>0.98475588986764795</v>
      </c>
      <c r="R109" s="311">
        <v>98.475588986764791</v>
      </c>
      <c r="S109" s="335">
        <v>3.2832349611311145</v>
      </c>
      <c r="T109" s="311" t="s">
        <v>233</v>
      </c>
    </row>
    <row r="110" spans="1:20" x14ac:dyDescent="0.55000000000000004">
      <c r="A110" s="256">
        <v>8</v>
      </c>
      <c r="B110" s="245">
        <v>105</v>
      </c>
      <c r="C110" s="204" t="s">
        <v>530</v>
      </c>
      <c r="D110" s="205">
        <v>509822.313272</v>
      </c>
      <c r="E110" s="206">
        <v>94.881686843615697</v>
      </c>
      <c r="F110" s="206">
        <v>0</v>
      </c>
      <c r="G110" s="206">
        <v>2.3816396656658285</v>
      </c>
      <c r="H110" s="206">
        <v>7.7597694295999334E-3</v>
      </c>
      <c r="I110" s="206">
        <v>2.7289137212888761</v>
      </c>
      <c r="J110" s="244">
        <v>1.6190164856183573</v>
      </c>
      <c r="K110" s="244">
        <v>0</v>
      </c>
      <c r="L110" s="244">
        <v>4.0639179274614912E-2</v>
      </c>
      <c r="M110" s="244">
        <v>1.3240905646867712E-4</v>
      </c>
      <c r="N110" s="244">
        <v>4.6564900452063518E-2</v>
      </c>
      <c r="O110" s="276">
        <v>100</v>
      </c>
      <c r="P110" s="317">
        <v>490464.30922</v>
      </c>
      <c r="Q110" s="1">
        <v>0.96202990032397395</v>
      </c>
      <c r="R110" s="311">
        <v>96.202990032397395</v>
      </c>
      <c r="S110" s="335">
        <v>1.3213031887816982</v>
      </c>
      <c r="T110" s="311" t="s">
        <v>233</v>
      </c>
    </row>
    <row r="111" spans="1:20" x14ac:dyDescent="0.55000000000000004">
      <c r="A111" s="256">
        <v>46</v>
      </c>
      <c r="B111" s="240">
        <v>106</v>
      </c>
      <c r="C111" s="94" t="s">
        <v>524</v>
      </c>
      <c r="D111" s="95">
        <v>149349.201119</v>
      </c>
      <c r="E111" s="96">
        <v>94.809959597926948</v>
      </c>
      <c r="F111" s="96">
        <v>0</v>
      </c>
      <c r="G111" s="96">
        <v>0.81142112533786492</v>
      </c>
      <c r="H111" s="96">
        <v>0.10769376960872434</v>
      </c>
      <c r="I111" s="96">
        <v>4.2709255071264636</v>
      </c>
      <c r="J111" s="244">
        <v>0.47392203315335479</v>
      </c>
      <c r="K111" s="244">
        <v>0</v>
      </c>
      <c r="L111" s="244">
        <v>4.0560121646978572E-3</v>
      </c>
      <c r="M111" s="244">
        <v>5.3832372112973227E-4</v>
      </c>
      <c r="N111" s="244">
        <v>2.134887208440656E-2</v>
      </c>
      <c r="O111" s="276">
        <v>100</v>
      </c>
      <c r="P111" s="317">
        <v>143245.486076</v>
      </c>
      <c r="Q111" s="1">
        <v>0.95913125080504036</v>
      </c>
      <c r="R111" s="311">
        <v>95.913125080504031</v>
      </c>
      <c r="S111" s="335">
        <v>1.1031654825770829</v>
      </c>
      <c r="T111" s="311" t="s">
        <v>233</v>
      </c>
    </row>
    <row r="112" spans="1:20" x14ac:dyDescent="0.55000000000000004">
      <c r="A112" s="256">
        <v>211</v>
      </c>
      <c r="B112" s="245">
        <v>107</v>
      </c>
      <c r="C112" s="204" t="s">
        <v>566</v>
      </c>
      <c r="D112" s="205">
        <v>265636.22927499999</v>
      </c>
      <c r="E112" s="206">
        <v>94.029140853582533</v>
      </c>
      <c r="F112" s="206">
        <v>0.30866950273305765</v>
      </c>
      <c r="G112" s="206">
        <v>0.79206591824635431</v>
      </c>
      <c r="H112" s="206">
        <v>2.901199288898568E-3</v>
      </c>
      <c r="I112" s="206">
        <v>4.8672225261491633</v>
      </c>
      <c r="J112" s="244">
        <v>0.83598754928174468</v>
      </c>
      <c r="K112" s="244">
        <v>2.7442967019090034E-3</v>
      </c>
      <c r="L112" s="244">
        <v>7.0420429225812303E-3</v>
      </c>
      <c r="M112" s="244">
        <v>2.5793774796697478E-5</v>
      </c>
      <c r="N112" s="244">
        <v>4.3273153349133404E-2</v>
      </c>
      <c r="O112" s="276">
        <v>100</v>
      </c>
      <c r="P112" s="317">
        <v>255183.87847600001</v>
      </c>
      <c r="Q112" s="1">
        <v>0.96065163691139743</v>
      </c>
      <c r="R112" s="311">
        <v>96.065163691139745</v>
      </c>
      <c r="S112" s="335">
        <v>2.036022837557212</v>
      </c>
      <c r="T112" s="311" t="s">
        <v>47</v>
      </c>
    </row>
    <row r="113" spans="1:20" x14ac:dyDescent="0.55000000000000004">
      <c r="A113" s="256">
        <v>18</v>
      </c>
      <c r="B113" s="240">
        <v>108</v>
      </c>
      <c r="C113" s="94" t="s">
        <v>527</v>
      </c>
      <c r="D113" s="95">
        <v>224282.03713499999</v>
      </c>
      <c r="E113" s="96">
        <v>93.956077555925049</v>
      </c>
      <c r="F113" s="96">
        <v>0</v>
      </c>
      <c r="G113" s="96">
        <v>0.57062047303508623</v>
      </c>
      <c r="H113" s="96">
        <v>8.8294037250927614E-3</v>
      </c>
      <c r="I113" s="96">
        <v>5.4644725673147718</v>
      </c>
      <c r="J113" s="244">
        <v>0.70529272542186638</v>
      </c>
      <c r="K113" s="244">
        <v>0</v>
      </c>
      <c r="L113" s="244">
        <v>4.2834319937300426E-3</v>
      </c>
      <c r="M113" s="244">
        <v>6.6278993111584469E-5</v>
      </c>
      <c r="N113" s="244">
        <v>4.1019728050060711E-2</v>
      </c>
      <c r="O113" s="276">
        <v>100</v>
      </c>
      <c r="P113" s="317">
        <v>212825.41943099999</v>
      </c>
      <c r="Q113" s="1">
        <v>0.9489187014245638</v>
      </c>
      <c r="R113" s="311">
        <v>94.891870142456384</v>
      </c>
      <c r="S113" s="335">
        <v>0.93579258653133479</v>
      </c>
      <c r="T113" s="311" t="s">
        <v>233</v>
      </c>
    </row>
    <row r="114" spans="1:20" x14ac:dyDescent="0.55000000000000004">
      <c r="A114" s="256">
        <v>103</v>
      </c>
      <c r="B114" s="245">
        <v>109</v>
      </c>
      <c r="C114" s="204" t="s">
        <v>534</v>
      </c>
      <c r="D114" s="205">
        <v>376487.42638600001</v>
      </c>
      <c r="E114" s="206">
        <v>93.887031148927932</v>
      </c>
      <c r="F114" s="206">
        <v>0</v>
      </c>
      <c r="G114" s="206">
        <v>2.1335512070955498</v>
      </c>
      <c r="H114" s="206">
        <v>3.2787172310905069E-2</v>
      </c>
      <c r="I114" s="206">
        <v>3.946630471665614</v>
      </c>
      <c r="J114" s="244">
        <v>1.183058220004737</v>
      </c>
      <c r="K114" s="244">
        <v>0</v>
      </c>
      <c r="L114" s="244">
        <v>2.6884600167530609E-2</v>
      </c>
      <c r="M114" s="244">
        <v>4.1314687703351534E-4</v>
      </c>
      <c r="N114" s="244">
        <v>4.9730975233617157E-2</v>
      </c>
      <c r="O114" s="276">
        <v>100</v>
      </c>
      <c r="P114" s="317">
        <v>368688.14983200002</v>
      </c>
      <c r="Q114" s="1">
        <v>0.97928409819985951</v>
      </c>
      <c r="R114" s="311">
        <v>97.928409819985944</v>
      </c>
      <c r="S114" s="335">
        <v>4.0413786710580126</v>
      </c>
      <c r="T114" s="311" t="s">
        <v>233</v>
      </c>
    </row>
    <row r="115" spans="1:20" x14ac:dyDescent="0.55000000000000004">
      <c r="A115" s="256">
        <v>184</v>
      </c>
      <c r="B115" s="240">
        <v>110</v>
      </c>
      <c r="C115" s="94" t="s">
        <v>562</v>
      </c>
      <c r="D115" s="95">
        <v>371063.24540499999</v>
      </c>
      <c r="E115" s="96">
        <v>93.86</v>
      </c>
      <c r="F115" s="96">
        <v>0</v>
      </c>
      <c r="G115" s="96">
        <v>0.88819999999999999</v>
      </c>
      <c r="H115" s="96">
        <v>0</v>
      </c>
      <c r="I115" s="96">
        <v>5.25</v>
      </c>
      <c r="J115" s="244">
        <v>1.1656777937062865</v>
      </c>
      <c r="K115" s="244">
        <v>0</v>
      </c>
      <c r="L115" s="244">
        <v>1.1030843984337565E-2</v>
      </c>
      <c r="M115" s="244">
        <v>0</v>
      </c>
      <c r="N115" s="244">
        <v>6.5201453408885626E-2</v>
      </c>
      <c r="O115" s="276">
        <v>99.998199999999997</v>
      </c>
      <c r="P115" s="317">
        <v>353592.72943200002</v>
      </c>
      <c r="Q115" s="1">
        <v>0.95291768670343069</v>
      </c>
      <c r="R115" s="311">
        <v>95.291768670343075</v>
      </c>
      <c r="S115" s="335">
        <v>1.4317686703430752</v>
      </c>
      <c r="T115" s="311" t="s">
        <v>179</v>
      </c>
    </row>
    <row r="116" spans="1:20" x14ac:dyDescent="0.55000000000000004">
      <c r="A116" s="256">
        <v>181</v>
      </c>
      <c r="B116" s="245">
        <v>111</v>
      </c>
      <c r="C116" s="204" t="s">
        <v>560</v>
      </c>
      <c r="D116" s="205">
        <v>332650.806728</v>
      </c>
      <c r="E116" s="206">
        <v>93.57</v>
      </c>
      <c r="F116" s="206">
        <v>0.48</v>
      </c>
      <c r="G116" s="206">
        <v>0.76670000000000005</v>
      </c>
      <c r="H116" s="206">
        <v>1.49E-2</v>
      </c>
      <c r="I116" s="206">
        <v>5.17</v>
      </c>
      <c r="J116" s="244">
        <v>1.0417781516795588</v>
      </c>
      <c r="K116" s="244">
        <v>5.3441649332712209E-3</v>
      </c>
      <c r="L116" s="244">
        <v>8.5361901132063461E-3</v>
      </c>
      <c r="M116" s="244">
        <v>1.6589178647029418E-4</v>
      </c>
      <c r="N116" s="244">
        <v>5.7561109802108781E-2</v>
      </c>
      <c r="O116" s="276">
        <v>100.0016</v>
      </c>
      <c r="P116" s="317">
        <v>314456.91732000001</v>
      </c>
      <c r="Q116" s="1">
        <v>0.9453063421461152</v>
      </c>
      <c r="R116" s="311">
        <v>94.530634214611524</v>
      </c>
      <c r="S116" s="335">
        <v>0.96063421461153098</v>
      </c>
      <c r="T116" s="311" t="s">
        <v>179</v>
      </c>
    </row>
    <row r="117" spans="1:20" x14ac:dyDescent="0.55000000000000004">
      <c r="A117" s="256">
        <v>245</v>
      </c>
      <c r="B117" s="240">
        <v>112</v>
      </c>
      <c r="C117" s="94" t="s">
        <v>572</v>
      </c>
      <c r="D117" s="95">
        <v>1672250.8502519999</v>
      </c>
      <c r="E117" s="96">
        <v>93.40763144316297</v>
      </c>
      <c r="F117" s="96">
        <v>9.7430847577022958E-3</v>
      </c>
      <c r="G117" s="96">
        <v>1.2811731441438186</v>
      </c>
      <c r="H117" s="96">
        <v>2.7432318158036166E-3</v>
      </c>
      <c r="I117" s="96">
        <v>5.2987090961197083</v>
      </c>
      <c r="J117" s="244">
        <v>5.2279788238143547</v>
      </c>
      <c r="K117" s="244">
        <v>5.4531562362642859E-4</v>
      </c>
      <c r="L117" s="244">
        <v>7.1706625719324985E-2</v>
      </c>
      <c r="M117" s="244">
        <v>1.5353732473734455E-4</v>
      </c>
      <c r="N117" s="244">
        <v>0.29656612120522802</v>
      </c>
      <c r="O117" s="276">
        <v>100</v>
      </c>
      <c r="P117" s="317">
        <v>1702510.7193829999</v>
      </c>
      <c r="Q117" s="1">
        <v>1.0180952930156622</v>
      </c>
      <c r="R117" s="311">
        <v>101.80952930156622</v>
      </c>
      <c r="S117" s="335">
        <v>8.4018978584032453</v>
      </c>
      <c r="T117" s="311" t="s">
        <v>233</v>
      </c>
    </row>
    <row r="118" spans="1:20" x14ac:dyDescent="0.55000000000000004">
      <c r="A118" s="256">
        <v>185</v>
      </c>
      <c r="B118" s="245">
        <v>113</v>
      </c>
      <c r="C118" s="204" t="s">
        <v>563</v>
      </c>
      <c r="D118" s="205">
        <v>182938.952066</v>
      </c>
      <c r="E118" s="206">
        <v>93.1</v>
      </c>
      <c r="F118" s="206">
        <v>0</v>
      </c>
      <c r="G118" s="206">
        <v>2.9832999999999998</v>
      </c>
      <c r="H118" s="206">
        <v>2.9999999999999997E-4</v>
      </c>
      <c r="I118" s="206">
        <v>3.92</v>
      </c>
      <c r="J118" s="244">
        <v>0.57004074969200902</v>
      </c>
      <c r="K118" s="244">
        <v>0</v>
      </c>
      <c r="L118" s="244">
        <v>1.8266407825522777E-2</v>
      </c>
      <c r="M118" s="244">
        <v>1.8368660033040033E-6</v>
      </c>
      <c r="N118" s="244">
        <v>2.4001715776505644E-2</v>
      </c>
      <c r="O118" s="276">
        <v>100.00359999999999</v>
      </c>
      <c r="P118" s="317">
        <v>176467.730305</v>
      </c>
      <c r="Q118" s="1">
        <v>0.96462633196529224</v>
      </c>
      <c r="R118" s="311">
        <v>96.462633196529225</v>
      </c>
      <c r="S118" s="335">
        <v>3.3626331965292309</v>
      </c>
      <c r="T118" s="311" t="s">
        <v>233</v>
      </c>
    </row>
    <row r="119" spans="1:20" x14ac:dyDescent="0.55000000000000004">
      <c r="A119" s="256">
        <v>226</v>
      </c>
      <c r="B119" s="240">
        <v>114</v>
      </c>
      <c r="C119" s="94" t="s">
        <v>567</v>
      </c>
      <c r="D119" s="95">
        <v>371966.66074600001</v>
      </c>
      <c r="E119" s="96">
        <v>93.013080114167678</v>
      </c>
      <c r="F119" s="96">
        <v>0.41107205661647922</v>
      </c>
      <c r="G119" s="96">
        <v>2.2062906002166258</v>
      </c>
      <c r="H119" s="96">
        <v>7.7131931265757535E-3</v>
      </c>
      <c r="I119" s="96">
        <v>4.361844035872636</v>
      </c>
      <c r="J119" s="244">
        <v>1.1579720495585906</v>
      </c>
      <c r="K119" s="244">
        <v>5.1176667983919817E-3</v>
      </c>
      <c r="L119" s="244">
        <v>2.7467350238469853E-2</v>
      </c>
      <c r="M119" s="244">
        <v>9.6025871226488864E-5</v>
      </c>
      <c r="N119" s="244">
        <v>5.4303045032749131E-2</v>
      </c>
      <c r="O119" s="276">
        <v>100</v>
      </c>
      <c r="P119" s="317">
        <v>361768.771718</v>
      </c>
      <c r="Q119" s="1">
        <v>0.97258386273773145</v>
      </c>
      <c r="R119" s="311">
        <v>97.258386273773141</v>
      </c>
      <c r="S119" s="335">
        <v>4.2453061596054624</v>
      </c>
      <c r="T119" s="311" t="s">
        <v>47</v>
      </c>
    </row>
    <row r="120" spans="1:20" x14ac:dyDescent="0.55000000000000004">
      <c r="A120" s="256">
        <v>36</v>
      </c>
      <c r="B120" s="245">
        <v>115</v>
      </c>
      <c r="C120" s="204" t="s">
        <v>510</v>
      </c>
      <c r="D120" s="205">
        <v>784782.60105499998</v>
      </c>
      <c r="E120" s="206">
        <v>92.531486379090182</v>
      </c>
      <c r="F120" s="206">
        <v>0</v>
      </c>
      <c r="G120" s="206">
        <v>1.5401660822208328E-4</v>
      </c>
      <c r="H120" s="206">
        <v>0.77736217179685574</v>
      </c>
      <c r="I120" s="206">
        <v>6.6909974325047443</v>
      </c>
      <c r="J120" s="244">
        <v>2.4304625809301545</v>
      </c>
      <c r="K120" s="244">
        <v>0</v>
      </c>
      <c r="L120" s="244">
        <v>4.0454510974995271E-6</v>
      </c>
      <c r="M120" s="244">
        <v>2.0418451538132886E-2</v>
      </c>
      <c r="N120" s="244">
        <v>0.17574794834893492</v>
      </c>
      <c r="O120" s="276">
        <v>100</v>
      </c>
      <c r="P120" s="317">
        <v>745561.14419999998</v>
      </c>
      <c r="Q120" s="1">
        <v>0.95002251986438824</v>
      </c>
      <c r="R120" s="311">
        <v>95.002251986438822</v>
      </c>
      <c r="S120" s="335">
        <v>2.470765607348639</v>
      </c>
      <c r="T120" s="311" t="s">
        <v>233</v>
      </c>
    </row>
    <row r="121" spans="1:20" x14ac:dyDescent="0.55000000000000004">
      <c r="A121" s="256">
        <v>44</v>
      </c>
      <c r="B121" s="240">
        <v>116</v>
      </c>
      <c r="C121" s="94" t="s">
        <v>509</v>
      </c>
      <c r="D121" s="95">
        <v>168761.94940400001</v>
      </c>
      <c r="E121" s="96">
        <v>92.028439801928386</v>
      </c>
      <c r="F121" s="96">
        <v>0</v>
      </c>
      <c r="G121" s="96">
        <v>3.8512740909600622</v>
      </c>
      <c r="H121" s="96">
        <v>3.5534817646050591E-2</v>
      </c>
      <c r="I121" s="96">
        <v>4.0847512894655011</v>
      </c>
      <c r="J121" s="244">
        <v>0.51981239043385652</v>
      </c>
      <c r="K121" s="244">
        <v>0</v>
      </c>
      <c r="L121" s="244">
        <v>2.1753492678422855E-2</v>
      </c>
      <c r="M121" s="244">
        <v>2.0071445896486544E-4</v>
      </c>
      <c r="N121" s="244">
        <v>2.3072262625279751E-2</v>
      </c>
      <c r="O121" s="276">
        <v>100</v>
      </c>
      <c r="P121" s="317">
        <v>172894.495666</v>
      </c>
      <c r="Q121" s="1">
        <v>1.0244874290478068</v>
      </c>
      <c r="R121" s="311">
        <v>102.44874290478067</v>
      </c>
      <c r="S121" s="335">
        <v>10.420303102852287</v>
      </c>
      <c r="T121" s="311" t="s">
        <v>233</v>
      </c>
    </row>
    <row r="122" spans="1:20" x14ac:dyDescent="0.55000000000000004">
      <c r="A122" s="256">
        <v>168</v>
      </c>
      <c r="B122" s="245">
        <v>117</v>
      </c>
      <c r="C122" s="204" t="s">
        <v>555</v>
      </c>
      <c r="D122" s="205">
        <v>210869.888103</v>
      </c>
      <c r="E122" s="206">
        <v>91.555570077464481</v>
      </c>
      <c r="F122" s="206">
        <v>0.43934345671472214</v>
      </c>
      <c r="G122" s="206">
        <v>4.4541697047587858</v>
      </c>
      <c r="H122" s="206">
        <v>9.3545051962074129E-5</v>
      </c>
      <c r="I122" s="206">
        <v>3.5508232160100448</v>
      </c>
      <c r="J122" s="244">
        <v>0.64617384220276264</v>
      </c>
      <c r="K122" s="244">
        <v>3.1007643689160151E-3</v>
      </c>
      <c r="L122" s="244">
        <v>3.1436295459816736E-2</v>
      </c>
      <c r="M122" s="244">
        <v>6.6021505402945231E-7</v>
      </c>
      <c r="N122" s="244">
        <v>2.5060726272914523E-2</v>
      </c>
      <c r="O122" s="276">
        <v>100</v>
      </c>
      <c r="P122" s="317">
        <v>195746.47329200001</v>
      </c>
      <c r="Q122" s="1">
        <v>0.92828082308455095</v>
      </c>
      <c r="R122" s="311">
        <v>92.828082308455095</v>
      </c>
      <c r="S122" s="335">
        <v>1.2725122309906141</v>
      </c>
      <c r="T122" s="311" t="s">
        <v>233</v>
      </c>
    </row>
    <row r="123" spans="1:20" x14ac:dyDescent="0.55000000000000004">
      <c r="A123" s="256">
        <v>160</v>
      </c>
      <c r="B123" s="240">
        <v>118</v>
      </c>
      <c r="C123" s="94" t="s">
        <v>553</v>
      </c>
      <c r="D123" s="95">
        <v>1028249.474867</v>
      </c>
      <c r="E123" s="96">
        <v>91.510214620801804</v>
      </c>
      <c r="F123" s="96">
        <v>0</v>
      </c>
      <c r="G123" s="96">
        <v>6.0067728601468451</v>
      </c>
      <c r="H123" s="96">
        <v>0</v>
      </c>
      <c r="I123" s="96">
        <v>2.483012519051357</v>
      </c>
      <c r="J123" s="244">
        <v>3.1493295264406709</v>
      </c>
      <c r="K123" s="244">
        <v>0</v>
      </c>
      <c r="L123" s="244">
        <v>0.20672344836554143</v>
      </c>
      <c r="M123" s="244">
        <v>0</v>
      </c>
      <c r="N123" s="244">
        <v>8.5453024814485468E-2</v>
      </c>
      <c r="O123" s="276">
        <v>100</v>
      </c>
      <c r="P123" s="317">
        <v>991196.74497500004</v>
      </c>
      <c r="Q123" s="1">
        <v>0.96396523334301476</v>
      </c>
      <c r="R123" s="311">
        <v>96.396523334301477</v>
      </c>
      <c r="S123" s="335">
        <v>4.8863087134996732</v>
      </c>
      <c r="T123" s="311" t="s">
        <v>233</v>
      </c>
    </row>
    <row r="124" spans="1:20" x14ac:dyDescent="0.55000000000000004">
      <c r="A124" s="256">
        <v>64</v>
      </c>
      <c r="B124" s="245">
        <v>119</v>
      </c>
      <c r="C124" s="204" t="s">
        <v>531</v>
      </c>
      <c r="D124" s="205">
        <v>95596.183382000003</v>
      </c>
      <c r="E124" s="206">
        <v>91.466215441951093</v>
      </c>
      <c r="F124" s="206">
        <v>0.30355194543885122</v>
      </c>
      <c r="G124" s="206">
        <v>4.5047254245671953</v>
      </c>
      <c r="H124" s="206">
        <v>0.10191741041323185</v>
      </c>
      <c r="I124" s="206">
        <v>3.6235897776296326</v>
      </c>
      <c r="J124" s="244">
        <v>0.29265186636873802</v>
      </c>
      <c r="K124" s="244">
        <v>9.712333996033779E-4</v>
      </c>
      <c r="L124" s="244">
        <v>1.4413150217360454E-2</v>
      </c>
      <c r="M124" s="244">
        <v>3.2609111712761515E-4</v>
      </c>
      <c r="N124" s="244">
        <v>1.1593901707357792E-2</v>
      </c>
      <c r="O124" s="276">
        <v>100.00000000000001</v>
      </c>
      <c r="P124" s="317">
        <v>89745.427274000001</v>
      </c>
      <c r="Q124" s="1">
        <v>0.93879717891434511</v>
      </c>
      <c r="R124" s="311">
        <v>93.87971789143451</v>
      </c>
      <c r="S124" s="335">
        <v>2.413502449483417</v>
      </c>
      <c r="T124" s="311" t="s">
        <v>233</v>
      </c>
    </row>
    <row r="125" spans="1:20" x14ac:dyDescent="0.55000000000000004">
      <c r="A125" s="256">
        <v>174</v>
      </c>
      <c r="B125" s="240">
        <v>120</v>
      </c>
      <c r="C125" s="94" t="s">
        <v>558</v>
      </c>
      <c r="D125" s="95">
        <v>958901.10090700001</v>
      </c>
      <c r="E125" s="96">
        <v>91.271484346830206</v>
      </c>
      <c r="F125" s="96">
        <v>4.3426776881816571E-2</v>
      </c>
      <c r="G125" s="96">
        <v>5.7980125031699625</v>
      </c>
      <c r="H125" s="96">
        <v>0</v>
      </c>
      <c r="I125" s="96">
        <v>2.8870763731180205</v>
      </c>
      <c r="J125" s="244">
        <v>2.9292670427498213</v>
      </c>
      <c r="K125" s="244">
        <v>1.3937389887225275E-3</v>
      </c>
      <c r="L125" s="244">
        <v>0.18608141480912604</v>
      </c>
      <c r="M125" s="244">
        <v>0</v>
      </c>
      <c r="N125" s="244">
        <v>9.2657829881891363E-2</v>
      </c>
      <c r="O125" s="276">
        <v>100</v>
      </c>
      <c r="P125" s="317">
        <v>908665.76300300006</v>
      </c>
      <c r="Q125" s="1">
        <v>0.94761155466764646</v>
      </c>
      <c r="R125" s="311">
        <v>94.761155466764649</v>
      </c>
      <c r="S125" s="335">
        <v>3.4896711199344423</v>
      </c>
      <c r="T125" s="311" t="s">
        <v>233</v>
      </c>
    </row>
    <row r="126" spans="1:20" x14ac:dyDescent="0.55000000000000004">
      <c r="A126" s="256">
        <v>155</v>
      </c>
      <c r="B126" s="245">
        <v>121</v>
      </c>
      <c r="C126" s="204" t="s">
        <v>551</v>
      </c>
      <c r="D126" s="205">
        <v>227316.47541000001</v>
      </c>
      <c r="E126" s="206">
        <v>90.944437315601434</v>
      </c>
      <c r="F126" s="206">
        <v>0</v>
      </c>
      <c r="G126" s="206">
        <v>6.6706897757532992</v>
      </c>
      <c r="H126" s="206">
        <v>8.6865669277807981E-3</v>
      </c>
      <c r="I126" s="206">
        <v>2.3761863417174851</v>
      </c>
      <c r="J126" s="244">
        <v>0.69192191882639154</v>
      </c>
      <c r="K126" s="244">
        <v>0</v>
      </c>
      <c r="L126" s="244">
        <v>5.0751828322577491E-2</v>
      </c>
      <c r="M126" s="244">
        <v>6.6088990531946255E-5</v>
      </c>
      <c r="N126" s="244">
        <v>1.8078460448819292E-2</v>
      </c>
      <c r="O126" s="276">
        <v>100</v>
      </c>
      <c r="P126" s="317">
        <v>209390.97821199999</v>
      </c>
      <c r="Q126" s="1">
        <v>0.92114299165659397</v>
      </c>
      <c r="R126" s="311">
        <v>92.114299165659403</v>
      </c>
      <c r="S126" s="335">
        <v>1.1698618500579698</v>
      </c>
      <c r="T126" s="311" t="s">
        <v>233</v>
      </c>
    </row>
    <row r="127" spans="1:20" x14ac:dyDescent="0.55000000000000004">
      <c r="A127" s="256">
        <v>4</v>
      </c>
      <c r="B127" s="240">
        <v>122</v>
      </c>
      <c r="C127" s="94" t="s">
        <v>528</v>
      </c>
      <c r="D127" s="95">
        <v>338859.83839799999</v>
      </c>
      <c r="E127" s="96">
        <v>90.924508151161575</v>
      </c>
      <c r="F127" s="96">
        <v>0</v>
      </c>
      <c r="G127" s="96">
        <v>0.20664051764245872</v>
      </c>
      <c r="H127" s="96">
        <v>0.46578896739110576</v>
      </c>
      <c r="I127" s="96">
        <v>8.4030623638048638</v>
      </c>
      <c r="J127" s="244">
        <v>1.0312194469997751</v>
      </c>
      <c r="K127" s="244">
        <v>0</v>
      </c>
      <c r="L127" s="244">
        <v>2.3436114713619297E-3</v>
      </c>
      <c r="M127" s="244">
        <v>5.2827411567968547E-3</v>
      </c>
      <c r="N127" s="244">
        <v>9.5303252116594184E-2</v>
      </c>
      <c r="O127" s="276">
        <v>100</v>
      </c>
      <c r="P127" s="317">
        <v>311015.12310000003</v>
      </c>
      <c r="Q127" s="1">
        <v>0.91782822234219563</v>
      </c>
      <c r="R127" s="311">
        <v>91.782822234219566</v>
      </c>
      <c r="S127" s="335">
        <v>0.85831408305799073</v>
      </c>
      <c r="T127" s="311" t="s">
        <v>233</v>
      </c>
    </row>
    <row r="128" spans="1:20" x14ac:dyDescent="0.55000000000000004">
      <c r="A128" s="256">
        <v>141</v>
      </c>
      <c r="B128" s="245">
        <v>123</v>
      </c>
      <c r="C128" s="204" t="s">
        <v>544</v>
      </c>
      <c r="D128" s="205">
        <v>488078.56138500001</v>
      </c>
      <c r="E128" s="206">
        <v>90.823447771084759</v>
      </c>
      <c r="F128" s="206">
        <v>0</v>
      </c>
      <c r="G128" s="206">
        <v>2.8568814675059419E-4</v>
      </c>
      <c r="H128" s="206">
        <v>0.98265116537041963</v>
      </c>
      <c r="I128" s="206">
        <v>8.1936153753980676</v>
      </c>
      <c r="J128" s="244">
        <v>1.4836714876821859</v>
      </c>
      <c r="K128" s="244">
        <v>0</v>
      </c>
      <c r="L128" s="244">
        <v>4.6669375376604708E-6</v>
      </c>
      <c r="M128" s="244">
        <v>1.6052369208361218E-2</v>
      </c>
      <c r="N128" s="244">
        <v>0.13384906444151487</v>
      </c>
      <c r="O128" s="276">
        <v>99.999999999999986</v>
      </c>
      <c r="P128" s="317">
        <v>449354.378623</v>
      </c>
      <c r="Q128" s="1">
        <v>0.92065993914562849</v>
      </c>
      <c r="R128" s="311">
        <v>92.065993914562853</v>
      </c>
      <c r="S128" s="335">
        <v>1.2425461434780942</v>
      </c>
      <c r="T128" s="311" t="s">
        <v>233</v>
      </c>
    </row>
    <row r="129" spans="1:20" x14ac:dyDescent="0.55000000000000004">
      <c r="A129" s="256">
        <v>60</v>
      </c>
      <c r="B129" s="240">
        <v>124</v>
      </c>
      <c r="C129" s="94" t="s">
        <v>517</v>
      </c>
      <c r="D129" s="95">
        <v>157809.98869500001</v>
      </c>
      <c r="E129" s="96">
        <v>90.66</v>
      </c>
      <c r="F129" s="96">
        <v>0</v>
      </c>
      <c r="G129" s="96">
        <v>4.8500000000000001E-2</v>
      </c>
      <c r="H129" s="96">
        <v>0</v>
      </c>
      <c r="I129" s="96">
        <v>9.2899999999999991</v>
      </c>
      <c r="J129" s="244">
        <v>0.47885082286991903</v>
      </c>
      <c r="K129" s="244">
        <v>0</v>
      </c>
      <c r="L129" s="244">
        <v>2.5616881655847202E-4</v>
      </c>
      <c r="M129" s="244">
        <v>0</v>
      </c>
      <c r="N129" s="244">
        <v>4.9068212491303193E-2</v>
      </c>
      <c r="O129" s="276">
        <v>99.998500000000007</v>
      </c>
      <c r="P129" s="317">
        <v>153055.12654999999</v>
      </c>
      <c r="Q129" s="1">
        <v>0.96986970099725589</v>
      </c>
      <c r="R129" s="311">
        <v>96.986970099725596</v>
      </c>
      <c r="S129" s="335">
        <v>6.3269700997255995</v>
      </c>
      <c r="T129" s="311" t="s">
        <v>233</v>
      </c>
    </row>
    <row r="130" spans="1:20" x14ac:dyDescent="0.55000000000000004">
      <c r="A130" s="256">
        <v>177</v>
      </c>
      <c r="B130" s="245">
        <v>125</v>
      </c>
      <c r="C130" s="204" t="s">
        <v>559</v>
      </c>
      <c r="D130" s="205">
        <v>147670.36051200001</v>
      </c>
      <c r="E130" s="206">
        <v>90.3</v>
      </c>
      <c r="F130" s="206">
        <v>0</v>
      </c>
      <c r="G130" s="206">
        <v>3.8765000000000001</v>
      </c>
      <c r="H130" s="206">
        <v>0.67830000000000001</v>
      </c>
      <c r="I130" s="206">
        <v>5.15</v>
      </c>
      <c r="J130" s="244">
        <v>0.44630435027038795</v>
      </c>
      <c r="K130" s="244">
        <v>0</v>
      </c>
      <c r="L130" s="244">
        <v>1.9159455302582049E-2</v>
      </c>
      <c r="M130" s="244">
        <v>3.35247221249617E-3</v>
      </c>
      <c r="N130" s="244">
        <v>2.5453681106229215E-2</v>
      </c>
      <c r="O130" s="276">
        <v>100.0048</v>
      </c>
      <c r="P130" s="317">
        <v>137565.17398399999</v>
      </c>
      <c r="Q130" s="1">
        <v>0.93156929736635363</v>
      </c>
      <c r="R130" s="311">
        <v>93.156929736635362</v>
      </c>
      <c r="S130" s="335">
        <v>2.8569297366353652</v>
      </c>
      <c r="T130" s="311" t="s">
        <v>233</v>
      </c>
    </row>
    <row r="131" spans="1:20" x14ac:dyDescent="0.55000000000000004">
      <c r="A131" s="256">
        <v>26</v>
      </c>
      <c r="B131" s="240">
        <v>126</v>
      </c>
      <c r="C131" s="94" t="s">
        <v>508</v>
      </c>
      <c r="D131" s="95">
        <v>388521.27912899997</v>
      </c>
      <c r="E131" s="96">
        <v>89.436676409405578</v>
      </c>
      <c r="F131" s="96">
        <v>0</v>
      </c>
      <c r="G131" s="96">
        <v>3.1192170612319483</v>
      </c>
      <c r="H131" s="96">
        <v>0</v>
      </c>
      <c r="I131" s="96">
        <v>7.4441065293624717</v>
      </c>
      <c r="J131" s="244">
        <v>1.1630020931642258</v>
      </c>
      <c r="K131" s="244">
        <v>0</v>
      </c>
      <c r="L131" s="244">
        <v>4.0561167038904181E-2</v>
      </c>
      <c r="M131" s="244">
        <v>0</v>
      </c>
      <c r="N131" s="244">
        <v>9.6800460649447501E-2</v>
      </c>
      <c r="O131" s="276">
        <v>100</v>
      </c>
      <c r="P131" s="317">
        <v>352283.40138</v>
      </c>
      <c r="Q131" s="1">
        <v>0.90672871810203226</v>
      </c>
      <c r="R131" s="311">
        <v>90.672871810203219</v>
      </c>
      <c r="S131" s="335">
        <v>1.2361954007976408</v>
      </c>
      <c r="T131" s="311" t="s">
        <v>233</v>
      </c>
    </row>
    <row r="132" spans="1:20" x14ac:dyDescent="0.55000000000000004">
      <c r="A132" s="256">
        <v>147</v>
      </c>
      <c r="B132" s="245">
        <v>127</v>
      </c>
      <c r="C132" s="204" t="s">
        <v>547</v>
      </c>
      <c r="D132" s="205">
        <v>491241.75318100001</v>
      </c>
      <c r="E132" s="206">
        <v>88.507265988459096</v>
      </c>
      <c r="F132" s="206">
        <v>7.1290716160077219</v>
      </c>
      <c r="G132" s="206">
        <v>0.59247504997320632</v>
      </c>
      <c r="H132" s="206">
        <v>0</v>
      </c>
      <c r="I132" s="206">
        <v>3.77118734555998</v>
      </c>
      <c r="J132" s="244">
        <v>1.4552051825420225</v>
      </c>
      <c r="K132" s="244">
        <v>0.11721367558320489</v>
      </c>
      <c r="L132" s="244">
        <v>9.7412653483192734E-3</v>
      </c>
      <c r="M132" s="244">
        <v>0</v>
      </c>
      <c r="N132" s="244">
        <v>6.2004529326568109E-2</v>
      </c>
      <c r="O132" s="276">
        <v>100</v>
      </c>
      <c r="P132" s="317">
        <v>437013.21963900002</v>
      </c>
      <c r="Q132" s="1">
        <v>0.88960927447464089</v>
      </c>
      <c r="R132" s="311">
        <v>88.960927447464087</v>
      </c>
      <c r="S132" s="335">
        <v>0.45366145900499077</v>
      </c>
      <c r="T132" s="311" t="s">
        <v>233</v>
      </c>
    </row>
    <row r="133" spans="1:20" x14ac:dyDescent="0.55000000000000004">
      <c r="A133" s="256">
        <v>119</v>
      </c>
      <c r="B133" s="240">
        <v>128</v>
      </c>
      <c r="C133" s="94" t="s">
        <v>536</v>
      </c>
      <c r="D133" s="95">
        <v>117155.06862400001</v>
      </c>
      <c r="E133" s="96">
        <v>88.47</v>
      </c>
      <c r="F133" s="96">
        <v>0</v>
      </c>
      <c r="G133" s="96">
        <v>0.53269999999999995</v>
      </c>
      <c r="H133" s="96">
        <v>2.4500000000000001E-2</v>
      </c>
      <c r="I133" s="96">
        <v>10.97</v>
      </c>
      <c r="J133" s="244">
        <v>0.34690227234131366</v>
      </c>
      <c r="K133" s="244">
        <v>0</v>
      </c>
      <c r="L133" s="244">
        <v>2.0887853563492458E-3</v>
      </c>
      <c r="M133" s="244">
        <v>9.6067657650753761E-5</v>
      </c>
      <c r="N133" s="244">
        <v>4.3014783854235461E-2</v>
      </c>
      <c r="O133" s="276">
        <v>99.997200000000007</v>
      </c>
      <c r="P133" s="317">
        <v>110392.796374</v>
      </c>
      <c r="Q133" s="1">
        <v>0.9422793027273707</v>
      </c>
      <c r="R133" s="311">
        <v>94.227930272737069</v>
      </c>
      <c r="S133" s="335">
        <v>5.7579302727370703</v>
      </c>
      <c r="T133" s="311" t="s">
        <v>233</v>
      </c>
    </row>
    <row r="134" spans="1:20" x14ac:dyDescent="0.55000000000000004">
      <c r="A134" s="256">
        <v>131</v>
      </c>
      <c r="B134" s="245">
        <v>129</v>
      </c>
      <c r="C134" s="204" t="s">
        <v>541</v>
      </c>
      <c r="D134" s="205">
        <v>15589.789425999999</v>
      </c>
      <c r="E134" s="206">
        <v>88.167432659518539</v>
      </c>
      <c r="F134" s="206">
        <v>0</v>
      </c>
      <c r="G134" s="206">
        <v>5.5923112062248057</v>
      </c>
      <c r="H134" s="206">
        <v>3.0801535424476905</v>
      </c>
      <c r="I134" s="206">
        <v>3.1601025918089647</v>
      </c>
      <c r="J134" s="244">
        <v>4.6004305473012985E-2</v>
      </c>
      <c r="K134" s="244">
        <v>0</v>
      </c>
      <c r="L134" s="244">
        <v>2.9179753257059914E-3</v>
      </c>
      <c r="M134" s="244">
        <v>1.6071730818992911E-3</v>
      </c>
      <c r="N134" s="244">
        <v>1.6488891711416377E-3</v>
      </c>
      <c r="O134" s="276">
        <v>100</v>
      </c>
      <c r="P134" s="317">
        <v>14461.301622000001</v>
      </c>
      <c r="Q134" s="1">
        <v>0.92761365960992692</v>
      </c>
      <c r="R134" s="311">
        <v>92.761365960992691</v>
      </c>
      <c r="S134" s="335">
        <v>4.5939333014741521</v>
      </c>
      <c r="T134" s="311" t="s">
        <v>233</v>
      </c>
    </row>
    <row r="135" spans="1:20" x14ac:dyDescent="0.55000000000000004">
      <c r="A135" s="256">
        <v>149</v>
      </c>
      <c r="B135" s="240">
        <v>130</v>
      </c>
      <c r="C135" s="94" t="s">
        <v>549</v>
      </c>
      <c r="D135" s="95">
        <v>400058.67151999997</v>
      </c>
      <c r="E135" s="96">
        <v>86.8</v>
      </c>
      <c r="F135" s="96">
        <v>3.57</v>
      </c>
      <c r="G135" s="96">
        <v>3.2176999999999998</v>
      </c>
      <c r="H135" s="96">
        <v>0</v>
      </c>
      <c r="I135" s="96">
        <v>6.41</v>
      </c>
      <c r="J135" s="244">
        <v>1.1622336577256629</v>
      </c>
      <c r="K135" s="244">
        <v>4.78015456000071E-2</v>
      </c>
      <c r="L135" s="244">
        <v>4.3084323046818723E-2</v>
      </c>
      <c r="M135" s="244">
        <v>0</v>
      </c>
      <c r="N135" s="244">
        <v>8.5828545461077183E-2</v>
      </c>
      <c r="O135" s="276">
        <v>99.99769999999998</v>
      </c>
      <c r="P135" s="317">
        <v>351549.43826099997</v>
      </c>
      <c r="Q135" s="1">
        <v>0.87874470243404057</v>
      </c>
      <c r="R135" s="311">
        <v>87.874470243404062</v>
      </c>
      <c r="S135" s="335">
        <v>1.0744702434040647</v>
      </c>
      <c r="T135" s="311" t="s">
        <v>47</v>
      </c>
    </row>
    <row r="136" spans="1:20" x14ac:dyDescent="0.55000000000000004">
      <c r="A136" s="256">
        <v>152</v>
      </c>
      <c r="B136" s="245">
        <v>131</v>
      </c>
      <c r="C136" s="204" t="s">
        <v>550</v>
      </c>
      <c r="D136" s="205">
        <v>127222.7686</v>
      </c>
      <c r="E136" s="206">
        <v>86.767394589913209</v>
      </c>
      <c r="F136" s="206">
        <v>0</v>
      </c>
      <c r="G136" s="206">
        <v>7.4418127940293317</v>
      </c>
      <c r="H136" s="206">
        <v>1.6413535857931567</v>
      </c>
      <c r="I136" s="206">
        <v>4.1494390302643041</v>
      </c>
      <c r="J136" s="244">
        <v>0.3694634096423578</v>
      </c>
      <c r="K136" s="244">
        <v>0</v>
      </c>
      <c r="L136" s="244">
        <v>3.1687911591640985E-2</v>
      </c>
      <c r="M136" s="244">
        <v>6.9890319411105937E-3</v>
      </c>
      <c r="N136" s="244">
        <v>1.7668686486095653E-2</v>
      </c>
      <c r="O136" s="276">
        <v>100</v>
      </c>
      <c r="P136" s="317">
        <v>114952.017609</v>
      </c>
      <c r="Q136" s="1">
        <v>0.90354909639185454</v>
      </c>
      <c r="R136" s="311">
        <v>90.35490963918545</v>
      </c>
      <c r="S136" s="335">
        <v>3.5875150492722412</v>
      </c>
      <c r="T136" s="311" t="s">
        <v>233</v>
      </c>
    </row>
    <row r="137" spans="1:20" x14ac:dyDescent="0.55000000000000004">
      <c r="A137" s="256">
        <v>194</v>
      </c>
      <c r="B137" s="240">
        <v>132</v>
      </c>
      <c r="C137" s="94" t="s">
        <v>564</v>
      </c>
      <c r="D137" s="95">
        <v>141614.76526099999</v>
      </c>
      <c r="E137" s="96">
        <v>86.383452254060629</v>
      </c>
      <c r="F137" s="96">
        <v>0</v>
      </c>
      <c r="G137" s="96">
        <v>6.4101001348907758</v>
      </c>
      <c r="H137" s="96">
        <v>4.2543932780287388E-4</v>
      </c>
      <c r="I137" s="96">
        <v>7.2060221717207895</v>
      </c>
      <c r="J137" s="244">
        <v>0.40943892450208547</v>
      </c>
      <c r="K137" s="244">
        <v>0</v>
      </c>
      <c r="L137" s="244">
        <v>3.0382491515404564E-2</v>
      </c>
      <c r="M137" s="244">
        <v>2.016490615635365E-6</v>
      </c>
      <c r="N137" s="244">
        <v>3.4154990231810879E-2</v>
      </c>
      <c r="O137" s="276">
        <v>100</v>
      </c>
      <c r="P137" s="317">
        <v>123610.11549700001</v>
      </c>
      <c r="Q137" s="1">
        <v>0.87286177588320746</v>
      </c>
      <c r="R137" s="311">
        <v>87.28617758832074</v>
      </c>
      <c r="S137" s="335">
        <v>0.90272533426011137</v>
      </c>
      <c r="T137" s="311" t="s">
        <v>233</v>
      </c>
    </row>
    <row r="138" spans="1:20" x14ac:dyDescent="0.55000000000000004">
      <c r="A138" s="256">
        <v>170</v>
      </c>
      <c r="B138" s="245">
        <v>133</v>
      </c>
      <c r="C138" s="204" t="s">
        <v>557</v>
      </c>
      <c r="D138" s="205">
        <v>121223.536911</v>
      </c>
      <c r="E138" s="206">
        <v>86.287154527646933</v>
      </c>
      <c r="F138" s="206">
        <v>0</v>
      </c>
      <c r="G138" s="206">
        <v>10.122411448504053</v>
      </c>
      <c r="H138" s="206">
        <v>0</v>
      </c>
      <c r="I138" s="206">
        <v>3.5904340238490136</v>
      </c>
      <c r="J138" s="244">
        <v>0.35009276308817933</v>
      </c>
      <c r="K138" s="244">
        <v>0</v>
      </c>
      <c r="L138" s="244">
        <v>4.1069647185859558E-2</v>
      </c>
      <c r="M138" s="244">
        <v>0</v>
      </c>
      <c r="N138" s="244">
        <v>1.4567463430403946E-2</v>
      </c>
      <c r="O138" s="276">
        <v>100</v>
      </c>
      <c r="P138" s="317">
        <v>106133.47874200001</v>
      </c>
      <c r="Q138" s="1">
        <v>0.87551874369018923</v>
      </c>
      <c r="R138" s="311">
        <v>87.551874369018918</v>
      </c>
      <c r="S138" s="335">
        <v>1.2647198413719849</v>
      </c>
      <c r="T138" s="311" t="s">
        <v>233</v>
      </c>
    </row>
    <row r="139" spans="1:20" x14ac:dyDescent="0.55000000000000004">
      <c r="A139" s="256">
        <v>33</v>
      </c>
      <c r="B139" s="240">
        <v>134</v>
      </c>
      <c r="C139" s="94" t="s">
        <v>519</v>
      </c>
      <c r="D139" s="95">
        <v>350144.61584799999</v>
      </c>
      <c r="E139" s="96">
        <v>85.96</v>
      </c>
      <c r="F139" s="96">
        <v>0.14000000000000001</v>
      </c>
      <c r="G139" s="96">
        <v>0.77410000000000001</v>
      </c>
      <c r="H139" s="96">
        <v>0</v>
      </c>
      <c r="I139" s="96">
        <v>13.13</v>
      </c>
      <c r="J139" s="244">
        <v>1.0073813214703358</v>
      </c>
      <c r="K139" s="244">
        <v>1.6406861913197653E-3</v>
      </c>
      <c r="L139" s="244">
        <v>9.0718227192902161E-3</v>
      </c>
      <c r="M139" s="244">
        <v>0</v>
      </c>
      <c r="N139" s="244">
        <v>0.15387292637163227</v>
      </c>
      <c r="O139" s="276">
        <v>100.00409999999999</v>
      </c>
      <c r="P139" s="317">
        <v>325175.03315199999</v>
      </c>
      <c r="Q139" s="1">
        <v>0.9286878005091489</v>
      </c>
      <c r="R139" s="311">
        <v>92.868780050914893</v>
      </c>
      <c r="S139" s="335">
        <v>6.9087800509148991</v>
      </c>
      <c r="T139" s="311" t="s">
        <v>233</v>
      </c>
    </row>
    <row r="140" spans="1:20" x14ac:dyDescent="0.55000000000000004">
      <c r="A140" s="256">
        <v>148</v>
      </c>
      <c r="B140" s="245">
        <v>135</v>
      </c>
      <c r="C140" s="204" t="s">
        <v>548</v>
      </c>
      <c r="D140" s="205">
        <v>196009.00149600001</v>
      </c>
      <c r="E140" s="206">
        <v>85.75</v>
      </c>
      <c r="F140" s="206">
        <v>0</v>
      </c>
      <c r="G140" s="206">
        <v>6.1581999999999999</v>
      </c>
      <c r="H140" s="206">
        <v>5.9999999999999995E-4</v>
      </c>
      <c r="I140" s="206">
        <v>8.09</v>
      </c>
      <c r="J140" s="244">
        <v>0.56254877024707883</v>
      </c>
      <c r="K140" s="244">
        <v>0</v>
      </c>
      <c r="L140" s="244">
        <v>4.039985815668292E-2</v>
      </c>
      <c r="M140" s="244">
        <v>3.9362013078512794E-6</v>
      </c>
      <c r="N140" s="244">
        <v>5.3073114300861424E-2</v>
      </c>
      <c r="O140" s="276">
        <v>99.998800000000003</v>
      </c>
      <c r="P140" s="317">
        <v>171969.28234599999</v>
      </c>
      <c r="Q140" s="1">
        <v>0.87735400432367083</v>
      </c>
      <c r="R140" s="311">
        <v>87.735400432367086</v>
      </c>
      <c r="S140" s="335">
        <v>1.9854004323670864</v>
      </c>
      <c r="T140" s="311" t="s">
        <v>47</v>
      </c>
    </row>
    <row r="141" spans="1:20" x14ac:dyDescent="0.55000000000000004">
      <c r="A141" s="256">
        <v>182</v>
      </c>
      <c r="B141" s="240">
        <v>136</v>
      </c>
      <c r="C141" s="94" t="s">
        <v>561</v>
      </c>
      <c r="D141" s="95">
        <v>16358.829045</v>
      </c>
      <c r="E141" s="96">
        <v>85.33</v>
      </c>
      <c r="F141" s="96">
        <v>0</v>
      </c>
      <c r="G141" s="96">
        <v>6.8994</v>
      </c>
      <c r="H141" s="96">
        <v>0.32250000000000001</v>
      </c>
      <c r="I141" s="96">
        <v>7.45</v>
      </c>
      <c r="J141" s="244">
        <v>4.6720124795577481E-2</v>
      </c>
      <c r="K141" s="244">
        <v>0</v>
      </c>
      <c r="L141" s="244">
        <v>3.7775791517005424E-3</v>
      </c>
      <c r="M141" s="244">
        <v>1.7657611914419008E-4</v>
      </c>
      <c r="N141" s="244">
        <v>4.0790452329433052E-3</v>
      </c>
      <c r="O141" s="276">
        <v>100.00190000000001</v>
      </c>
      <c r="P141" s="317">
        <v>14959.914231999999</v>
      </c>
      <c r="Q141" s="1">
        <v>0.91448563896891066</v>
      </c>
      <c r="R141" s="311">
        <v>91.448563896891073</v>
      </c>
      <c r="S141" s="335">
        <v>6.1185638968910752</v>
      </c>
      <c r="T141" s="311" t="s">
        <v>233</v>
      </c>
    </row>
    <row r="142" spans="1:20" x14ac:dyDescent="0.55000000000000004">
      <c r="A142" s="256">
        <v>12</v>
      </c>
      <c r="B142" s="245">
        <v>137</v>
      </c>
      <c r="C142" s="204" t="s">
        <v>533</v>
      </c>
      <c r="D142" s="205">
        <v>374360.95758300001</v>
      </c>
      <c r="E142" s="206">
        <v>84.950045745720146</v>
      </c>
      <c r="F142" s="206">
        <v>0</v>
      </c>
      <c r="G142" s="206">
        <v>10.429749938193892</v>
      </c>
      <c r="H142" s="206">
        <v>2.6222832801596821E-9</v>
      </c>
      <c r="I142" s="206">
        <v>4.6202043134636739</v>
      </c>
      <c r="J142" s="244">
        <v>1.0643983709173857</v>
      </c>
      <c r="K142" s="244">
        <v>0</v>
      </c>
      <c r="L142" s="244">
        <v>0.1306816111261315</v>
      </c>
      <c r="M142" s="244">
        <v>3.2856416108833997E-11</v>
      </c>
      <c r="N142" s="244">
        <v>5.7889762170068901E-2</v>
      </c>
      <c r="O142" s="276">
        <v>100</v>
      </c>
      <c r="P142" s="317">
        <v>323954.495643</v>
      </c>
      <c r="Q142" s="1">
        <v>0.8653533149785676</v>
      </c>
      <c r="R142" s="311">
        <v>86.53533149785676</v>
      </c>
      <c r="S142" s="335">
        <v>1.5852857521366133</v>
      </c>
      <c r="T142" s="311" t="s">
        <v>233</v>
      </c>
    </row>
    <row r="143" spans="1:20" x14ac:dyDescent="0.55000000000000004">
      <c r="A143" s="256">
        <v>237</v>
      </c>
      <c r="B143" s="240">
        <v>138</v>
      </c>
      <c r="C143" s="94" t="s">
        <v>569</v>
      </c>
      <c r="D143" s="95">
        <v>202944.44367099999</v>
      </c>
      <c r="E143" s="96">
        <v>84.762373705877351</v>
      </c>
      <c r="F143" s="96">
        <v>9.4917386593045112</v>
      </c>
      <c r="G143" s="96">
        <v>1.1653245374565262</v>
      </c>
      <c r="H143" s="96">
        <v>2.3684228356663006E-2</v>
      </c>
      <c r="I143" s="96">
        <v>4.5568788690049473</v>
      </c>
      <c r="J143" s="244">
        <v>0.57574517936864733</v>
      </c>
      <c r="K143" s="244">
        <v>6.4472271575172671E-2</v>
      </c>
      <c r="L143" s="244">
        <v>7.9154223213320878E-3</v>
      </c>
      <c r="M143" s="244">
        <v>1.6087421466901925E-4</v>
      </c>
      <c r="N143" s="244">
        <v>3.0952425316689E-2</v>
      </c>
      <c r="O143" s="276">
        <v>100</v>
      </c>
      <c r="P143" s="317">
        <v>178942.65422</v>
      </c>
      <c r="Q143" s="1">
        <v>0.88173221687256398</v>
      </c>
      <c r="R143" s="311">
        <v>88.173221687256401</v>
      </c>
      <c r="S143" s="335">
        <v>3.4108479813790495</v>
      </c>
      <c r="T143" s="311" t="s">
        <v>233</v>
      </c>
    </row>
    <row r="144" spans="1:20" x14ac:dyDescent="0.55000000000000004">
      <c r="A144" s="256">
        <v>133</v>
      </c>
      <c r="B144" s="245">
        <v>139</v>
      </c>
      <c r="C144" s="204" t="s">
        <v>542</v>
      </c>
      <c r="D144" s="205">
        <v>55074.282206999997</v>
      </c>
      <c r="E144" s="206">
        <v>84.63</v>
      </c>
      <c r="F144" s="206">
        <v>0</v>
      </c>
      <c r="G144" s="206">
        <v>1.0172000000000001</v>
      </c>
      <c r="H144" s="206">
        <v>1.7999999999999999E-2</v>
      </c>
      <c r="I144" s="206">
        <v>14.33</v>
      </c>
      <c r="J144" s="244">
        <v>0.15599950529140219</v>
      </c>
      <c r="K144" s="244">
        <v>0</v>
      </c>
      <c r="L144" s="244">
        <v>1.8750170953847848E-3</v>
      </c>
      <c r="M144" s="244">
        <v>3.3179618282467679E-5</v>
      </c>
      <c r="N144" s="244">
        <v>2.6414662777097881E-2</v>
      </c>
      <c r="O144" s="276">
        <v>99.995199999999997</v>
      </c>
      <c r="P144" s="317">
        <v>55547.142587000002</v>
      </c>
      <c r="Q144" s="1">
        <v>1.0085858655083826</v>
      </c>
      <c r="R144" s="311">
        <v>100.85858655083825</v>
      </c>
      <c r="S144" s="335">
        <v>16.228586550838259</v>
      </c>
      <c r="T144" s="311" t="s">
        <v>233</v>
      </c>
    </row>
    <row r="145" spans="1:20" x14ac:dyDescent="0.55000000000000004">
      <c r="A145" s="256">
        <v>49</v>
      </c>
      <c r="B145" s="240">
        <v>140</v>
      </c>
      <c r="C145" s="94" t="s">
        <v>520</v>
      </c>
      <c r="D145" s="95">
        <v>275694.86329299997</v>
      </c>
      <c r="E145" s="96">
        <v>83.138692125120713</v>
      </c>
      <c r="F145" s="96">
        <v>0.69428704406212183</v>
      </c>
      <c r="G145" s="96">
        <v>12.251660197290333</v>
      </c>
      <c r="H145" s="96">
        <v>1.7812389519199511E-2</v>
      </c>
      <c r="I145" s="96">
        <v>3.8975482440076377</v>
      </c>
      <c r="J145" s="244">
        <v>0.76715284031827258</v>
      </c>
      <c r="K145" s="244">
        <v>6.406454855542522E-3</v>
      </c>
      <c r="L145" s="244">
        <v>0.11305080316660034</v>
      </c>
      <c r="M145" s="244">
        <v>1.643618015056608E-4</v>
      </c>
      <c r="N145" s="244">
        <v>3.5964183814295406E-2</v>
      </c>
      <c r="O145" s="276">
        <v>100</v>
      </c>
      <c r="P145" s="317">
        <v>233373.21484999999</v>
      </c>
      <c r="Q145" s="1">
        <v>0.84649097942016482</v>
      </c>
      <c r="R145" s="311">
        <v>84.649097942016482</v>
      </c>
      <c r="S145" s="335">
        <v>1.5104058168957692</v>
      </c>
      <c r="T145" s="311" t="s">
        <v>233</v>
      </c>
    </row>
    <row r="146" spans="1:20" x14ac:dyDescent="0.55000000000000004">
      <c r="A146" s="256">
        <v>129</v>
      </c>
      <c r="B146" s="245">
        <v>141</v>
      </c>
      <c r="C146" s="204" t="s">
        <v>540</v>
      </c>
      <c r="D146" s="205">
        <v>159051.439354</v>
      </c>
      <c r="E146" s="206">
        <v>82.81</v>
      </c>
      <c r="F146" s="206">
        <v>7.72</v>
      </c>
      <c r="G146" s="206">
        <v>2.3488000000000002</v>
      </c>
      <c r="H146" s="206">
        <v>0</v>
      </c>
      <c r="I146" s="206">
        <v>7.12</v>
      </c>
      <c r="J146" s="244">
        <v>0.44082927001053934</v>
      </c>
      <c r="K146" s="244">
        <v>4.1096509654406033E-2</v>
      </c>
      <c r="L146" s="244">
        <v>1.2503559828532242E-2</v>
      </c>
      <c r="M146" s="244">
        <v>0</v>
      </c>
      <c r="N146" s="244">
        <v>3.7902480406654268E-2</v>
      </c>
      <c r="O146" s="276">
        <v>99.998800000000003</v>
      </c>
      <c r="P146" s="317">
        <v>139773.763763</v>
      </c>
      <c r="Q146" s="1">
        <v>0.87879596896892098</v>
      </c>
      <c r="R146" s="311">
        <v>87.879596896892096</v>
      </c>
      <c r="S146" s="335">
        <v>5.0695968968920937</v>
      </c>
      <c r="T146" s="311" t="s">
        <v>233</v>
      </c>
    </row>
    <row r="147" spans="1:20" x14ac:dyDescent="0.55000000000000004">
      <c r="A147" s="256">
        <v>51</v>
      </c>
      <c r="B147" s="240">
        <v>142</v>
      </c>
      <c r="C147" s="94" t="s">
        <v>521</v>
      </c>
      <c r="D147" s="95">
        <v>334378.11689100001</v>
      </c>
      <c r="E147" s="96">
        <v>82.67</v>
      </c>
      <c r="F147" s="96">
        <v>0</v>
      </c>
      <c r="G147" s="96">
        <v>4.4318999999999997</v>
      </c>
      <c r="H147" s="96">
        <v>1.2999999999999999E-2</v>
      </c>
      <c r="I147" s="96">
        <v>12.89</v>
      </c>
      <c r="J147" s="244">
        <v>0.92520041709588374</v>
      </c>
      <c r="K147" s="244">
        <v>0</v>
      </c>
      <c r="L147" s="244">
        <v>4.9599561249875974E-2</v>
      </c>
      <c r="M147" s="244">
        <v>1.4548936037554722E-4</v>
      </c>
      <c r="N147" s="244">
        <v>0.14425829655698491</v>
      </c>
      <c r="O147" s="276">
        <v>100.00490000000001</v>
      </c>
      <c r="P147" s="317">
        <v>317730.35837899998</v>
      </c>
      <c r="Q147" s="1">
        <v>0.95021277508591617</v>
      </c>
      <c r="R147" s="311">
        <v>95.021277508591623</v>
      </c>
      <c r="S147" s="335">
        <v>12.351277508591622</v>
      </c>
      <c r="T147" s="311" t="s">
        <v>233</v>
      </c>
    </row>
    <row r="148" spans="1:20" x14ac:dyDescent="0.55000000000000004">
      <c r="A148" s="256">
        <v>275</v>
      </c>
      <c r="B148" s="245">
        <v>143</v>
      </c>
      <c r="C148" s="204" t="s">
        <v>574</v>
      </c>
      <c r="D148" s="205">
        <v>218373.70637599999</v>
      </c>
      <c r="E148" s="206">
        <v>82.651216598184291</v>
      </c>
      <c r="F148" s="206">
        <v>12.243017434737727</v>
      </c>
      <c r="G148" s="206">
        <v>2.9261440706300896E-2</v>
      </c>
      <c r="H148" s="206">
        <v>2.1796780214131943E-2</v>
      </c>
      <c r="I148" s="206">
        <v>5.0547077461575469</v>
      </c>
      <c r="J148" s="244">
        <v>0.60408719576898251</v>
      </c>
      <c r="K148" s="244">
        <v>8.9482652213784222E-2</v>
      </c>
      <c r="L148" s="244">
        <v>2.1386813634414166E-4</v>
      </c>
      <c r="M148" s="244">
        <v>1.5930988530224571E-4</v>
      </c>
      <c r="N148" s="244">
        <v>3.6944213932782528E-2</v>
      </c>
      <c r="O148" s="276">
        <v>100</v>
      </c>
      <c r="P148" s="317">
        <v>189595.01308500001</v>
      </c>
      <c r="Q148" s="1">
        <v>0.86821356028345154</v>
      </c>
      <c r="R148" s="311">
        <v>86.82135602834515</v>
      </c>
      <c r="S148" s="335">
        <v>4.1701394301608588</v>
      </c>
      <c r="T148" s="311" t="s">
        <v>47</v>
      </c>
    </row>
    <row r="149" spans="1:20" x14ac:dyDescent="0.55000000000000004">
      <c r="A149" s="256">
        <v>116</v>
      </c>
      <c r="B149" s="240">
        <v>144</v>
      </c>
      <c r="C149" s="94" t="s">
        <v>535</v>
      </c>
      <c r="D149" s="95">
        <v>288402.38889</v>
      </c>
      <c r="E149" s="96">
        <v>82.42</v>
      </c>
      <c r="F149" s="96">
        <v>0.08</v>
      </c>
      <c r="G149" s="96">
        <v>7.5602999999999998</v>
      </c>
      <c r="H149" s="96">
        <v>0</v>
      </c>
      <c r="I149" s="96">
        <v>9.94</v>
      </c>
      <c r="J149" s="244">
        <v>0.79557567913382488</v>
      </c>
      <c r="K149" s="244">
        <v>7.7221614087243378E-4</v>
      </c>
      <c r="L149" s="244">
        <v>7.2977321122973254E-2</v>
      </c>
      <c r="M149" s="244">
        <v>0</v>
      </c>
      <c r="N149" s="244">
        <v>9.594785550339989E-2</v>
      </c>
      <c r="O149" s="276">
        <v>100.0003</v>
      </c>
      <c r="P149" s="317">
        <v>265432.40521900001</v>
      </c>
      <c r="Q149" s="1">
        <v>0.92035439179471912</v>
      </c>
      <c r="R149" s="311">
        <v>92.035439179471908</v>
      </c>
      <c r="S149" s="335">
        <v>9.6154391794719061</v>
      </c>
      <c r="T149" s="311" t="s">
        <v>233</v>
      </c>
    </row>
    <row r="150" spans="1:20" x14ac:dyDescent="0.55000000000000004">
      <c r="A150" s="256">
        <v>45</v>
      </c>
      <c r="B150" s="245">
        <v>145</v>
      </c>
      <c r="C150" s="204" t="s">
        <v>518</v>
      </c>
      <c r="D150" s="205">
        <v>243829.04500799999</v>
      </c>
      <c r="E150" s="206">
        <v>82.197457568197521</v>
      </c>
      <c r="F150" s="206">
        <v>3.9576441811415703</v>
      </c>
      <c r="G150" s="206">
        <v>9.3322554383489038</v>
      </c>
      <c r="H150" s="206">
        <v>0</v>
      </c>
      <c r="I150" s="206">
        <v>4.5126428123120093</v>
      </c>
      <c r="J150" s="244">
        <v>0.67080124036909794</v>
      </c>
      <c r="K150" s="244">
        <v>3.2297746234385437E-2</v>
      </c>
      <c r="L150" s="244">
        <v>7.6159150278971091E-2</v>
      </c>
      <c r="M150" s="244">
        <v>0</v>
      </c>
      <c r="N150" s="244">
        <v>3.6827007615534577E-2</v>
      </c>
      <c r="O150" s="276">
        <v>100.00000000000001</v>
      </c>
      <c r="P150" s="317">
        <v>205540.089164</v>
      </c>
      <c r="Q150" s="1">
        <v>0.84296802769028711</v>
      </c>
      <c r="R150" s="311">
        <v>84.296802769028716</v>
      </c>
      <c r="S150" s="335">
        <v>2.0993452008311948</v>
      </c>
      <c r="T150" s="311" t="s">
        <v>233</v>
      </c>
    </row>
    <row r="151" spans="1:20" x14ac:dyDescent="0.55000000000000004">
      <c r="A151" s="256">
        <v>209</v>
      </c>
      <c r="B151" s="240">
        <v>146</v>
      </c>
      <c r="C151" s="94" t="s">
        <v>565</v>
      </c>
      <c r="D151" s="95">
        <v>156707.93287799999</v>
      </c>
      <c r="E151" s="96">
        <v>80.569999999999993</v>
      </c>
      <c r="F151" s="96">
        <v>0</v>
      </c>
      <c r="G151" s="96">
        <v>0.85140000000000005</v>
      </c>
      <c r="H151" s="96">
        <v>1.5100000000000001E-2</v>
      </c>
      <c r="I151" s="96">
        <v>18.559999999999999</v>
      </c>
      <c r="J151" s="244">
        <v>0.42258529464963729</v>
      </c>
      <c r="K151" s="244">
        <v>0</v>
      </c>
      <c r="L151" s="244">
        <v>4.4655469761040239E-3</v>
      </c>
      <c r="M151" s="244">
        <v>7.9198683743446989E-5</v>
      </c>
      <c r="N151" s="244">
        <v>9.7346196707177216E-2</v>
      </c>
      <c r="O151" s="276">
        <v>99.996499999999997</v>
      </c>
      <c r="P151" s="317">
        <v>138804.49346600001</v>
      </c>
      <c r="Q151" s="1">
        <v>0.88575282001876621</v>
      </c>
      <c r="R151" s="311">
        <v>88.575282001876616</v>
      </c>
      <c r="S151" s="335">
        <v>8.0052820018766226</v>
      </c>
      <c r="T151" s="311" t="s">
        <v>233</v>
      </c>
    </row>
    <row r="152" spans="1:20" x14ac:dyDescent="0.55000000000000004">
      <c r="A152" s="256">
        <v>21</v>
      </c>
      <c r="B152" s="245">
        <v>147</v>
      </c>
      <c r="C152" s="204" t="s">
        <v>516</v>
      </c>
      <c r="D152" s="205">
        <v>943094.54501799995</v>
      </c>
      <c r="E152" s="206">
        <v>79.41575911862185</v>
      </c>
      <c r="F152" s="206">
        <v>4.8437126837316359E-2</v>
      </c>
      <c r="G152" s="206">
        <v>9.9949449681706177</v>
      </c>
      <c r="H152" s="206">
        <v>0.35009614319304577</v>
      </c>
      <c r="I152" s="206">
        <v>10.190762643177166</v>
      </c>
      <c r="J152" s="244">
        <v>2.5067553993324188</v>
      </c>
      <c r="K152" s="244">
        <v>1.5289160561473591E-3</v>
      </c>
      <c r="L152" s="244">
        <v>0.31549005566474625</v>
      </c>
      <c r="M152" s="244">
        <v>1.1050771370500409E-2</v>
      </c>
      <c r="N152" s="244">
        <v>0.32167103308730272</v>
      </c>
      <c r="O152" s="276">
        <v>99.999999999999986</v>
      </c>
      <c r="P152" s="317">
        <v>766759.54841799999</v>
      </c>
      <c r="Q152" s="1">
        <v>0.81302511234795194</v>
      </c>
      <c r="R152" s="311">
        <v>81.30251123479519</v>
      </c>
      <c r="S152" s="335">
        <v>1.8867521161733407</v>
      </c>
      <c r="T152" s="311" t="s">
        <v>233</v>
      </c>
    </row>
    <row r="153" spans="1:20" x14ac:dyDescent="0.55000000000000004">
      <c r="A153" s="256">
        <v>124</v>
      </c>
      <c r="B153" s="240">
        <v>148</v>
      </c>
      <c r="C153" s="94" t="s">
        <v>538</v>
      </c>
      <c r="D153" s="95">
        <v>1462849.5976420001</v>
      </c>
      <c r="E153" s="96">
        <v>77.380069554889218</v>
      </c>
      <c r="F153" s="96">
        <v>0</v>
      </c>
      <c r="G153" s="96">
        <v>19.494027298436595</v>
      </c>
      <c r="H153" s="96">
        <v>0</v>
      </c>
      <c r="I153" s="96">
        <v>3.1259031466741902</v>
      </c>
      <c r="J153" s="244">
        <v>3.7886006284325271</v>
      </c>
      <c r="K153" s="244">
        <v>0</v>
      </c>
      <c r="L153" s="244">
        <v>0.95444582175192982</v>
      </c>
      <c r="M153" s="244">
        <v>0</v>
      </c>
      <c r="N153" s="244">
        <v>0.15304714371584291</v>
      </c>
      <c r="O153" s="276">
        <v>100</v>
      </c>
      <c r="P153" s="317">
        <v>1217640.190308</v>
      </c>
      <c r="Q153" s="1">
        <v>0.83237551712133728</v>
      </c>
      <c r="R153" s="311">
        <v>83.237551712133723</v>
      </c>
      <c r="S153" s="335">
        <v>5.8574821572445046</v>
      </c>
      <c r="T153" s="311" t="s">
        <v>233</v>
      </c>
    </row>
    <row r="154" spans="1:20" x14ac:dyDescent="0.55000000000000004">
      <c r="A154" s="256">
        <v>15</v>
      </c>
      <c r="B154" s="245">
        <v>149</v>
      </c>
      <c r="C154" s="204" t="s">
        <v>532</v>
      </c>
      <c r="D154" s="205">
        <v>157591.81824699999</v>
      </c>
      <c r="E154" s="206">
        <v>76.360416592413856</v>
      </c>
      <c r="F154" s="206">
        <v>0</v>
      </c>
      <c r="G154" s="206">
        <v>9.9770356831324882</v>
      </c>
      <c r="H154" s="206">
        <v>0</v>
      </c>
      <c r="I154" s="206">
        <v>13.66254772445366</v>
      </c>
      <c r="J154" s="244">
        <v>0.40276524702682998</v>
      </c>
      <c r="K154" s="244">
        <v>0</v>
      </c>
      <c r="L154" s="244">
        <v>5.2624166038292258E-2</v>
      </c>
      <c r="M154" s="244">
        <v>0</v>
      </c>
      <c r="N154" s="244">
        <v>7.2063506916515654E-2</v>
      </c>
      <c r="O154" s="276">
        <v>100</v>
      </c>
      <c r="P154" s="317">
        <v>121873.289083</v>
      </c>
      <c r="Q154" s="1">
        <v>0.77334781994826085</v>
      </c>
      <c r="R154" s="311">
        <v>77.334781994826088</v>
      </c>
      <c r="S154" s="335">
        <v>0.97436540241223213</v>
      </c>
      <c r="T154" s="311" t="s">
        <v>233</v>
      </c>
    </row>
    <row r="155" spans="1:20" x14ac:dyDescent="0.55000000000000004">
      <c r="A155" s="256">
        <v>240</v>
      </c>
      <c r="B155" s="240">
        <v>150</v>
      </c>
      <c r="C155" s="94" t="s">
        <v>570</v>
      </c>
      <c r="D155" s="95">
        <v>133267.371874</v>
      </c>
      <c r="E155" s="96">
        <v>76.180033747689961</v>
      </c>
      <c r="F155" s="96">
        <v>20.487594020297568</v>
      </c>
      <c r="G155" s="96">
        <v>0.10351119506256472</v>
      </c>
      <c r="H155" s="96">
        <v>2.21079896107719E-2</v>
      </c>
      <c r="I155" s="96">
        <v>3.2067530473391344</v>
      </c>
      <c r="J155" s="244">
        <v>0.33979347000942373</v>
      </c>
      <c r="K155" s="244">
        <v>9.1382877137571872E-2</v>
      </c>
      <c r="L155" s="244">
        <v>4.6170139897316258E-4</v>
      </c>
      <c r="M155" s="244">
        <v>9.8610490639278127E-5</v>
      </c>
      <c r="N155" s="244">
        <v>1.4303403291045401E-2</v>
      </c>
      <c r="O155" s="276">
        <v>100</v>
      </c>
      <c r="P155" s="317">
        <v>103395.13406500001</v>
      </c>
      <c r="Q155" s="1">
        <v>0.77584732565114867</v>
      </c>
      <c r="R155" s="311">
        <v>77.584732565114862</v>
      </c>
      <c r="S155" s="335">
        <v>1.4046988174249009</v>
      </c>
      <c r="T155" s="311" t="s">
        <v>233</v>
      </c>
    </row>
    <row r="156" spans="1:20" x14ac:dyDescent="0.55000000000000004">
      <c r="A156" s="256">
        <v>19</v>
      </c>
      <c r="B156" s="245">
        <v>151</v>
      </c>
      <c r="C156" s="204" t="s">
        <v>513</v>
      </c>
      <c r="D156" s="205">
        <v>111070.19087999999</v>
      </c>
      <c r="E156" s="206">
        <v>75.84</v>
      </c>
      <c r="F156" s="206">
        <v>9.6300000000000008</v>
      </c>
      <c r="G156" s="206">
        <v>0.25359999999999999</v>
      </c>
      <c r="H156" s="206">
        <v>9.5131999999999994</v>
      </c>
      <c r="I156" s="206">
        <v>4.76</v>
      </c>
      <c r="J156" s="244">
        <v>0.28193297698941827</v>
      </c>
      <c r="K156" s="244">
        <v>3.5799242726900028E-2</v>
      </c>
      <c r="L156" s="244">
        <v>9.4275056651524879E-4</v>
      </c>
      <c r="M156" s="244">
        <v>3.5365042150523912E-2</v>
      </c>
      <c r="N156" s="244">
        <v>1.7695160475601674E-2</v>
      </c>
      <c r="O156" s="276">
        <v>99.996800000000007</v>
      </c>
      <c r="P156" s="317">
        <v>86499.892898999999</v>
      </c>
      <c r="Q156" s="1">
        <v>0.77878584896333081</v>
      </c>
      <c r="R156" s="311">
        <v>77.878584896333081</v>
      </c>
      <c r="S156" s="335">
        <v>2.0385848963330773</v>
      </c>
      <c r="T156" s="311" t="s">
        <v>233</v>
      </c>
    </row>
    <row r="157" spans="1:20" x14ac:dyDescent="0.55000000000000004">
      <c r="A157" s="256">
        <v>54</v>
      </c>
      <c r="B157" s="240">
        <v>152</v>
      </c>
      <c r="C157" s="94" t="s">
        <v>523</v>
      </c>
      <c r="D157" s="95">
        <v>244314.82639199999</v>
      </c>
      <c r="E157" s="96">
        <v>75.19</v>
      </c>
      <c r="F157" s="96">
        <v>0.3</v>
      </c>
      <c r="G157" s="96">
        <v>7.2759</v>
      </c>
      <c r="H157" s="96">
        <v>8.1699999999999995E-2</v>
      </c>
      <c r="I157" s="96">
        <v>17.149999999999999</v>
      </c>
      <c r="J157" s="244">
        <v>0.61483692611426555</v>
      </c>
      <c r="K157" s="244">
        <v>2.4531331006022034E-3</v>
      </c>
      <c r="L157" s="244">
        <v>5.949583708890524E-2</v>
      </c>
      <c r="M157" s="244">
        <v>6.6806991439733344E-4</v>
      </c>
      <c r="N157" s="244">
        <v>0.14023744225109264</v>
      </c>
      <c r="O157" s="276">
        <v>99.997599999999977</v>
      </c>
      <c r="P157" s="317">
        <v>206795.97685800001</v>
      </c>
      <c r="Q157" s="1">
        <v>0.84643236725305626</v>
      </c>
      <c r="R157" s="311">
        <v>84.643236725305627</v>
      </c>
      <c r="S157" s="335">
        <v>9.4532367253056293</v>
      </c>
      <c r="T157" s="311" t="s">
        <v>233</v>
      </c>
    </row>
    <row r="158" spans="1:20" x14ac:dyDescent="0.55000000000000004">
      <c r="A158" s="256">
        <v>20</v>
      </c>
      <c r="B158" s="245">
        <v>153</v>
      </c>
      <c r="C158" s="204" t="s">
        <v>511</v>
      </c>
      <c r="D158" s="205">
        <v>1955242.1671849999</v>
      </c>
      <c r="E158" s="206">
        <v>74.94</v>
      </c>
      <c r="F158" s="206">
        <v>17.21</v>
      </c>
      <c r="G158" s="206">
        <v>0.89239999999999997</v>
      </c>
      <c r="H158" s="206">
        <v>0</v>
      </c>
      <c r="I158" s="206">
        <v>6.96</v>
      </c>
      <c r="J158" s="244">
        <v>4.9041560180438886</v>
      </c>
      <c r="K158" s="244">
        <v>1.1262413273356728</v>
      </c>
      <c r="L158" s="244">
        <v>5.8399637449991541E-2</v>
      </c>
      <c r="M158" s="244">
        <v>0</v>
      </c>
      <c r="N158" s="244">
        <v>0.45547005451808731</v>
      </c>
      <c r="O158" s="276">
        <v>100.00239999999999</v>
      </c>
      <c r="P158" s="317">
        <v>1534924.540302</v>
      </c>
      <c r="Q158" s="1">
        <v>0.78503039984651146</v>
      </c>
      <c r="R158" s="311">
        <v>78.503039984651153</v>
      </c>
      <c r="S158" s="335">
        <v>3.5630399846511551</v>
      </c>
      <c r="T158" s="311" t="s">
        <v>233</v>
      </c>
    </row>
    <row r="159" spans="1:20" x14ac:dyDescent="0.55000000000000004">
      <c r="A159" s="256">
        <v>126</v>
      </c>
      <c r="B159" s="240">
        <v>154</v>
      </c>
      <c r="C159" s="94" t="s">
        <v>539</v>
      </c>
      <c r="D159" s="95">
        <v>432028.818188</v>
      </c>
      <c r="E159" s="96">
        <v>72.58</v>
      </c>
      <c r="F159" s="96">
        <v>16.39</v>
      </c>
      <c r="G159" s="96">
        <v>3.5529999999999999</v>
      </c>
      <c r="H159" s="96">
        <v>0</v>
      </c>
      <c r="I159" s="96">
        <v>7.48</v>
      </c>
      <c r="J159" s="244">
        <v>1.0494934092357597</v>
      </c>
      <c r="K159" s="244">
        <v>0.2369963761004974</v>
      </c>
      <c r="L159" s="244">
        <v>5.1375724483530644E-2</v>
      </c>
      <c r="M159" s="244">
        <v>0</v>
      </c>
      <c r="N159" s="244">
        <v>0.10815941996532767</v>
      </c>
      <c r="O159" s="276">
        <v>100.003</v>
      </c>
      <c r="P159" s="317">
        <v>328509.68704599998</v>
      </c>
      <c r="Q159" s="1">
        <v>0.76038836581278002</v>
      </c>
      <c r="R159" s="311">
        <v>76.038836581278005</v>
      </c>
      <c r="S159" s="335">
        <v>3.4588365812780069</v>
      </c>
      <c r="T159" s="311" t="s">
        <v>233</v>
      </c>
    </row>
    <row r="160" spans="1:20" x14ac:dyDescent="0.55000000000000004">
      <c r="A160" s="256">
        <v>169</v>
      </c>
      <c r="B160" s="245">
        <v>155</v>
      </c>
      <c r="C160" s="204" t="s">
        <v>556</v>
      </c>
      <c r="D160" s="205">
        <v>324045.84261699999</v>
      </c>
      <c r="E160" s="206">
        <v>71.525588992499038</v>
      </c>
      <c r="F160" s="206">
        <v>17.134853893090419</v>
      </c>
      <c r="G160" s="206">
        <v>5.1625725457197031</v>
      </c>
      <c r="H160" s="206">
        <v>5.1900957828374103E-2</v>
      </c>
      <c r="I160" s="206">
        <v>6.1250836108624611</v>
      </c>
      <c r="J160" s="244">
        <v>0.77574311792846407</v>
      </c>
      <c r="K160" s="244">
        <v>0.18583901470099901</v>
      </c>
      <c r="L160" s="244">
        <v>5.599157140206816E-2</v>
      </c>
      <c r="M160" s="244">
        <v>5.6290079419659095E-4</v>
      </c>
      <c r="N160" s="244">
        <v>6.6430651250719161E-2</v>
      </c>
      <c r="O160" s="276">
        <v>100</v>
      </c>
      <c r="P160" s="317">
        <v>232588.56448599999</v>
      </c>
      <c r="Q160" s="1">
        <v>0.71776438360575967</v>
      </c>
      <c r="R160" s="311">
        <v>71.776438360575966</v>
      </c>
      <c r="S160" s="335">
        <v>0.2508493680769277</v>
      </c>
      <c r="T160" s="311" t="s">
        <v>47</v>
      </c>
    </row>
    <row r="161" spans="1:20" x14ac:dyDescent="0.55000000000000004">
      <c r="A161" s="256">
        <v>9</v>
      </c>
      <c r="B161" s="240">
        <v>156</v>
      </c>
      <c r="C161" s="94" t="s">
        <v>529</v>
      </c>
      <c r="D161" s="95">
        <v>3008701.7165239998</v>
      </c>
      <c r="E161" s="96">
        <v>70.27</v>
      </c>
      <c r="F161" s="96">
        <v>20.28</v>
      </c>
      <c r="G161" s="96">
        <v>1.181</v>
      </c>
      <c r="H161" s="96">
        <v>0</v>
      </c>
      <c r="I161" s="96">
        <v>8.27</v>
      </c>
      <c r="J161" s="244">
        <v>7.0761840772197342</v>
      </c>
      <c r="K161" s="244">
        <v>2.0421945792801512</v>
      </c>
      <c r="L161" s="244">
        <v>0.11892661726478591</v>
      </c>
      <c r="M161" s="244">
        <v>0</v>
      </c>
      <c r="N161" s="244">
        <v>0.83278842064333569</v>
      </c>
      <c r="O161" s="276">
        <v>100.00099999999999</v>
      </c>
      <c r="P161" s="317">
        <v>2255961.280882</v>
      </c>
      <c r="Q161" s="1">
        <v>0.74981220919711089</v>
      </c>
      <c r="R161" s="311">
        <v>74.981220919711092</v>
      </c>
      <c r="S161" s="335">
        <v>4.7112209197110957</v>
      </c>
      <c r="T161" s="311" t="s">
        <v>233</v>
      </c>
    </row>
    <row r="162" spans="1:20" x14ac:dyDescent="0.55000000000000004">
      <c r="A162" s="256">
        <v>239</v>
      </c>
      <c r="B162" s="245">
        <v>157</v>
      </c>
      <c r="C162" s="204" t="s">
        <v>568</v>
      </c>
      <c r="D162" s="205">
        <v>76644.913419000004</v>
      </c>
      <c r="E162" s="206">
        <v>69.989999999999995</v>
      </c>
      <c r="F162" s="206">
        <v>0</v>
      </c>
      <c r="G162" s="206">
        <v>17.871600000000001</v>
      </c>
      <c r="H162" s="206">
        <v>0</v>
      </c>
      <c r="I162" s="206">
        <v>12.14</v>
      </c>
      <c r="J162" s="244">
        <v>0.17954336732461765</v>
      </c>
      <c r="K162" s="244">
        <v>0</v>
      </c>
      <c r="L162" s="244">
        <v>4.584550997969191E-2</v>
      </c>
      <c r="M162" s="244">
        <v>0</v>
      </c>
      <c r="N162" s="244">
        <v>3.1142398618672074E-2</v>
      </c>
      <c r="O162" s="276">
        <v>100.0016</v>
      </c>
      <c r="P162" s="317">
        <v>61365.887181999999</v>
      </c>
      <c r="Q162" s="1">
        <v>0.80065179076564275</v>
      </c>
      <c r="R162" s="311">
        <v>80.065179076564277</v>
      </c>
      <c r="S162" s="335">
        <v>10.075179076564282</v>
      </c>
      <c r="T162" s="311" t="s">
        <v>233</v>
      </c>
    </row>
    <row r="163" spans="1:20" x14ac:dyDescent="0.55000000000000004">
      <c r="A163" s="256">
        <v>61</v>
      </c>
      <c r="B163" s="240">
        <v>158</v>
      </c>
      <c r="C163" s="94" t="s">
        <v>525</v>
      </c>
      <c r="D163" s="95">
        <v>103385.177198</v>
      </c>
      <c r="E163" s="96">
        <v>69.921126648525117</v>
      </c>
      <c r="F163" s="96">
        <v>25.785217165876983</v>
      </c>
      <c r="G163" s="96">
        <v>2.8473677282089371E-3</v>
      </c>
      <c r="H163" s="96">
        <v>1.3345964975632662E-2</v>
      </c>
      <c r="I163" s="96">
        <v>4.277462852894061</v>
      </c>
      <c r="J163" s="244">
        <v>0.24194504296601788</v>
      </c>
      <c r="K163" s="244">
        <v>8.9223468987363677E-2</v>
      </c>
      <c r="L163" s="244">
        <v>9.8526230963713387E-6</v>
      </c>
      <c r="M163" s="244">
        <v>4.618046396311214E-5</v>
      </c>
      <c r="N163" s="244">
        <v>1.4801119251570712E-2</v>
      </c>
      <c r="O163" s="276">
        <v>100</v>
      </c>
      <c r="P163" s="317">
        <v>74628.744275999998</v>
      </c>
      <c r="Q163" s="1">
        <v>0.72185149069361654</v>
      </c>
      <c r="R163" s="311">
        <v>72.185149069361657</v>
      </c>
      <c r="S163" s="335">
        <v>2.2640224208365396</v>
      </c>
      <c r="T163" s="311" t="s">
        <v>233</v>
      </c>
    </row>
    <row r="164" spans="1:20" x14ac:dyDescent="0.55000000000000004">
      <c r="A164" s="256">
        <v>43</v>
      </c>
      <c r="B164" s="245">
        <v>159</v>
      </c>
      <c r="C164" s="204" t="s">
        <v>522</v>
      </c>
      <c r="D164" s="205">
        <v>761728.59712499997</v>
      </c>
      <c r="E164" s="206">
        <v>62.93</v>
      </c>
      <c r="F164" s="206">
        <v>30.96</v>
      </c>
      <c r="G164" s="206">
        <v>1.8718999999999999</v>
      </c>
      <c r="H164" s="206">
        <v>0</v>
      </c>
      <c r="I164" s="206">
        <v>4.24</v>
      </c>
      <c r="J164" s="244">
        <v>1.6043829082461512</v>
      </c>
      <c r="K164" s="244">
        <v>0.78931661908947781</v>
      </c>
      <c r="L164" s="244">
        <v>4.7723571681963617E-2</v>
      </c>
      <c r="M164" s="244">
        <v>0</v>
      </c>
      <c r="N164" s="244">
        <v>0.10809762483654348</v>
      </c>
      <c r="O164" s="276">
        <v>100.00189999999999</v>
      </c>
      <c r="P164" s="317">
        <v>498482.94481199997</v>
      </c>
      <c r="Q164" s="1">
        <v>0.65441017534779344</v>
      </c>
      <c r="R164" s="311">
        <v>65.441017534779348</v>
      </c>
      <c r="S164" s="335">
        <v>2.5110175347793486</v>
      </c>
      <c r="T164" s="311" t="s">
        <v>233</v>
      </c>
    </row>
    <row r="165" spans="1:20" x14ac:dyDescent="0.55000000000000004">
      <c r="A165" s="256">
        <v>244</v>
      </c>
      <c r="B165" s="240">
        <v>160</v>
      </c>
      <c r="C165" s="94" t="s">
        <v>571</v>
      </c>
      <c r="D165" s="95">
        <v>121402.5597</v>
      </c>
      <c r="E165" s="96">
        <v>62.19</v>
      </c>
      <c r="F165" s="96">
        <v>3.27</v>
      </c>
      <c r="G165" s="96">
        <v>15.595700000000001</v>
      </c>
      <c r="H165" s="96">
        <v>3.3700000000000001E-2</v>
      </c>
      <c r="I165" s="96">
        <v>18.91</v>
      </c>
      <c r="J165" s="244">
        <v>0.252696039395165</v>
      </c>
      <c r="K165" s="244">
        <v>1.3286960103267239E-2</v>
      </c>
      <c r="L165" s="244">
        <v>6.3369860453371521E-2</v>
      </c>
      <c r="M165" s="244">
        <v>1.3693289158413026E-4</v>
      </c>
      <c r="N165" s="244">
        <v>7.6836824328068348E-2</v>
      </c>
      <c r="O165" s="276">
        <v>99.999399999999994</v>
      </c>
      <c r="P165" s="317">
        <v>114896.81593899999</v>
      </c>
      <c r="Q165" s="1">
        <v>0.94641180732040198</v>
      </c>
      <c r="R165" s="311">
        <v>94.641180732040198</v>
      </c>
      <c r="S165" s="335">
        <v>32.4511807320402</v>
      </c>
      <c r="T165" s="311" t="s">
        <v>233</v>
      </c>
    </row>
    <row r="166" spans="1:20" x14ac:dyDescent="0.55000000000000004">
      <c r="A166" s="256">
        <v>137</v>
      </c>
      <c r="B166" s="245">
        <v>161</v>
      </c>
      <c r="C166" s="204" t="s">
        <v>543</v>
      </c>
      <c r="D166" s="205">
        <v>8926</v>
      </c>
      <c r="E166" s="206">
        <v>62.179136477970175</v>
      </c>
      <c r="F166" s="206">
        <v>0</v>
      </c>
      <c r="G166" s="206">
        <v>34.177408616230302</v>
      </c>
      <c r="H166" s="206">
        <v>0.29755177606263811</v>
      </c>
      <c r="I166" s="206">
        <v>3.3459031297368824</v>
      </c>
      <c r="J166" s="244">
        <v>1.8575974385367955E-2</v>
      </c>
      <c r="K166" s="244">
        <v>0</v>
      </c>
      <c r="L166" s="244">
        <v>1.0210477387994656E-2</v>
      </c>
      <c r="M166" s="244">
        <v>8.8893389061757289E-5</v>
      </c>
      <c r="N166" s="244">
        <v>9.9958626565898852E-4</v>
      </c>
      <c r="O166" s="276">
        <v>99.999999999999986</v>
      </c>
      <c r="P166" s="317">
        <v>6269.0739709999998</v>
      </c>
      <c r="Q166" s="1">
        <v>0.70233855825677793</v>
      </c>
      <c r="R166" s="311">
        <v>70.233855825677793</v>
      </c>
      <c r="S166" s="335">
        <v>8.0547193477076178</v>
      </c>
      <c r="T166" s="311" t="s">
        <v>233</v>
      </c>
    </row>
    <row r="167" spans="1:20" x14ac:dyDescent="0.55000000000000004">
      <c r="A167" s="256">
        <v>264</v>
      </c>
      <c r="B167" s="240">
        <v>162</v>
      </c>
      <c r="C167" s="94" t="s">
        <v>573</v>
      </c>
      <c r="D167" s="95">
        <v>198019.02358400001</v>
      </c>
      <c r="E167" s="96">
        <v>61.22</v>
      </c>
      <c r="F167" s="96">
        <v>9.34</v>
      </c>
      <c r="G167" s="96">
        <v>23.876000000000001</v>
      </c>
      <c r="H167" s="96">
        <v>0</v>
      </c>
      <c r="I167" s="96">
        <v>5.56</v>
      </c>
      <c r="J167" s="244">
        <v>0.40574228866002177</v>
      </c>
      <c r="K167" s="244">
        <v>6.1901878080441085E-2</v>
      </c>
      <c r="L167" s="244">
        <v>0.15824081809942306</v>
      </c>
      <c r="M167" s="244">
        <v>0</v>
      </c>
      <c r="N167" s="244">
        <v>3.6849512005059148E-2</v>
      </c>
      <c r="O167" s="276">
        <v>99.996000000000009</v>
      </c>
      <c r="P167" s="317">
        <v>130412.59299799999</v>
      </c>
      <c r="Q167" s="1">
        <v>0.65858618347685538</v>
      </c>
      <c r="R167" s="311">
        <v>65.858618347685535</v>
      </c>
      <c r="S167" s="335">
        <v>4.6386183476855365</v>
      </c>
      <c r="T167" s="311" t="s">
        <v>47</v>
      </c>
    </row>
    <row r="168" spans="1:20" x14ac:dyDescent="0.55000000000000004">
      <c r="A168" s="258"/>
      <c r="B168" s="147"/>
      <c r="C168" s="100" t="s">
        <v>200</v>
      </c>
      <c r="D168" s="101">
        <v>29877892.846339006</v>
      </c>
      <c r="E168" s="104">
        <v>85.412589765307729</v>
      </c>
      <c r="F168" s="104">
        <v>5.1633553167634627</v>
      </c>
      <c r="G168" s="104">
        <v>3.5217094789132948</v>
      </c>
      <c r="H168" s="104">
        <v>0.11378655777638584</v>
      </c>
      <c r="I168" s="104">
        <v>5.7889089785644661</v>
      </c>
      <c r="J168" s="254">
        <v>85.412589765307729</v>
      </c>
      <c r="K168" s="254">
        <v>5.1633553167634627</v>
      </c>
      <c r="L168" s="254">
        <v>3.5217094789132948</v>
      </c>
      <c r="M168" s="254">
        <v>0.11378655777638584</v>
      </c>
      <c r="N168" s="254">
        <v>5.7889089785644661</v>
      </c>
      <c r="O168" s="276">
        <v>100.00035009732532</v>
      </c>
      <c r="P168" s="317"/>
      <c r="Q168" s="1">
        <v>0</v>
      </c>
      <c r="R168" s="311">
        <v>0</v>
      </c>
      <c r="S168" s="335">
        <v>-85.412589765307729</v>
      </c>
      <c r="T168" s="311" t="e">
        <v>#N/A</v>
      </c>
    </row>
    <row r="169" spans="1:20" ht="21.75" x14ac:dyDescent="0.55000000000000004">
      <c r="A169" s="258"/>
      <c r="B169" s="418" t="s">
        <v>56</v>
      </c>
      <c r="C169" s="418"/>
      <c r="D169" s="97">
        <v>1560678241.877857</v>
      </c>
      <c r="E169" s="98">
        <v>11.336261474360757</v>
      </c>
      <c r="F169" s="98">
        <v>31.534780884681179</v>
      </c>
      <c r="G169" s="98">
        <v>55.20313969880101</v>
      </c>
      <c r="H169" s="99">
        <v>5.2427115510063786E-2</v>
      </c>
      <c r="I169" s="104">
        <v>1.8736943794355798</v>
      </c>
      <c r="J169" s="254">
        <v>11.336261474360757</v>
      </c>
      <c r="K169" s="254">
        <v>31.534780884681179</v>
      </c>
      <c r="L169" s="254">
        <v>55.20313969880101</v>
      </c>
      <c r="M169" s="254">
        <v>5.2427115510063786E-2</v>
      </c>
      <c r="N169" s="254">
        <v>1.8736943794355798</v>
      </c>
      <c r="O169" s="276">
        <v>100.00030355278859</v>
      </c>
      <c r="P169" s="317"/>
      <c r="Q169" s="1">
        <v>0</v>
      </c>
      <c r="R169" s="311">
        <v>0</v>
      </c>
      <c r="S169" s="335">
        <v>-11.336261474360757</v>
      </c>
      <c r="T169" s="311" t="e">
        <v>#N/A</v>
      </c>
    </row>
    <row r="170" spans="1:20" s="312" customFormat="1" ht="21" x14ac:dyDescent="0.55000000000000004">
      <c r="A170" s="259"/>
      <c r="B170" s="63"/>
      <c r="C170" s="419" t="s">
        <v>57</v>
      </c>
      <c r="D170" s="419"/>
      <c r="E170" s="419"/>
      <c r="F170" s="419"/>
      <c r="G170" s="419"/>
      <c r="H170" s="419"/>
      <c r="I170" s="419"/>
      <c r="J170" s="92"/>
      <c r="K170" s="92"/>
      <c r="L170" s="92"/>
      <c r="M170" s="92"/>
      <c r="N170" s="92"/>
      <c r="O170" s="277"/>
      <c r="P170" s="317"/>
      <c r="Q170" s="1" t="e">
        <v>#DIV/0!</v>
      </c>
      <c r="R170" s="311" t="e">
        <v>#DIV/0!</v>
      </c>
      <c r="S170" s="335" t="e">
        <v>#DIV/0!</v>
      </c>
      <c r="T170" s="311" t="e">
        <v>#N/A</v>
      </c>
    </row>
    <row r="171" spans="1:20" s="312" customFormat="1" ht="42" customHeight="1" x14ac:dyDescent="0.55000000000000004">
      <c r="A171" s="259"/>
      <c r="B171" s="63"/>
      <c r="C171" s="417" t="s">
        <v>58</v>
      </c>
      <c r="D171" s="417"/>
      <c r="E171" s="417"/>
      <c r="F171" s="417"/>
      <c r="G171" s="417"/>
      <c r="H171" s="417"/>
      <c r="I171" s="417"/>
      <c r="J171" s="92"/>
      <c r="K171" s="92"/>
      <c r="L171" s="92"/>
      <c r="M171" s="92"/>
      <c r="N171" s="92"/>
      <c r="O171" s="277"/>
      <c r="P171" s="317"/>
      <c r="Q171" s="1" t="e">
        <v>#DIV/0!</v>
      </c>
      <c r="R171" s="311" t="e">
        <v>#DIV/0!</v>
      </c>
      <c r="S171" s="335" t="e">
        <v>#DIV/0!</v>
      </c>
      <c r="T171" s="311" t="e">
        <v>#N/A</v>
      </c>
    </row>
    <row r="173" spans="1:20" x14ac:dyDescent="0.55000000000000004">
      <c r="E173" s="47"/>
      <c r="F173" s="49"/>
      <c r="G173" s="49"/>
      <c r="H173" s="51"/>
      <c r="I173" s="51"/>
    </row>
  </sheetData>
  <sortState ref="A4:T78">
    <sortCondition descending="1" ref="E4:E78"/>
  </sortState>
  <mergeCells count="9">
    <mergeCell ref="C1:D1"/>
    <mergeCell ref="A2:A3"/>
    <mergeCell ref="B2:B3"/>
    <mergeCell ref="D2:D3"/>
    <mergeCell ref="C171:I171"/>
    <mergeCell ref="B169:C169"/>
    <mergeCell ref="C170:I170"/>
    <mergeCell ref="C2:C3"/>
    <mergeCell ref="E2:I2"/>
  </mergeCells>
  <printOptions horizontalCentered="1" verticalCentered="1"/>
  <pageMargins left="0.5" right="0.5" top="0" bottom="0" header="0" footer="0"/>
  <pageSetup paperSize="9" scale="60" fitToHeight="0" orientation="portrait" horizontalDpi="4294967295" verticalDpi="4294967295" r:id="rId1"/>
  <rowBreaks count="2" manualBreakCount="2">
    <brk id="67" max="8" man="1"/>
    <brk id="121"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rightToLeft="1" view="pageBreakPreview" zoomScale="90" zoomScaleNormal="100" zoomScaleSheetLayoutView="90" workbookViewId="0">
      <pane ySplit="4" topLeftCell="A5" activePane="bottomLeft" state="frozen"/>
      <selection activeCell="B1" sqref="B1"/>
      <selection pane="bottomLeft" sqref="A1:XFD1048576"/>
    </sheetView>
  </sheetViews>
  <sheetFormatPr defaultColWidth="9.140625" defaultRowHeight="15.75" x14ac:dyDescent="0.4"/>
  <cols>
    <col min="1" max="1" width="3.5703125" style="330"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26"/>
      <c r="B1" s="428" t="s">
        <v>250</v>
      </c>
      <c r="C1" s="428"/>
      <c r="D1" s="428"/>
      <c r="E1" s="428"/>
      <c r="F1" s="428"/>
      <c r="G1" s="428"/>
      <c r="H1" s="428"/>
      <c r="I1" s="428"/>
      <c r="J1" s="428"/>
      <c r="K1" s="179" t="s">
        <v>413</v>
      </c>
      <c r="L1" s="179" t="s">
        <v>326</v>
      </c>
      <c r="M1" s="178"/>
      <c r="N1" s="178"/>
      <c r="O1" s="178"/>
      <c r="P1" s="178"/>
      <c r="Q1" s="178"/>
    </row>
    <row r="2" spans="1:17" x14ac:dyDescent="0.4">
      <c r="A2" s="422" t="s">
        <v>165</v>
      </c>
      <c r="B2" s="426" t="s">
        <v>49</v>
      </c>
      <c r="C2" s="427" t="s">
        <v>59</v>
      </c>
      <c r="D2" s="427" t="s">
        <v>60</v>
      </c>
      <c r="E2" s="427"/>
      <c r="F2" s="427"/>
      <c r="G2" s="427"/>
      <c r="H2" s="427"/>
      <c r="I2" s="427"/>
      <c r="J2" s="427"/>
      <c r="K2" s="427"/>
      <c r="L2" s="427" t="s">
        <v>61</v>
      </c>
      <c r="M2" s="427"/>
      <c r="N2" s="427"/>
      <c r="O2" s="427"/>
      <c r="P2" s="427"/>
      <c r="Q2" s="427"/>
    </row>
    <row r="3" spans="1:17" x14ac:dyDescent="0.4">
      <c r="A3" s="422"/>
      <c r="B3" s="426"/>
      <c r="C3" s="427"/>
      <c r="D3" s="429" t="s">
        <v>261</v>
      </c>
      <c r="E3" s="429"/>
      <c r="F3" s="429"/>
      <c r="G3" s="186" t="s">
        <v>413</v>
      </c>
      <c r="H3" s="429" t="s">
        <v>260</v>
      </c>
      <c r="I3" s="429"/>
      <c r="J3" s="176" t="s">
        <v>413</v>
      </c>
      <c r="K3" s="185"/>
      <c r="L3" s="429" t="s">
        <v>261</v>
      </c>
      <c r="M3" s="429"/>
      <c r="N3" s="186" t="s">
        <v>413</v>
      </c>
      <c r="O3" s="174" t="s">
        <v>260</v>
      </c>
      <c r="P3" s="176" t="s">
        <v>413</v>
      </c>
      <c r="Q3" s="177"/>
    </row>
    <row r="4" spans="1:17" s="233" customFormat="1" ht="31.5" x14ac:dyDescent="0.4">
      <c r="A4" s="422"/>
      <c r="B4" s="426"/>
      <c r="C4" s="427"/>
      <c r="D4" s="175" t="s">
        <v>62</v>
      </c>
      <c r="E4" s="232" t="s">
        <v>63</v>
      </c>
      <c r="F4" s="363" t="s">
        <v>64</v>
      </c>
      <c r="G4" s="232" t="s">
        <v>65</v>
      </c>
      <c r="H4" s="232" t="s">
        <v>66</v>
      </c>
      <c r="I4" s="232" t="s">
        <v>63</v>
      </c>
      <c r="J4" s="157" t="s">
        <v>64</v>
      </c>
      <c r="K4" s="232" t="s">
        <v>65</v>
      </c>
      <c r="L4" s="232" t="s">
        <v>67</v>
      </c>
      <c r="M4" s="232" t="s">
        <v>68</v>
      </c>
      <c r="N4" s="157" t="s">
        <v>64</v>
      </c>
      <c r="O4" s="232" t="s">
        <v>67</v>
      </c>
      <c r="P4" s="232" t="s">
        <v>68</v>
      </c>
      <c r="Q4" s="157" t="s">
        <v>64</v>
      </c>
    </row>
    <row r="5" spans="1:17" s="233" customFormat="1" x14ac:dyDescent="0.4">
      <c r="A5" s="327">
        <v>104</v>
      </c>
      <c r="B5" s="130">
        <v>1</v>
      </c>
      <c r="C5" s="131" t="s">
        <v>426</v>
      </c>
      <c r="D5" s="188">
        <v>25807810.978641</v>
      </c>
      <c r="E5" s="188">
        <v>29091818.837235</v>
      </c>
      <c r="F5" s="364">
        <v>-3284007.8585940003</v>
      </c>
      <c r="G5" s="132">
        <v>54899629.815876</v>
      </c>
      <c r="H5" s="132">
        <v>583663.62735299999</v>
      </c>
      <c r="I5" s="132">
        <v>2209898.6850820002</v>
      </c>
      <c r="J5" s="132">
        <v>-1626235.0577290002</v>
      </c>
      <c r="K5" s="132">
        <v>2793562.3124350002</v>
      </c>
      <c r="L5" s="133">
        <v>372802307</v>
      </c>
      <c r="M5" s="133">
        <v>414613951</v>
      </c>
      <c r="N5" s="133">
        <v>-41811644</v>
      </c>
      <c r="O5" s="133">
        <v>29232980</v>
      </c>
      <c r="P5" s="133">
        <v>31564080</v>
      </c>
      <c r="Q5" s="133">
        <v>-2331100</v>
      </c>
    </row>
    <row r="6" spans="1:17" s="233" customFormat="1" x14ac:dyDescent="0.4">
      <c r="A6" s="327">
        <v>123</v>
      </c>
      <c r="B6" s="207">
        <v>2</v>
      </c>
      <c r="C6" s="72" t="s">
        <v>437</v>
      </c>
      <c r="D6" s="208">
        <v>7887554.4519429998</v>
      </c>
      <c r="E6" s="208">
        <v>2660566.6804439998</v>
      </c>
      <c r="F6" s="22">
        <v>5226987.7714990005</v>
      </c>
      <c r="G6" s="22">
        <v>10548121.132386999</v>
      </c>
      <c r="H6" s="22">
        <v>462644.09872000001</v>
      </c>
      <c r="I6" s="22">
        <v>389759.45052900002</v>
      </c>
      <c r="J6" s="22">
        <v>72884.648190999986</v>
      </c>
      <c r="K6" s="22">
        <v>852403.54924900003</v>
      </c>
      <c r="L6" s="67">
        <v>140297171</v>
      </c>
      <c r="M6" s="67">
        <v>172324693</v>
      </c>
      <c r="N6" s="67">
        <v>-32027522</v>
      </c>
      <c r="O6" s="67">
        <v>14198472</v>
      </c>
      <c r="P6" s="67">
        <v>14246012</v>
      </c>
      <c r="Q6" s="67">
        <v>-47540</v>
      </c>
    </row>
    <row r="7" spans="1:17" s="233" customFormat="1" x14ac:dyDescent="0.4">
      <c r="A7" s="327">
        <v>5</v>
      </c>
      <c r="B7" s="130">
        <v>3</v>
      </c>
      <c r="C7" s="131" t="s">
        <v>419</v>
      </c>
      <c r="D7" s="188">
        <v>6611916.6444420004</v>
      </c>
      <c r="E7" s="188">
        <v>1360068.7758510001</v>
      </c>
      <c r="F7" s="364">
        <v>5251847.8685910003</v>
      </c>
      <c r="G7" s="132">
        <v>7971985.4202930005</v>
      </c>
      <c r="H7" s="132">
        <v>284952.93666399998</v>
      </c>
      <c r="I7" s="132">
        <v>182877.781682</v>
      </c>
      <c r="J7" s="132">
        <v>102075.15498199998</v>
      </c>
      <c r="K7" s="132">
        <v>467830.71834599995</v>
      </c>
      <c r="L7" s="133">
        <v>107507806</v>
      </c>
      <c r="M7" s="133">
        <v>95942149</v>
      </c>
      <c r="N7" s="133">
        <v>11565657</v>
      </c>
      <c r="O7" s="133">
        <v>7701757</v>
      </c>
      <c r="P7" s="133">
        <v>9951503</v>
      </c>
      <c r="Q7" s="133">
        <v>-2249746</v>
      </c>
    </row>
    <row r="8" spans="1:17" s="233" customFormat="1" x14ac:dyDescent="0.4">
      <c r="A8" s="327">
        <v>183</v>
      </c>
      <c r="B8" s="207">
        <v>4</v>
      </c>
      <c r="C8" s="72" t="s">
        <v>449</v>
      </c>
      <c r="D8" s="208">
        <v>5486178.7481570002</v>
      </c>
      <c r="E8" s="208">
        <v>5000365.0038639996</v>
      </c>
      <c r="F8" s="22">
        <v>485813.74429300055</v>
      </c>
      <c r="G8" s="22">
        <v>10486543.752021</v>
      </c>
      <c r="H8" s="22">
        <v>641634.34910999995</v>
      </c>
      <c r="I8" s="22">
        <v>274706.72729900002</v>
      </c>
      <c r="J8" s="22">
        <v>366927.62181099993</v>
      </c>
      <c r="K8" s="22">
        <v>916341.07640899997</v>
      </c>
      <c r="L8" s="67">
        <v>32481057.147195999</v>
      </c>
      <c r="M8" s="67">
        <v>24956421.464058001</v>
      </c>
      <c r="N8" s="67">
        <v>7524635.683137998</v>
      </c>
      <c r="O8" s="67">
        <v>2075588.371633</v>
      </c>
      <c r="P8" s="67">
        <v>1787729.3843670001</v>
      </c>
      <c r="Q8" s="67">
        <v>287858.98726599989</v>
      </c>
    </row>
    <row r="9" spans="1:17" s="233" customFormat="1" x14ac:dyDescent="0.4">
      <c r="A9" s="327">
        <v>107</v>
      </c>
      <c r="B9" s="130">
        <v>5</v>
      </c>
      <c r="C9" s="131" t="s">
        <v>430</v>
      </c>
      <c r="D9" s="188">
        <v>5376469.946331</v>
      </c>
      <c r="E9" s="188">
        <v>642581.46839099994</v>
      </c>
      <c r="F9" s="364">
        <v>4733888.4779399997</v>
      </c>
      <c r="G9" s="132">
        <v>6019051.4147220002</v>
      </c>
      <c r="H9" s="132">
        <v>51439.858106</v>
      </c>
      <c r="I9" s="132">
        <v>66341.826316000006</v>
      </c>
      <c r="J9" s="132">
        <v>-14901.968210000006</v>
      </c>
      <c r="K9" s="132">
        <v>117781.68442200001</v>
      </c>
      <c r="L9" s="133">
        <v>56337809</v>
      </c>
      <c r="M9" s="133">
        <v>54595917</v>
      </c>
      <c r="N9" s="133">
        <v>1741892</v>
      </c>
      <c r="O9" s="133">
        <v>7319650</v>
      </c>
      <c r="P9" s="133">
        <v>3308988</v>
      </c>
      <c r="Q9" s="133">
        <v>4010662</v>
      </c>
    </row>
    <row r="10" spans="1:17" s="233" customFormat="1" x14ac:dyDescent="0.4">
      <c r="A10" s="327">
        <v>16</v>
      </c>
      <c r="B10" s="207">
        <v>6</v>
      </c>
      <c r="C10" s="72" t="s">
        <v>424</v>
      </c>
      <c r="D10" s="208">
        <v>4610684.0189889995</v>
      </c>
      <c r="E10" s="208">
        <v>5919634.7714529997</v>
      </c>
      <c r="F10" s="22">
        <v>-1308950.7524640001</v>
      </c>
      <c r="G10" s="22">
        <v>10530318.790441999</v>
      </c>
      <c r="H10" s="22">
        <v>331838.184397</v>
      </c>
      <c r="I10" s="22">
        <v>399188.51971299999</v>
      </c>
      <c r="J10" s="22">
        <v>-67350.335315999982</v>
      </c>
      <c r="K10" s="22">
        <v>731026.70411000005</v>
      </c>
      <c r="L10" s="67">
        <v>12988739</v>
      </c>
      <c r="M10" s="67">
        <v>12713606</v>
      </c>
      <c r="N10" s="67">
        <v>275133</v>
      </c>
      <c r="O10" s="67">
        <v>1665164</v>
      </c>
      <c r="P10" s="67">
        <v>738572</v>
      </c>
      <c r="Q10" s="67">
        <v>926592</v>
      </c>
    </row>
    <row r="11" spans="1:17" s="233" customFormat="1" x14ac:dyDescent="0.4">
      <c r="A11" s="327">
        <v>130</v>
      </c>
      <c r="B11" s="130">
        <v>7</v>
      </c>
      <c r="C11" s="131" t="s">
        <v>438</v>
      </c>
      <c r="D11" s="188">
        <v>4323597.3235600004</v>
      </c>
      <c r="E11" s="188">
        <v>5049936.3169269999</v>
      </c>
      <c r="F11" s="364">
        <v>-726338.99336699955</v>
      </c>
      <c r="G11" s="132">
        <v>9373533.6404870003</v>
      </c>
      <c r="H11" s="132">
        <v>140851.84899299999</v>
      </c>
      <c r="I11" s="132">
        <v>405856.84000600001</v>
      </c>
      <c r="J11" s="132">
        <v>-265004.99101300002</v>
      </c>
      <c r="K11" s="132">
        <v>546708.68899900001</v>
      </c>
      <c r="L11" s="133">
        <v>82238136</v>
      </c>
      <c r="M11" s="133">
        <v>79468882</v>
      </c>
      <c r="N11" s="133">
        <v>2769254</v>
      </c>
      <c r="O11" s="133">
        <v>3133345</v>
      </c>
      <c r="P11" s="133">
        <v>4586557</v>
      </c>
      <c r="Q11" s="133">
        <v>-1453212</v>
      </c>
    </row>
    <row r="12" spans="1:17" s="233" customFormat="1" x14ac:dyDescent="0.4">
      <c r="A12" s="327">
        <v>132</v>
      </c>
      <c r="B12" s="207">
        <v>8</v>
      </c>
      <c r="C12" s="72" t="s">
        <v>439</v>
      </c>
      <c r="D12" s="208">
        <v>4027018.1526649999</v>
      </c>
      <c r="E12" s="208">
        <v>1492746.1488290001</v>
      </c>
      <c r="F12" s="22">
        <v>2534272.0038359999</v>
      </c>
      <c r="G12" s="22">
        <v>5519764.3014940005</v>
      </c>
      <c r="H12" s="22">
        <v>238740.788233</v>
      </c>
      <c r="I12" s="22">
        <v>208108.92264199999</v>
      </c>
      <c r="J12" s="22">
        <v>30631.865591000009</v>
      </c>
      <c r="K12" s="22">
        <v>446849.71087499999</v>
      </c>
      <c r="L12" s="67">
        <v>78493643</v>
      </c>
      <c r="M12" s="67">
        <v>47270255</v>
      </c>
      <c r="N12" s="67">
        <v>31223388</v>
      </c>
      <c r="O12" s="67">
        <v>8205917</v>
      </c>
      <c r="P12" s="67">
        <v>4083103</v>
      </c>
      <c r="Q12" s="67">
        <v>4122814</v>
      </c>
    </row>
    <row r="13" spans="1:17" s="233" customFormat="1" x14ac:dyDescent="0.4">
      <c r="A13" s="327">
        <v>208</v>
      </c>
      <c r="B13" s="130">
        <v>9</v>
      </c>
      <c r="C13" s="131" t="s">
        <v>456</v>
      </c>
      <c r="D13" s="188">
        <v>3122984.4898709999</v>
      </c>
      <c r="E13" s="188">
        <v>3459301.1693259999</v>
      </c>
      <c r="F13" s="364">
        <v>-336316.67945499998</v>
      </c>
      <c r="G13" s="132">
        <v>6582285.6591969999</v>
      </c>
      <c r="H13" s="132">
        <v>99538.510574</v>
      </c>
      <c r="I13" s="132">
        <v>12285.960804</v>
      </c>
      <c r="J13" s="132">
        <v>87252.549769999998</v>
      </c>
      <c r="K13" s="132">
        <v>111824.471378</v>
      </c>
      <c r="L13" s="133">
        <v>14263682.159796</v>
      </c>
      <c r="M13" s="133">
        <v>46529115.712730996</v>
      </c>
      <c r="N13" s="133">
        <v>-32265433.552934997</v>
      </c>
      <c r="O13" s="133">
        <v>0</v>
      </c>
      <c r="P13" s="133">
        <v>1372894.862346</v>
      </c>
      <c r="Q13" s="133">
        <v>-1372894.862346</v>
      </c>
    </row>
    <row r="14" spans="1:17" s="233" customFormat="1" x14ac:dyDescent="0.4">
      <c r="A14" s="327">
        <v>214</v>
      </c>
      <c r="B14" s="207">
        <v>10</v>
      </c>
      <c r="C14" s="72" t="s">
        <v>458</v>
      </c>
      <c r="D14" s="208">
        <v>3109132.5413219999</v>
      </c>
      <c r="E14" s="208">
        <v>3315723.818924</v>
      </c>
      <c r="F14" s="22">
        <v>-206591.27760200016</v>
      </c>
      <c r="G14" s="22">
        <v>6424856.3602459999</v>
      </c>
      <c r="H14" s="22">
        <v>193112.17820200001</v>
      </c>
      <c r="I14" s="22">
        <v>137840.392479</v>
      </c>
      <c r="J14" s="22">
        <v>55271.785723000008</v>
      </c>
      <c r="K14" s="22">
        <v>330952.57068100001</v>
      </c>
      <c r="L14" s="67">
        <v>58925019.415969998</v>
      </c>
      <c r="M14" s="67">
        <v>54574811.407848999</v>
      </c>
      <c r="N14" s="67">
        <v>4350208.0081209987</v>
      </c>
      <c r="O14" s="67">
        <v>3109273.4153450001</v>
      </c>
      <c r="P14" s="67">
        <v>3575436.7047529998</v>
      </c>
      <c r="Q14" s="67">
        <v>-466163.28940799972</v>
      </c>
    </row>
    <row r="15" spans="1:17" s="233" customFormat="1" x14ac:dyDescent="0.4">
      <c r="A15" s="327">
        <v>113</v>
      </c>
      <c r="B15" s="130">
        <v>11</v>
      </c>
      <c r="C15" s="131" t="s">
        <v>432</v>
      </c>
      <c r="D15" s="188">
        <v>2878470.1869939999</v>
      </c>
      <c r="E15" s="188">
        <v>2783125.4563509999</v>
      </c>
      <c r="F15" s="364">
        <v>95344.730642999988</v>
      </c>
      <c r="G15" s="132">
        <v>5661595.6433450002</v>
      </c>
      <c r="H15" s="132">
        <v>54585.684553999999</v>
      </c>
      <c r="I15" s="132">
        <v>140045.71761399999</v>
      </c>
      <c r="J15" s="132">
        <v>-85460.033059999987</v>
      </c>
      <c r="K15" s="132">
        <v>194631.402168</v>
      </c>
      <c r="L15" s="133">
        <v>61346851</v>
      </c>
      <c r="M15" s="133">
        <v>55417589</v>
      </c>
      <c r="N15" s="133">
        <v>5929262</v>
      </c>
      <c r="O15" s="133">
        <v>4172160</v>
      </c>
      <c r="P15" s="133">
        <v>4235910</v>
      </c>
      <c r="Q15" s="133">
        <v>-63750</v>
      </c>
    </row>
    <row r="16" spans="1:17" s="233" customFormat="1" x14ac:dyDescent="0.4">
      <c r="A16" s="327">
        <v>210</v>
      </c>
      <c r="B16" s="207">
        <v>12</v>
      </c>
      <c r="C16" s="72" t="s">
        <v>457</v>
      </c>
      <c r="D16" s="208">
        <v>2773382.6200069999</v>
      </c>
      <c r="E16" s="208">
        <v>3126310.8699469999</v>
      </c>
      <c r="F16" s="22">
        <v>-352928.24994000001</v>
      </c>
      <c r="G16" s="22">
        <v>5899693.4899540003</v>
      </c>
      <c r="H16" s="22">
        <v>15327.244977</v>
      </c>
      <c r="I16" s="22">
        <v>32703.809617999999</v>
      </c>
      <c r="J16" s="22">
        <v>-17376.564640999997</v>
      </c>
      <c r="K16" s="22">
        <v>48031.054595000001</v>
      </c>
      <c r="L16" s="67">
        <v>61496976</v>
      </c>
      <c r="M16" s="67">
        <v>48936948</v>
      </c>
      <c r="N16" s="67">
        <v>12560028</v>
      </c>
      <c r="O16" s="67">
        <v>6790037</v>
      </c>
      <c r="P16" s="67">
        <v>4062046</v>
      </c>
      <c r="Q16" s="67">
        <v>2727991</v>
      </c>
    </row>
    <row r="17" spans="1:17" s="233" customFormat="1" x14ac:dyDescent="0.4">
      <c r="A17" s="327">
        <v>195</v>
      </c>
      <c r="B17" s="130">
        <v>13</v>
      </c>
      <c r="C17" s="131" t="s">
        <v>451</v>
      </c>
      <c r="D17" s="188">
        <v>2633189.9558060002</v>
      </c>
      <c r="E17" s="188">
        <v>1466279.1020160001</v>
      </c>
      <c r="F17" s="364">
        <v>1166910.8537900001</v>
      </c>
      <c r="G17" s="132">
        <v>4099469.0578220002</v>
      </c>
      <c r="H17" s="132">
        <v>168665.36012299999</v>
      </c>
      <c r="I17" s="132">
        <v>80030.716520999995</v>
      </c>
      <c r="J17" s="132">
        <v>88634.643601999996</v>
      </c>
      <c r="K17" s="132">
        <v>248696.07664399999</v>
      </c>
      <c r="L17" s="133">
        <v>21531869</v>
      </c>
      <c r="M17" s="133">
        <v>10486424</v>
      </c>
      <c r="N17" s="133">
        <v>11045445</v>
      </c>
      <c r="O17" s="133">
        <v>2758305</v>
      </c>
      <c r="P17" s="133">
        <v>1444887</v>
      </c>
      <c r="Q17" s="133">
        <v>1313418</v>
      </c>
    </row>
    <row r="18" spans="1:17" s="233" customFormat="1" x14ac:dyDescent="0.4">
      <c r="A18" s="327">
        <v>115</v>
      </c>
      <c r="B18" s="207">
        <v>14</v>
      </c>
      <c r="C18" s="72" t="s">
        <v>434</v>
      </c>
      <c r="D18" s="208">
        <v>2619125.789816</v>
      </c>
      <c r="E18" s="208">
        <v>1797855.1529379999</v>
      </c>
      <c r="F18" s="22">
        <v>821270.63687800011</v>
      </c>
      <c r="G18" s="22">
        <v>4416980.9427540004</v>
      </c>
      <c r="H18" s="22">
        <v>239565.56023599999</v>
      </c>
      <c r="I18" s="22">
        <v>286291.32127999997</v>
      </c>
      <c r="J18" s="22">
        <v>-46725.761043999984</v>
      </c>
      <c r="K18" s="22">
        <v>525856.88151600002</v>
      </c>
      <c r="L18" s="67">
        <v>33828844</v>
      </c>
      <c r="M18" s="67">
        <v>24594256</v>
      </c>
      <c r="N18" s="67">
        <v>9234588</v>
      </c>
      <c r="O18" s="67">
        <v>2685301</v>
      </c>
      <c r="P18" s="67">
        <v>1813691</v>
      </c>
      <c r="Q18" s="67">
        <v>871610</v>
      </c>
    </row>
    <row r="19" spans="1:17" s="233" customFormat="1" x14ac:dyDescent="0.4">
      <c r="A19" s="327">
        <v>250</v>
      </c>
      <c r="B19" s="130">
        <v>15</v>
      </c>
      <c r="C19" s="131" t="s">
        <v>478</v>
      </c>
      <c r="D19" s="188">
        <v>2591052.9091190002</v>
      </c>
      <c r="E19" s="188">
        <v>576708.43261799996</v>
      </c>
      <c r="F19" s="364">
        <v>2014344.4765010001</v>
      </c>
      <c r="G19" s="132">
        <v>3167761.3417370003</v>
      </c>
      <c r="H19" s="132">
        <v>432504.40554000001</v>
      </c>
      <c r="I19" s="132">
        <v>26745.112650999999</v>
      </c>
      <c r="J19" s="132">
        <v>405759.29288900003</v>
      </c>
      <c r="K19" s="132">
        <v>459249.51819099998</v>
      </c>
      <c r="L19" s="133">
        <v>52316086</v>
      </c>
      <c r="M19" s="133">
        <v>18519122</v>
      </c>
      <c r="N19" s="133">
        <v>33796964</v>
      </c>
      <c r="O19" s="133">
        <v>6533697</v>
      </c>
      <c r="P19" s="133">
        <v>3310344</v>
      </c>
      <c r="Q19" s="133">
        <v>3223353</v>
      </c>
    </row>
    <row r="20" spans="1:17" s="233" customFormat="1" x14ac:dyDescent="0.4">
      <c r="A20" s="327">
        <v>248</v>
      </c>
      <c r="B20" s="207">
        <v>16</v>
      </c>
      <c r="C20" s="72" t="s">
        <v>477</v>
      </c>
      <c r="D20" s="208">
        <v>2586707.0646029999</v>
      </c>
      <c r="E20" s="208">
        <v>1771973.3185080001</v>
      </c>
      <c r="F20" s="22">
        <v>814733.74609499983</v>
      </c>
      <c r="G20" s="22">
        <v>4358680.3831110001</v>
      </c>
      <c r="H20" s="22">
        <v>721183.45887903299</v>
      </c>
      <c r="I20" s="22">
        <v>76041.298108999996</v>
      </c>
      <c r="J20" s="22">
        <v>645142.16077003302</v>
      </c>
      <c r="K20" s="22">
        <v>797224.75698803295</v>
      </c>
      <c r="L20" s="67">
        <v>39223721.129721999</v>
      </c>
      <c r="M20" s="67">
        <v>24844486.985192001</v>
      </c>
      <c r="N20" s="67">
        <v>14379234.144529998</v>
      </c>
      <c r="O20" s="67">
        <v>5351961.6463580001</v>
      </c>
      <c r="P20" s="67">
        <v>933992.71426899999</v>
      </c>
      <c r="Q20" s="67">
        <v>4417968.932089</v>
      </c>
    </row>
    <row r="21" spans="1:17" s="233" customFormat="1" x14ac:dyDescent="0.4">
      <c r="A21" s="327">
        <v>11</v>
      </c>
      <c r="B21" s="130">
        <v>17</v>
      </c>
      <c r="C21" s="131" t="s">
        <v>415</v>
      </c>
      <c r="D21" s="188">
        <v>2547491.0252860002</v>
      </c>
      <c r="E21" s="188">
        <v>712300.91912600002</v>
      </c>
      <c r="F21" s="364">
        <v>1835190.1061600002</v>
      </c>
      <c r="G21" s="132">
        <v>3259791.9444120005</v>
      </c>
      <c r="H21" s="132">
        <v>8732.5282360000001</v>
      </c>
      <c r="I21" s="132">
        <v>17854.061020000001</v>
      </c>
      <c r="J21" s="132">
        <v>-9121.5327840000009</v>
      </c>
      <c r="K21" s="132">
        <v>26586.589255999999</v>
      </c>
      <c r="L21" s="133">
        <v>23826811</v>
      </c>
      <c r="M21" s="133">
        <v>21846608</v>
      </c>
      <c r="N21" s="133">
        <v>1980203</v>
      </c>
      <c r="O21" s="133">
        <v>2406171</v>
      </c>
      <c r="P21" s="133">
        <v>3095357</v>
      </c>
      <c r="Q21" s="133">
        <v>-689186</v>
      </c>
    </row>
    <row r="22" spans="1:17" s="233" customFormat="1" x14ac:dyDescent="0.4">
      <c r="A22" s="327">
        <v>105</v>
      </c>
      <c r="B22" s="207">
        <v>18</v>
      </c>
      <c r="C22" s="72" t="s">
        <v>427</v>
      </c>
      <c r="D22" s="208">
        <v>2526285.24175</v>
      </c>
      <c r="E22" s="208">
        <v>86054.330927999996</v>
      </c>
      <c r="F22" s="22">
        <v>2440230.9108219999</v>
      </c>
      <c r="G22" s="22">
        <v>2612339.5726780002</v>
      </c>
      <c r="H22" s="22">
        <v>524839.85053399997</v>
      </c>
      <c r="I22" s="22">
        <v>53420.706807000002</v>
      </c>
      <c r="J22" s="22">
        <v>471419.14372699999</v>
      </c>
      <c r="K22" s="22">
        <v>578260.55734099995</v>
      </c>
      <c r="L22" s="67">
        <v>52841334</v>
      </c>
      <c r="M22" s="67">
        <v>42729515</v>
      </c>
      <c r="N22" s="67">
        <v>10111819</v>
      </c>
      <c r="O22" s="67">
        <v>2486722</v>
      </c>
      <c r="P22" s="67">
        <v>2643216</v>
      </c>
      <c r="Q22" s="67">
        <v>-156494</v>
      </c>
    </row>
    <row r="23" spans="1:17" s="233" customFormat="1" x14ac:dyDescent="0.4">
      <c r="A23" s="327">
        <v>196</v>
      </c>
      <c r="B23" s="130">
        <v>19</v>
      </c>
      <c r="C23" s="131" t="s">
        <v>452</v>
      </c>
      <c r="D23" s="188">
        <v>2472433.642802</v>
      </c>
      <c r="E23" s="188">
        <v>2978352.468287</v>
      </c>
      <c r="F23" s="364">
        <v>-505918.82548499992</v>
      </c>
      <c r="G23" s="132">
        <v>5450786.1110890005</v>
      </c>
      <c r="H23" s="132">
        <v>84998.111000999997</v>
      </c>
      <c r="I23" s="132">
        <v>61215.126434999998</v>
      </c>
      <c r="J23" s="132">
        <v>23782.984565999999</v>
      </c>
      <c r="K23" s="132">
        <v>146213.237436</v>
      </c>
      <c r="L23" s="133">
        <v>35340050.477812998</v>
      </c>
      <c r="M23" s="133">
        <v>30243875.072032999</v>
      </c>
      <c r="N23" s="133">
        <v>5096175.4057799987</v>
      </c>
      <c r="O23" s="133">
        <v>3504621.9694409999</v>
      </c>
      <c r="P23" s="133">
        <v>1891888.652062</v>
      </c>
      <c r="Q23" s="133">
        <v>1612733.3173789999</v>
      </c>
    </row>
    <row r="24" spans="1:17" s="233" customFormat="1" x14ac:dyDescent="0.4">
      <c r="A24" s="327">
        <v>218</v>
      </c>
      <c r="B24" s="207">
        <v>20</v>
      </c>
      <c r="C24" s="72" t="s">
        <v>462</v>
      </c>
      <c r="D24" s="208">
        <v>2060440.4598650001</v>
      </c>
      <c r="E24" s="208">
        <v>1225423.663189</v>
      </c>
      <c r="F24" s="22">
        <v>835016.79667600011</v>
      </c>
      <c r="G24" s="22">
        <v>3285864.1230540001</v>
      </c>
      <c r="H24" s="22">
        <v>365972.06652499997</v>
      </c>
      <c r="I24" s="22">
        <v>0</v>
      </c>
      <c r="J24" s="22">
        <v>365972.06652499997</v>
      </c>
      <c r="K24" s="22">
        <v>365972.06652499997</v>
      </c>
      <c r="L24" s="67">
        <v>27600343.259764001</v>
      </c>
      <c r="M24" s="67">
        <v>20873002.087266002</v>
      </c>
      <c r="N24" s="67">
        <v>6727341.1724979989</v>
      </c>
      <c r="O24" s="67">
        <v>2533619.2527740002</v>
      </c>
      <c r="P24" s="67">
        <v>3479423.211081</v>
      </c>
      <c r="Q24" s="67">
        <v>-945803.95830699988</v>
      </c>
    </row>
    <row r="25" spans="1:17" s="233" customFormat="1" x14ac:dyDescent="0.4">
      <c r="A25" s="327">
        <v>118</v>
      </c>
      <c r="B25" s="130">
        <v>21</v>
      </c>
      <c r="C25" s="131" t="s">
        <v>435</v>
      </c>
      <c r="D25" s="188">
        <v>1873629.1555029999</v>
      </c>
      <c r="E25" s="188">
        <v>1114678.0746899999</v>
      </c>
      <c r="F25" s="364">
        <v>758951.08081299998</v>
      </c>
      <c r="G25" s="132">
        <v>2988307.2301929998</v>
      </c>
      <c r="H25" s="132">
        <v>14128.269683</v>
      </c>
      <c r="I25" s="132">
        <v>168626.48643700001</v>
      </c>
      <c r="J25" s="132">
        <v>-154498.21675400002</v>
      </c>
      <c r="K25" s="132">
        <v>182754.75612000001</v>
      </c>
      <c r="L25" s="133">
        <v>51409523.845198996</v>
      </c>
      <c r="M25" s="133">
        <v>26615509.846636999</v>
      </c>
      <c r="N25" s="133">
        <v>24794013.998561997</v>
      </c>
      <c r="O25" s="133">
        <v>5390994.685823</v>
      </c>
      <c r="P25" s="133">
        <v>2951022.0397339999</v>
      </c>
      <c r="Q25" s="133">
        <v>2439972.6460890002</v>
      </c>
    </row>
    <row r="26" spans="1:17" s="233" customFormat="1" x14ac:dyDescent="0.4">
      <c r="A26" s="327">
        <v>42</v>
      </c>
      <c r="B26" s="207">
        <v>22</v>
      </c>
      <c r="C26" s="72" t="s">
        <v>421</v>
      </c>
      <c r="D26" s="208">
        <v>1724645.8131570001</v>
      </c>
      <c r="E26" s="208">
        <v>1318442.1430329999</v>
      </c>
      <c r="F26" s="22">
        <v>406203.67012400017</v>
      </c>
      <c r="G26" s="22">
        <v>3043087.9561900003</v>
      </c>
      <c r="H26" s="22">
        <v>185880.509211</v>
      </c>
      <c r="I26" s="22">
        <v>150788.68133299999</v>
      </c>
      <c r="J26" s="22">
        <v>35091.827878000011</v>
      </c>
      <c r="K26" s="22">
        <v>336669.19054400001</v>
      </c>
      <c r="L26" s="67">
        <v>8944147</v>
      </c>
      <c r="M26" s="67">
        <v>5268737</v>
      </c>
      <c r="N26" s="67">
        <v>3675410</v>
      </c>
      <c r="O26" s="67">
        <v>362881</v>
      </c>
      <c r="P26" s="67">
        <v>354017</v>
      </c>
      <c r="Q26" s="67">
        <v>8864</v>
      </c>
    </row>
    <row r="27" spans="1:17" s="233" customFormat="1" x14ac:dyDescent="0.4">
      <c r="A27" s="327">
        <v>138</v>
      </c>
      <c r="B27" s="130">
        <v>23</v>
      </c>
      <c r="C27" s="131" t="s">
        <v>441</v>
      </c>
      <c r="D27" s="188">
        <v>1454304.772135</v>
      </c>
      <c r="E27" s="188">
        <v>181215.091663</v>
      </c>
      <c r="F27" s="364">
        <v>1273089.680472</v>
      </c>
      <c r="G27" s="132">
        <v>1635519.8637979999</v>
      </c>
      <c r="H27" s="132">
        <v>296077.73663499998</v>
      </c>
      <c r="I27" s="132">
        <v>55427.508231</v>
      </c>
      <c r="J27" s="132">
        <v>240650.22840399999</v>
      </c>
      <c r="K27" s="132">
        <v>351505.24486599996</v>
      </c>
      <c r="L27" s="133">
        <v>35296959.503655002</v>
      </c>
      <c r="M27" s="133">
        <v>24207995.184592001</v>
      </c>
      <c r="N27" s="133">
        <v>11088964.319063</v>
      </c>
      <c r="O27" s="133">
        <v>1319587.888089</v>
      </c>
      <c r="P27" s="133">
        <v>1466245.387111</v>
      </c>
      <c r="Q27" s="133">
        <v>-146657.499022</v>
      </c>
    </row>
    <row r="28" spans="1:17" s="233" customFormat="1" x14ac:dyDescent="0.4">
      <c r="A28" s="327">
        <v>121</v>
      </c>
      <c r="B28" s="207">
        <v>24</v>
      </c>
      <c r="C28" s="72" t="s">
        <v>436</v>
      </c>
      <c r="D28" s="208">
        <v>1439832.070418</v>
      </c>
      <c r="E28" s="208">
        <v>1214177.458868</v>
      </c>
      <c r="F28" s="22">
        <v>225654.61155000003</v>
      </c>
      <c r="G28" s="22">
        <v>2654009.5292859999</v>
      </c>
      <c r="H28" s="22">
        <v>116698.806954</v>
      </c>
      <c r="I28" s="22">
        <v>38535.140674000002</v>
      </c>
      <c r="J28" s="22">
        <v>78163.666280000005</v>
      </c>
      <c r="K28" s="22">
        <v>155233.94762799999</v>
      </c>
      <c r="L28" s="67">
        <v>53446448.106521003</v>
      </c>
      <c r="M28" s="67">
        <v>46698406.744309999</v>
      </c>
      <c r="N28" s="67">
        <v>6748041.3622110039</v>
      </c>
      <c r="O28" s="67">
        <v>4704248.9774599997</v>
      </c>
      <c r="P28" s="67">
        <v>2690724.3144089999</v>
      </c>
      <c r="Q28" s="67">
        <v>2013524.6630509999</v>
      </c>
    </row>
    <row r="29" spans="1:17" s="233" customFormat="1" x14ac:dyDescent="0.4">
      <c r="A29" s="327">
        <v>154</v>
      </c>
      <c r="B29" s="130">
        <v>25</v>
      </c>
      <c r="C29" s="131" t="s">
        <v>444</v>
      </c>
      <c r="D29" s="188">
        <v>1297592.9715450001</v>
      </c>
      <c r="E29" s="188">
        <v>935495.91323399998</v>
      </c>
      <c r="F29" s="364">
        <v>362097.05831100012</v>
      </c>
      <c r="G29" s="132">
        <v>2233088.8847790002</v>
      </c>
      <c r="H29" s="132">
        <v>178292.14916500001</v>
      </c>
      <c r="I29" s="132">
        <v>214485.68463199999</v>
      </c>
      <c r="J29" s="132">
        <v>-36193.53546699998</v>
      </c>
      <c r="K29" s="132">
        <v>392777.833797</v>
      </c>
      <c r="L29" s="133">
        <v>11372822</v>
      </c>
      <c r="M29" s="133">
        <v>10970967</v>
      </c>
      <c r="N29" s="133">
        <v>401855</v>
      </c>
      <c r="O29" s="133">
        <v>1023577</v>
      </c>
      <c r="P29" s="133">
        <v>1235686</v>
      </c>
      <c r="Q29" s="133">
        <v>-212109</v>
      </c>
    </row>
    <row r="30" spans="1:17" s="233" customFormat="1" x14ac:dyDescent="0.4">
      <c r="A30" s="327">
        <v>3</v>
      </c>
      <c r="B30" s="207">
        <v>26</v>
      </c>
      <c r="C30" s="72" t="s">
        <v>423</v>
      </c>
      <c r="D30" s="208">
        <v>1022422.821976</v>
      </c>
      <c r="E30" s="208">
        <v>623346.93885599996</v>
      </c>
      <c r="F30" s="22">
        <v>399075.88312000001</v>
      </c>
      <c r="G30" s="22">
        <v>1645769.7608320001</v>
      </c>
      <c r="H30" s="22">
        <v>32406.098537000002</v>
      </c>
      <c r="I30" s="22">
        <v>4513.9872160000004</v>
      </c>
      <c r="J30" s="22">
        <v>27892.111321</v>
      </c>
      <c r="K30" s="22">
        <v>36920.085752999999</v>
      </c>
      <c r="L30" s="67">
        <v>9269132</v>
      </c>
      <c r="M30" s="67">
        <v>7038925</v>
      </c>
      <c r="N30" s="67">
        <v>2230207</v>
      </c>
      <c r="O30" s="67">
        <v>713458</v>
      </c>
      <c r="P30" s="67">
        <v>415065</v>
      </c>
      <c r="Q30" s="67">
        <v>298393</v>
      </c>
    </row>
    <row r="31" spans="1:17" s="233" customFormat="1" x14ac:dyDescent="0.4">
      <c r="A31" s="327">
        <v>136</v>
      </c>
      <c r="B31" s="130">
        <v>27</v>
      </c>
      <c r="C31" s="131" t="s">
        <v>440</v>
      </c>
      <c r="D31" s="188">
        <v>879091.71978599997</v>
      </c>
      <c r="E31" s="188">
        <v>827251.26131800003</v>
      </c>
      <c r="F31" s="364">
        <v>51840.458467999939</v>
      </c>
      <c r="G31" s="132">
        <v>1706342.981104</v>
      </c>
      <c r="H31" s="132">
        <v>69383.760945000002</v>
      </c>
      <c r="I31" s="132">
        <v>4018.4</v>
      </c>
      <c r="J31" s="132">
        <v>65365.360945</v>
      </c>
      <c r="K31" s="132">
        <v>73402.160944999996</v>
      </c>
      <c r="L31" s="133">
        <v>14181253</v>
      </c>
      <c r="M31" s="133">
        <v>9196501</v>
      </c>
      <c r="N31" s="133">
        <v>4984752</v>
      </c>
      <c r="O31" s="133">
        <v>1605218</v>
      </c>
      <c r="P31" s="133">
        <v>1202599</v>
      </c>
      <c r="Q31" s="133">
        <v>402619</v>
      </c>
    </row>
    <row r="32" spans="1:17" s="233" customFormat="1" x14ac:dyDescent="0.4">
      <c r="A32" s="327">
        <v>1</v>
      </c>
      <c r="B32" s="207">
        <v>28</v>
      </c>
      <c r="C32" s="72" t="s">
        <v>422</v>
      </c>
      <c r="D32" s="208">
        <v>860723.87939599995</v>
      </c>
      <c r="E32" s="208">
        <v>5496478.0187400002</v>
      </c>
      <c r="F32" s="22">
        <v>-4635754.1393440003</v>
      </c>
      <c r="G32" s="22">
        <v>6357201.8981360001</v>
      </c>
      <c r="H32" s="22">
        <v>0</v>
      </c>
      <c r="I32" s="22">
        <v>28879.85</v>
      </c>
      <c r="J32" s="22">
        <v>-28879.85</v>
      </c>
      <c r="K32" s="22">
        <v>28879.85</v>
      </c>
      <c r="L32" s="67">
        <v>40357216</v>
      </c>
      <c r="M32" s="67">
        <v>95408553</v>
      </c>
      <c r="N32" s="67">
        <v>-55051337</v>
      </c>
      <c r="O32" s="67">
        <v>47756</v>
      </c>
      <c r="P32" s="67">
        <v>4997641</v>
      </c>
      <c r="Q32" s="67">
        <v>-4949885</v>
      </c>
    </row>
    <row r="33" spans="1:17" s="233" customFormat="1" x14ac:dyDescent="0.4">
      <c r="A33" s="327">
        <v>243</v>
      </c>
      <c r="B33" s="130">
        <v>29</v>
      </c>
      <c r="C33" s="131" t="s">
        <v>473</v>
      </c>
      <c r="D33" s="188">
        <v>799617.11231600004</v>
      </c>
      <c r="E33" s="188">
        <v>594203.22779399995</v>
      </c>
      <c r="F33" s="364">
        <v>205413.88452200009</v>
      </c>
      <c r="G33" s="132">
        <v>1393820.34011</v>
      </c>
      <c r="H33" s="132">
        <v>195623.440928</v>
      </c>
      <c r="I33" s="132">
        <v>38825.366527999999</v>
      </c>
      <c r="J33" s="132">
        <v>156798.07439999998</v>
      </c>
      <c r="K33" s="132">
        <v>234448.80745600001</v>
      </c>
      <c r="L33" s="133">
        <v>5906252.4000000004</v>
      </c>
      <c r="M33" s="133">
        <v>215155.6</v>
      </c>
      <c r="N33" s="133">
        <v>5691096.8000000007</v>
      </c>
      <c r="O33" s="133">
        <v>727557</v>
      </c>
      <c r="P33" s="133">
        <v>215155.6</v>
      </c>
      <c r="Q33" s="133">
        <v>512401.4</v>
      </c>
    </row>
    <row r="34" spans="1:17" s="233" customFormat="1" x14ac:dyDescent="0.4">
      <c r="A34" s="327">
        <v>7</v>
      </c>
      <c r="B34" s="207">
        <v>30</v>
      </c>
      <c r="C34" s="72" t="s">
        <v>414</v>
      </c>
      <c r="D34" s="208">
        <v>781168.611286</v>
      </c>
      <c r="E34" s="208">
        <v>536908.787365</v>
      </c>
      <c r="F34" s="22">
        <v>244259.823921</v>
      </c>
      <c r="G34" s="22">
        <v>1318077.3986510001</v>
      </c>
      <c r="H34" s="22">
        <v>82143.945674999995</v>
      </c>
      <c r="I34" s="22">
        <v>8302.7159979999997</v>
      </c>
      <c r="J34" s="22">
        <v>73841.229676999996</v>
      </c>
      <c r="K34" s="22">
        <v>90446.661672999995</v>
      </c>
      <c r="L34" s="67">
        <v>7570522</v>
      </c>
      <c r="M34" s="67">
        <v>6807770</v>
      </c>
      <c r="N34" s="67">
        <v>762752</v>
      </c>
      <c r="O34" s="67">
        <v>765915</v>
      </c>
      <c r="P34" s="67">
        <v>340389</v>
      </c>
      <c r="Q34" s="67">
        <v>425526</v>
      </c>
    </row>
    <row r="35" spans="1:17" s="233" customFormat="1" x14ac:dyDescent="0.4">
      <c r="A35" s="327">
        <v>217</v>
      </c>
      <c r="B35" s="130">
        <v>31</v>
      </c>
      <c r="C35" s="131" t="s">
        <v>461</v>
      </c>
      <c r="D35" s="188">
        <v>637633.82937799999</v>
      </c>
      <c r="E35" s="188">
        <v>313501.63885400002</v>
      </c>
      <c r="F35" s="364">
        <v>324132.19052399998</v>
      </c>
      <c r="G35" s="132">
        <v>951135.46823200001</v>
      </c>
      <c r="H35" s="132">
        <v>2031.088342</v>
      </c>
      <c r="I35" s="132">
        <v>76370.236921999996</v>
      </c>
      <c r="J35" s="132">
        <v>-74339.148579999994</v>
      </c>
      <c r="K35" s="132">
        <v>78401.325263999999</v>
      </c>
      <c r="L35" s="133">
        <v>7170998</v>
      </c>
      <c r="M35" s="133">
        <v>4536724</v>
      </c>
      <c r="N35" s="133">
        <v>2634274</v>
      </c>
      <c r="O35" s="133">
        <v>638074</v>
      </c>
      <c r="P35" s="133">
        <v>560472</v>
      </c>
      <c r="Q35" s="133">
        <v>77602</v>
      </c>
    </row>
    <row r="36" spans="1:17" s="233" customFormat="1" x14ac:dyDescent="0.4">
      <c r="A36" s="327">
        <v>56</v>
      </c>
      <c r="B36" s="207">
        <v>32</v>
      </c>
      <c r="C36" s="72" t="s">
        <v>418</v>
      </c>
      <c r="D36" s="208">
        <v>587818.44979600003</v>
      </c>
      <c r="E36" s="208">
        <v>595399.49004399998</v>
      </c>
      <c r="F36" s="22">
        <v>-7581.0402479999466</v>
      </c>
      <c r="G36" s="22">
        <v>1183217.9398400001</v>
      </c>
      <c r="H36" s="22">
        <v>0</v>
      </c>
      <c r="I36" s="22">
        <v>0</v>
      </c>
      <c r="J36" s="22">
        <v>0</v>
      </c>
      <c r="K36" s="22">
        <v>0</v>
      </c>
      <c r="L36" s="67">
        <v>93401.276188000003</v>
      </c>
      <c r="M36" s="67">
        <v>88394.886121999996</v>
      </c>
      <c r="N36" s="67">
        <v>5006.3900660000072</v>
      </c>
      <c r="O36" s="67">
        <v>0</v>
      </c>
      <c r="P36" s="67">
        <v>0</v>
      </c>
      <c r="Q36" s="67">
        <v>0</v>
      </c>
    </row>
    <row r="37" spans="1:17" s="233" customFormat="1" x14ac:dyDescent="0.4">
      <c r="A37" s="327">
        <v>114</v>
      </c>
      <c r="B37" s="130">
        <v>33</v>
      </c>
      <c r="C37" s="131" t="s">
        <v>433</v>
      </c>
      <c r="D37" s="188">
        <v>485120.31702999998</v>
      </c>
      <c r="E37" s="188">
        <v>630995.81368300004</v>
      </c>
      <c r="F37" s="364">
        <v>-145875.49665300007</v>
      </c>
      <c r="G37" s="132">
        <v>1116116.130713</v>
      </c>
      <c r="H37" s="132">
        <v>13194.803803000001</v>
      </c>
      <c r="I37" s="132">
        <v>78357.479388000007</v>
      </c>
      <c r="J37" s="132">
        <v>-65162.675585000005</v>
      </c>
      <c r="K37" s="132">
        <v>91552.28319100001</v>
      </c>
      <c r="L37" s="133">
        <v>4152157.1548890001</v>
      </c>
      <c r="M37" s="133">
        <v>7765110.6283050003</v>
      </c>
      <c r="N37" s="133">
        <v>-3612953.4734160001</v>
      </c>
      <c r="O37" s="133">
        <v>78037.048932000005</v>
      </c>
      <c r="P37" s="133">
        <v>252510.97560999999</v>
      </c>
      <c r="Q37" s="133">
        <v>-174473.92667799999</v>
      </c>
    </row>
    <row r="38" spans="1:17" s="233" customFormat="1" x14ac:dyDescent="0.4">
      <c r="A38" s="327">
        <v>231</v>
      </c>
      <c r="B38" s="207">
        <v>34</v>
      </c>
      <c r="C38" s="72" t="s">
        <v>470</v>
      </c>
      <c r="D38" s="208">
        <v>475488.87199199997</v>
      </c>
      <c r="E38" s="208">
        <v>8693.0038019999993</v>
      </c>
      <c r="F38" s="22">
        <v>466795.86818999995</v>
      </c>
      <c r="G38" s="22">
        <v>484181.87579399999</v>
      </c>
      <c r="H38" s="22">
        <v>189063.16578400001</v>
      </c>
      <c r="I38" s="22">
        <v>0</v>
      </c>
      <c r="J38" s="22">
        <v>189063.16578400001</v>
      </c>
      <c r="K38" s="22">
        <v>189063.16578400001</v>
      </c>
      <c r="L38" s="67">
        <v>5320851</v>
      </c>
      <c r="M38" s="67">
        <v>32380</v>
      </c>
      <c r="N38" s="67">
        <v>5288471</v>
      </c>
      <c r="O38" s="67">
        <v>4526683</v>
      </c>
      <c r="P38" s="67">
        <v>0</v>
      </c>
      <c r="Q38" s="67">
        <v>4526683</v>
      </c>
    </row>
    <row r="39" spans="1:17" s="233" customFormat="1" x14ac:dyDescent="0.4">
      <c r="A39" s="327">
        <v>172</v>
      </c>
      <c r="B39" s="130">
        <v>35</v>
      </c>
      <c r="C39" s="131" t="s">
        <v>446</v>
      </c>
      <c r="D39" s="188">
        <v>403882.86808799999</v>
      </c>
      <c r="E39" s="188">
        <v>221700.21492699999</v>
      </c>
      <c r="F39" s="364">
        <v>182182.65316099999</v>
      </c>
      <c r="G39" s="132">
        <v>625583.08301499998</v>
      </c>
      <c r="H39" s="132">
        <v>78477.784287999995</v>
      </c>
      <c r="I39" s="132">
        <v>0</v>
      </c>
      <c r="J39" s="132">
        <v>78477.784287999995</v>
      </c>
      <c r="K39" s="132">
        <v>78477.784287999995</v>
      </c>
      <c r="L39" s="133">
        <v>79400628.914838001</v>
      </c>
      <c r="M39" s="133">
        <v>73924160.067935005</v>
      </c>
      <c r="N39" s="133">
        <v>5476468.8469029963</v>
      </c>
      <c r="O39" s="133">
        <v>12895982.421490001</v>
      </c>
      <c r="P39" s="133">
        <v>12482756.097541999</v>
      </c>
      <c r="Q39" s="133">
        <v>413226.32394800149</v>
      </c>
    </row>
    <row r="40" spans="1:17" s="233" customFormat="1" x14ac:dyDescent="0.4">
      <c r="A40" s="327">
        <v>262</v>
      </c>
      <c r="B40" s="207">
        <v>36</v>
      </c>
      <c r="C40" s="72" t="s">
        <v>482</v>
      </c>
      <c r="D40" s="208">
        <v>385400.82818100002</v>
      </c>
      <c r="E40" s="208">
        <v>360616.505496</v>
      </c>
      <c r="F40" s="22">
        <v>24784.322685000021</v>
      </c>
      <c r="G40" s="22">
        <v>746017.33367700002</v>
      </c>
      <c r="H40" s="22">
        <v>51889.107515000003</v>
      </c>
      <c r="I40" s="22">
        <v>37392.527714999997</v>
      </c>
      <c r="J40" s="22">
        <v>14496.579800000007</v>
      </c>
      <c r="K40" s="22">
        <v>89281.63523</v>
      </c>
      <c r="L40" s="67">
        <v>2121088</v>
      </c>
      <c r="M40" s="67">
        <v>1496300</v>
      </c>
      <c r="N40" s="67">
        <v>624788</v>
      </c>
      <c r="O40" s="67">
        <v>379960</v>
      </c>
      <c r="P40" s="67">
        <v>285303</v>
      </c>
      <c r="Q40" s="67">
        <v>94657</v>
      </c>
    </row>
    <row r="41" spans="1:17" s="233" customFormat="1" x14ac:dyDescent="0.4">
      <c r="A41" s="327">
        <v>219</v>
      </c>
      <c r="B41" s="130">
        <v>37</v>
      </c>
      <c r="C41" s="131" t="s">
        <v>464</v>
      </c>
      <c r="D41" s="188">
        <v>382865.58766700001</v>
      </c>
      <c r="E41" s="188">
        <v>234302.480155</v>
      </c>
      <c r="F41" s="364">
        <v>148563.10751200002</v>
      </c>
      <c r="G41" s="132">
        <v>617168.06782200001</v>
      </c>
      <c r="H41" s="132">
        <v>71766.571811000002</v>
      </c>
      <c r="I41" s="132">
        <v>43777.714767999998</v>
      </c>
      <c r="J41" s="132">
        <v>27988.857043000004</v>
      </c>
      <c r="K41" s="132">
        <v>115544.28657900001</v>
      </c>
      <c r="L41" s="133">
        <v>3926953</v>
      </c>
      <c r="M41" s="133">
        <v>3689882</v>
      </c>
      <c r="N41" s="133">
        <v>237071</v>
      </c>
      <c r="O41" s="133">
        <v>889940</v>
      </c>
      <c r="P41" s="133">
        <v>458311</v>
      </c>
      <c r="Q41" s="133">
        <v>431629</v>
      </c>
    </row>
    <row r="42" spans="1:17" s="233" customFormat="1" x14ac:dyDescent="0.4">
      <c r="A42" s="327">
        <v>201</v>
      </c>
      <c r="B42" s="207">
        <v>38</v>
      </c>
      <c r="C42" s="72" t="s">
        <v>454</v>
      </c>
      <c r="D42" s="208">
        <v>372055.42571099999</v>
      </c>
      <c r="E42" s="208">
        <v>239340.29356200001</v>
      </c>
      <c r="F42" s="22">
        <v>132715.13214899998</v>
      </c>
      <c r="G42" s="22">
        <v>611395.71927300002</v>
      </c>
      <c r="H42" s="22">
        <v>97201.173561000003</v>
      </c>
      <c r="I42" s="22">
        <v>2440.3007790000001</v>
      </c>
      <c r="J42" s="22">
        <v>94760.872782000006</v>
      </c>
      <c r="K42" s="22">
        <v>99641.474340000001</v>
      </c>
      <c r="L42" s="67">
        <v>131793</v>
      </c>
      <c r="M42" s="67">
        <v>12374</v>
      </c>
      <c r="N42" s="67">
        <v>119419</v>
      </c>
      <c r="O42" s="67">
        <v>131793</v>
      </c>
      <c r="P42" s="67">
        <v>0</v>
      </c>
      <c r="Q42" s="67">
        <v>131793</v>
      </c>
    </row>
    <row r="43" spans="1:17" s="233" customFormat="1" x14ac:dyDescent="0.4">
      <c r="A43" s="327">
        <v>263</v>
      </c>
      <c r="B43" s="130">
        <v>39</v>
      </c>
      <c r="C43" s="131" t="s">
        <v>484</v>
      </c>
      <c r="D43" s="188">
        <v>319297.76042200002</v>
      </c>
      <c r="E43" s="188">
        <v>283951.53591099998</v>
      </c>
      <c r="F43" s="364">
        <v>35346.224511000037</v>
      </c>
      <c r="G43" s="132">
        <v>603249.29633300006</v>
      </c>
      <c r="H43" s="132">
        <v>124.79362500000001</v>
      </c>
      <c r="I43" s="132">
        <v>21001.718167999999</v>
      </c>
      <c r="J43" s="132">
        <v>-20876.924543000001</v>
      </c>
      <c r="K43" s="132">
        <v>21126.511792999998</v>
      </c>
      <c r="L43" s="133">
        <v>3212293</v>
      </c>
      <c r="M43" s="133">
        <v>3190859</v>
      </c>
      <c r="N43" s="133">
        <v>21434</v>
      </c>
      <c r="O43" s="133">
        <v>0</v>
      </c>
      <c r="P43" s="133">
        <v>152711</v>
      </c>
      <c r="Q43" s="133">
        <v>-152711</v>
      </c>
    </row>
    <row r="44" spans="1:17" s="233" customFormat="1" x14ac:dyDescent="0.4">
      <c r="A44" s="327">
        <v>255</v>
      </c>
      <c r="B44" s="207">
        <v>40</v>
      </c>
      <c r="C44" s="72" t="s">
        <v>480</v>
      </c>
      <c r="D44" s="208">
        <v>317800.32265699998</v>
      </c>
      <c r="E44" s="208">
        <v>358069.66350600001</v>
      </c>
      <c r="F44" s="22">
        <v>-40269.340849000029</v>
      </c>
      <c r="G44" s="22">
        <v>675869.98616299999</v>
      </c>
      <c r="H44" s="22">
        <v>4481.3192769999996</v>
      </c>
      <c r="I44" s="22">
        <v>5152.8009190000002</v>
      </c>
      <c r="J44" s="22">
        <v>-671.48164200000065</v>
      </c>
      <c r="K44" s="22">
        <v>9634.1201959999999</v>
      </c>
      <c r="L44" s="67">
        <v>3865195</v>
      </c>
      <c r="M44" s="67">
        <v>3322666</v>
      </c>
      <c r="N44" s="67">
        <v>542529</v>
      </c>
      <c r="O44" s="67">
        <v>311168</v>
      </c>
      <c r="P44" s="67">
        <v>221304</v>
      </c>
      <c r="Q44" s="67">
        <v>89864</v>
      </c>
    </row>
    <row r="45" spans="1:17" s="233" customFormat="1" x14ac:dyDescent="0.4">
      <c r="A45" s="327">
        <v>178</v>
      </c>
      <c r="B45" s="130">
        <v>41</v>
      </c>
      <c r="C45" s="131" t="s">
        <v>448</v>
      </c>
      <c r="D45" s="188">
        <v>307728.09252200002</v>
      </c>
      <c r="E45" s="188">
        <v>24889.284647</v>
      </c>
      <c r="F45" s="364">
        <v>282838.807875</v>
      </c>
      <c r="G45" s="132">
        <v>332617.37716900004</v>
      </c>
      <c r="H45" s="132">
        <v>13602.463933000001</v>
      </c>
      <c r="I45" s="132">
        <v>2013.2313979999999</v>
      </c>
      <c r="J45" s="132">
        <v>11589.232535000001</v>
      </c>
      <c r="K45" s="132">
        <v>15615.695331000001</v>
      </c>
      <c r="L45" s="133">
        <v>9532539</v>
      </c>
      <c r="M45" s="133">
        <v>4760269</v>
      </c>
      <c r="N45" s="133">
        <v>4772270</v>
      </c>
      <c r="O45" s="133">
        <v>1184583</v>
      </c>
      <c r="P45" s="133">
        <v>876926</v>
      </c>
      <c r="Q45" s="133">
        <v>307657</v>
      </c>
    </row>
    <row r="46" spans="1:17" s="233" customFormat="1" x14ac:dyDescent="0.4">
      <c r="A46" s="327">
        <v>249</v>
      </c>
      <c r="B46" s="207">
        <v>42</v>
      </c>
      <c r="C46" s="72" t="s">
        <v>476</v>
      </c>
      <c r="D46" s="208">
        <v>294197.06200500001</v>
      </c>
      <c r="E46" s="208">
        <v>279292.54326399998</v>
      </c>
      <c r="F46" s="22">
        <v>14904.518741000036</v>
      </c>
      <c r="G46" s="22">
        <v>573489.60526899993</v>
      </c>
      <c r="H46" s="22">
        <v>42328.484582999998</v>
      </c>
      <c r="I46" s="22">
        <v>47086.036112000002</v>
      </c>
      <c r="J46" s="22">
        <v>-4757.5515290000039</v>
      </c>
      <c r="K46" s="22">
        <v>89414.520694999999</v>
      </c>
      <c r="L46" s="67">
        <v>113460.546791</v>
      </c>
      <c r="M46" s="67">
        <v>141247.84726499999</v>
      </c>
      <c r="N46" s="67">
        <v>-27787.300473999989</v>
      </c>
      <c r="O46" s="67">
        <v>1828.3468789999999</v>
      </c>
      <c r="P46" s="67">
        <v>10699.120940000001</v>
      </c>
      <c r="Q46" s="67">
        <v>-8870.7740610000001</v>
      </c>
    </row>
    <row r="47" spans="1:17" s="233" customFormat="1" x14ac:dyDescent="0.4">
      <c r="A47" s="327">
        <v>2</v>
      </c>
      <c r="B47" s="130">
        <v>43</v>
      </c>
      <c r="C47" s="131" t="s">
        <v>420</v>
      </c>
      <c r="D47" s="188">
        <v>288893.05933600001</v>
      </c>
      <c r="E47" s="188">
        <v>778123.69236999995</v>
      </c>
      <c r="F47" s="364">
        <v>-489230.63303399994</v>
      </c>
      <c r="G47" s="132">
        <v>1067016.751706</v>
      </c>
      <c r="H47" s="132">
        <v>44472.032664999999</v>
      </c>
      <c r="I47" s="132">
        <v>12507.947851999999</v>
      </c>
      <c r="J47" s="132">
        <v>31964.084813000001</v>
      </c>
      <c r="K47" s="132">
        <v>56979.980516999996</v>
      </c>
      <c r="L47" s="133">
        <v>3004853.580995</v>
      </c>
      <c r="M47" s="133">
        <v>3298114.5244</v>
      </c>
      <c r="N47" s="133">
        <v>-293260.94340500003</v>
      </c>
      <c r="O47" s="133">
        <v>41623.196763</v>
      </c>
      <c r="P47" s="133">
        <v>71780.984589999993</v>
      </c>
      <c r="Q47" s="133">
        <v>-30157.787826999993</v>
      </c>
    </row>
    <row r="48" spans="1:17" s="233" customFormat="1" x14ac:dyDescent="0.4">
      <c r="A48" s="327">
        <v>212</v>
      </c>
      <c r="B48" s="207">
        <v>44</v>
      </c>
      <c r="C48" s="72" t="s">
        <v>459</v>
      </c>
      <c r="D48" s="208">
        <v>274263.298618</v>
      </c>
      <c r="E48" s="208">
        <v>295999.07658400002</v>
      </c>
      <c r="F48" s="22">
        <v>-21735.777966000023</v>
      </c>
      <c r="G48" s="22">
        <v>570262.37520200002</v>
      </c>
      <c r="H48" s="22">
        <v>11737.647299</v>
      </c>
      <c r="I48" s="22">
        <v>15051.730772999999</v>
      </c>
      <c r="J48" s="22">
        <v>-3314.0834739999991</v>
      </c>
      <c r="K48" s="22">
        <v>26789.378072</v>
      </c>
      <c r="L48" s="67">
        <v>6460</v>
      </c>
      <c r="M48" s="67">
        <v>30243</v>
      </c>
      <c r="N48" s="67">
        <v>-23783</v>
      </c>
      <c r="O48" s="67">
        <v>0</v>
      </c>
      <c r="P48" s="67">
        <v>0</v>
      </c>
      <c r="Q48" s="67">
        <v>0</v>
      </c>
    </row>
    <row r="49" spans="1:17" s="233" customFormat="1" x14ac:dyDescent="0.4">
      <c r="A49" s="327">
        <v>6</v>
      </c>
      <c r="B49" s="130">
        <v>45</v>
      </c>
      <c r="C49" s="131" t="s">
        <v>417</v>
      </c>
      <c r="D49" s="188">
        <v>273562.16131400003</v>
      </c>
      <c r="E49" s="188">
        <v>44703.956255999998</v>
      </c>
      <c r="F49" s="364">
        <v>228858.20505800002</v>
      </c>
      <c r="G49" s="132">
        <v>318266.11757</v>
      </c>
      <c r="H49" s="132">
        <v>5240.2275030000001</v>
      </c>
      <c r="I49" s="132">
        <v>3159.5521269999999</v>
      </c>
      <c r="J49" s="132">
        <v>2080.6753760000001</v>
      </c>
      <c r="K49" s="132">
        <v>8399.7796300000009</v>
      </c>
      <c r="L49" s="133">
        <v>2586476</v>
      </c>
      <c r="M49" s="133">
        <v>1153936</v>
      </c>
      <c r="N49" s="133">
        <v>1432540</v>
      </c>
      <c r="O49" s="133">
        <v>278530</v>
      </c>
      <c r="P49" s="133">
        <v>218223</v>
      </c>
      <c r="Q49" s="133">
        <v>60307</v>
      </c>
    </row>
    <row r="50" spans="1:17" s="233" customFormat="1" x14ac:dyDescent="0.4">
      <c r="A50" s="327">
        <v>225</v>
      </c>
      <c r="B50" s="207">
        <v>46</v>
      </c>
      <c r="C50" s="72" t="s">
        <v>467</v>
      </c>
      <c r="D50" s="208">
        <v>204807.56406199999</v>
      </c>
      <c r="E50" s="208">
        <v>155305.54087600001</v>
      </c>
      <c r="F50" s="22">
        <v>49502.023185999977</v>
      </c>
      <c r="G50" s="22">
        <v>360113.10493799997</v>
      </c>
      <c r="H50" s="22">
        <v>44993.561122999999</v>
      </c>
      <c r="I50" s="22">
        <v>13252.482925</v>
      </c>
      <c r="J50" s="22">
        <v>31741.078197999999</v>
      </c>
      <c r="K50" s="22">
        <v>58246.044047999996</v>
      </c>
      <c r="L50" s="67">
        <v>979994</v>
      </c>
      <c r="M50" s="67">
        <v>563748</v>
      </c>
      <c r="N50" s="67">
        <v>416246</v>
      </c>
      <c r="O50" s="67">
        <v>228087</v>
      </c>
      <c r="P50" s="67">
        <v>170491</v>
      </c>
      <c r="Q50" s="67">
        <v>57596</v>
      </c>
    </row>
    <row r="51" spans="1:17" s="233" customFormat="1" x14ac:dyDescent="0.4">
      <c r="A51" s="327">
        <v>247</v>
      </c>
      <c r="B51" s="130">
        <v>47</v>
      </c>
      <c r="C51" s="131" t="s">
        <v>475</v>
      </c>
      <c r="D51" s="188">
        <v>202027.85891400001</v>
      </c>
      <c r="E51" s="188">
        <v>451126.328523</v>
      </c>
      <c r="F51" s="364">
        <v>-249098.46960899999</v>
      </c>
      <c r="G51" s="132">
        <v>653154.18743699999</v>
      </c>
      <c r="H51" s="132">
        <v>0</v>
      </c>
      <c r="I51" s="132">
        <v>0</v>
      </c>
      <c r="J51" s="132">
        <v>0</v>
      </c>
      <c r="K51" s="132">
        <v>0</v>
      </c>
      <c r="L51" s="133">
        <v>693557</v>
      </c>
      <c r="M51" s="133">
        <v>1690792</v>
      </c>
      <c r="N51" s="133">
        <v>-997235</v>
      </c>
      <c r="O51" s="133">
        <v>13856</v>
      </c>
      <c r="P51" s="133">
        <v>36410</v>
      </c>
      <c r="Q51" s="133">
        <v>-22554</v>
      </c>
    </row>
    <row r="52" spans="1:17" s="233" customFormat="1" x14ac:dyDescent="0.4">
      <c r="A52" s="327">
        <v>102</v>
      </c>
      <c r="B52" s="207">
        <v>48</v>
      </c>
      <c r="C52" s="72" t="s">
        <v>425</v>
      </c>
      <c r="D52" s="208">
        <v>151702.172918</v>
      </c>
      <c r="E52" s="208">
        <v>199555.81415300001</v>
      </c>
      <c r="F52" s="22">
        <v>-47853.641235000017</v>
      </c>
      <c r="G52" s="22">
        <v>351257.98707100004</v>
      </c>
      <c r="H52" s="22">
        <v>16.686344999999999</v>
      </c>
      <c r="I52" s="22">
        <v>41997.008605000003</v>
      </c>
      <c r="J52" s="22">
        <v>-41980.322260000001</v>
      </c>
      <c r="K52" s="22">
        <v>42013.694950000005</v>
      </c>
      <c r="L52" s="67">
        <v>649336.29858199996</v>
      </c>
      <c r="M52" s="67">
        <v>570231.67183400004</v>
      </c>
      <c r="N52" s="67">
        <v>79104.626747999922</v>
      </c>
      <c r="O52" s="67">
        <v>0</v>
      </c>
      <c r="P52" s="67">
        <v>17890.975877000001</v>
      </c>
      <c r="Q52" s="67">
        <v>-17890.975877000001</v>
      </c>
    </row>
    <row r="53" spans="1:17" s="233" customFormat="1" x14ac:dyDescent="0.4">
      <c r="A53" s="327">
        <v>235</v>
      </c>
      <c r="B53" s="130">
        <v>49</v>
      </c>
      <c r="C53" s="131" t="s">
        <v>471</v>
      </c>
      <c r="D53" s="188">
        <v>149794.42279700001</v>
      </c>
      <c r="E53" s="188">
        <v>186400.90466500001</v>
      </c>
      <c r="F53" s="364">
        <v>-36606.481868000003</v>
      </c>
      <c r="G53" s="132">
        <v>336195.32746200002</v>
      </c>
      <c r="H53" s="132">
        <v>2017.030806</v>
      </c>
      <c r="I53" s="132">
        <v>0</v>
      </c>
      <c r="J53" s="132">
        <v>2017.030806</v>
      </c>
      <c r="K53" s="132">
        <v>2017.030806</v>
      </c>
      <c r="L53" s="133">
        <v>2199803</v>
      </c>
      <c r="M53" s="133">
        <v>1559500</v>
      </c>
      <c r="N53" s="133">
        <v>640303</v>
      </c>
      <c r="O53" s="133">
        <v>203512</v>
      </c>
      <c r="P53" s="133">
        <v>151115</v>
      </c>
      <c r="Q53" s="133">
        <v>52397</v>
      </c>
    </row>
    <row r="54" spans="1:17" s="233" customFormat="1" x14ac:dyDescent="0.4">
      <c r="A54" s="327">
        <v>230</v>
      </c>
      <c r="B54" s="207">
        <v>50</v>
      </c>
      <c r="C54" s="72" t="s">
        <v>469</v>
      </c>
      <c r="D54" s="208">
        <v>131143.35477999999</v>
      </c>
      <c r="E54" s="208">
        <v>82683.279152000003</v>
      </c>
      <c r="F54" s="22">
        <v>48460.075627999991</v>
      </c>
      <c r="G54" s="22">
        <v>213826.633932</v>
      </c>
      <c r="H54" s="22">
        <v>57495.671670000003</v>
      </c>
      <c r="I54" s="22">
        <v>18764.975409999999</v>
      </c>
      <c r="J54" s="22">
        <v>38730.696260000004</v>
      </c>
      <c r="K54" s="22">
        <v>76260.647079999995</v>
      </c>
      <c r="L54" s="67">
        <v>443368</v>
      </c>
      <c r="M54" s="67">
        <v>122404</v>
      </c>
      <c r="N54" s="67">
        <v>320964</v>
      </c>
      <c r="O54" s="67">
        <v>222830</v>
      </c>
      <c r="P54" s="67">
        <v>24349</v>
      </c>
      <c r="Q54" s="67">
        <v>198481</v>
      </c>
    </row>
    <row r="55" spans="1:17" s="233" customFormat="1" x14ac:dyDescent="0.4">
      <c r="A55" s="327">
        <v>108</v>
      </c>
      <c r="B55" s="130">
        <v>51</v>
      </c>
      <c r="C55" s="131" t="s">
        <v>431</v>
      </c>
      <c r="D55" s="188">
        <v>121240.694059</v>
      </c>
      <c r="E55" s="188">
        <v>33418.614390000002</v>
      </c>
      <c r="F55" s="364">
        <v>87822.079668999999</v>
      </c>
      <c r="G55" s="132">
        <v>154659.308449</v>
      </c>
      <c r="H55" s="132">
        <v>8865.2059960000006</v>
      </c>
      <c r="I55" s="132">
        <v>740.81602199999998</v>
      </c>
      <c r="J55" s="132">
        <v>8124.3899740000006</v>
      </c>
      <c r="K55" s="132">
        <v>9606.0220179999997</v>
      </c>
      <c r="L55" s="133">
        <v>913003</v>
      </c>
      <c r="M55" s="133">
        <v>324211</v>
      </c>
      <c r="N55" s="133">
        <v>588792</v>
      </c>
      <c r="O55" s="133">
        <v>128352</v>
      </c>
      <c r="P55" s="133">
        <v>47700</v>
      </c>
      <c r="Q55" s="133">
        <v>80652</v>
      </c>
    </row>
    <row r="56" spans="1:17" s="233" customFormat="1" x14ac:dyDescent="0.4">
      <c r="A56" s="327">
        <v>207</v>
      </c>
      <c r="B56" s="207">
        <v>52</v>
      </c>
      <c r="C56" s="72" t="s">
        <v>455</v>
      </c>
      <c r="D56" s="208">
        <v>108925.741287</v>
      </c>
      <c r="E56" s="208">
        <v>149732.573794</v>
      </c>
      <c r="F56" s="22">
        <v>-40806.832506999999</v>
      </c>
      <c r="G56" s="22">
        <v>258658.31508099998</v>
      </c>
      <c r="H56" s="22">
        <v>0</v>
      </c>
      <c r="I56" s="22">
        <v>0</v>
      </c>
      <c r="J56" s="22">
        <v>0</v>
      </c>
      <c r="K56" s="22">
        <v>0</v>
      </c>
      <c r="L56" s="67">
        <v>4036.3</v>
      </c>
      <c r="M56" s="67">
        <v>0</v>
      </c>
      <c r="N56" s="67">
        <v>4036.3</v>
      </c>
      <c r="O56" s="67">
        <v>0</v>
      </c>
      <c r="P56" s="67">
        <v>0</v>
      </c>
      <c r="Q56" s="67">
        <v>0</v>
      </c>
    </row>
    <row r="57" spans="1:17" s="233" customFormat="1" x14ac:dyDescent="0.4">
      <c r="A57" s="327">
        <v>220</v>
      </c>
      <c r="B57" s="130">
        <v>53</v>
      </c>
      <c r="C57" s="131" t="s">
        <v>463</v>
      </c>
      <c r="D57" s="188">
        <v>107360.476234</v>
      </c>
      <c r="E57" s="188">
        <v>158526.70699800001</v>
      </c>
      <c r="F57" s="364">
        <v>-51166.230764000007</v>
      </c>
      <c r="G57" s="132">
        <v>265887.18323199998</v>
      </c>
      <c r="H57" s="132">
        <v>2646.7014949999998</v>
      </c>
      <c r="I57" s="132">
        <v>17909.30459</v>
      </c>
      <c r="J57" s="132">
        <v>-15262.603095</v>
      </c>
      <c r="K57" s="132">
        <v>20556.006085000001</v>
      </c>
      <c r="L57" s="133">
        <v>698256.97167999996</v>
      </c>
      <c r="M57" s="133">
        <v>792168.56906999997</v>
      </c>
      <c r="N57" s="133">
        <v>-93911.59739000001</v>
      </c>
      <c r="O57" s="133">
        <v>51524.807873999998</v>
      </c>
      <c r="P57" s="133">
        <v>40864.342126000003</v>
      </c>
      <c r="Q57" s="133">
        <v>10660.465747999995</v>
      </c>
    </row>
    <row r="58" spans="1:17" s="233" customFormat="1" x14ac:dyDescent="0.4">
      <c r="A58" s="327">
        <v>272</v>
      </c>
      <c r="B58" s="207">
        <v>54</v>
      </c>
      <c r="C58" s="72" t="s">
        <v>487</v>
      </c>
      <c r="D58" s="208">
        <v>106078.52361800001</v>
      </c>
      <c r="E58" s="208">
        <v>15906.42627</v>
      </c>
      <c r="F58" s="22">
        <v>90172.09734800001</v>
      </c>
      <c r="G58" s="22">
        <v>121984.949888</v>
      </c>
      <c r="H58" s="22">
        <v>23416.515389</v>
      </c>
      <c r="I58" s="22">
        <v>8694.7702800000006</v>
      </c>
      <c r="J58" s="22">
        <v>14721.745109</v>
      </c>
      <c r="K58" s="22">
        <v>32111.285669000001</v>
      </c>
      <c r="L58" s="67">
        <v>1724098.58</v>
      </c>
      <c r="M58" s="67">
        <v>0</v>
      </c>
      <c r="N58" s="67">
        <v>1724098.58</v>
      </c>
      <c r="O58" s="67">
        <v>300118.5</v>
      </c>
      <c r="P58" s="67">
        <v>0</v>
      </c>
      <c r="Q58" s="67">
        <v>300118.5</v>
      </c>
    </row>
    <row r="59" spans="1:17" s="233" customFormat="1" x14ac:dyDescent="0.4">
      <c r="A59" s="327">
        <v>110</v>
      </c>
      <c r="B59" s="130">
        <v>55</v>
      </c>
      <c r="C59" s="131" t="s">
        <v>429</v>
      </c>
      <c r="D59" s="188">
        <v>60348.950991999998</v>
      </c>
      <c r="E59" s="188">
        <v>0</v>
      </c>
      <c r="F59" s="364">
        <v>60348.950991999998</v>
      </c>
      <c r="G59" s="132">
        <v>60348.950991999998</v>
      </c>
      <c r="H59" s="132">
        <v>0</v>
      </c>
      <c r="I59" s="132">
        <v>0</v>
      </c>
      <c r="J59" s="132">
        <v>0</v>
      </c>
      <c r="K59" s="132">
        <v>0</v>
      </c>
      <c r="L59" s="133">
        <v>724200</v>
      </c>
      <c r="M59" s="133">
        <v>847186</v>
      </c>
      <c r="N59" s="133">
        <v>-122986</v>
      </c>
      <c r="O59" s="133">
        <v>21362</v>
      </c>
      <c r="P59" s="133">
        <v>42004</v>
      </c>
      <c r="Q59" s="133">
        <v>-20642</v>
      </c>
    </row>
    <row r="60" spans="1:17" s="233" customFormat="1" x14ac:dyDescent="0.4">
      <c r="A60" s="327">
        <v>271</v>
      </c>
      <c r="B60" s="207">
        <v>56</v>
      </c>
      <c r="C60" s="72" t="s">
        <v>486</v>
      </c>
      <c r="D60" s="208">
        <v>60273.952886999999</v>
      </c>
      <c r="E60" s="208">
        <v>31179.556807000001</v>
      </c>
      <c r="F60" s="22">
        <v>29094.396079999999</v>
      </c>
      <c r="G60" s="22">
        <v>91453.509694000008</v>
      </c>
      <c r="H60" s="22">
        <v>4988.2744210000001</v>
      </c>
      <c r="I60" s="22">
        <v>18191.138019000002</v>
      </c>
      <c r="J60" s="22">
        <v>-13202.863598000002</v>
      </c>
      <c r="K60" s="22">
        <v>23179.41244</v>
      </c>
      <c r="L60" s="67">
        <v>48990</v>
      </c>
      <c r="M60" s="67">
        <v>22478.870282</v>
      </c>
      <c r="N60" s="67">
        <v>26511.129718</v>
      </c>
      <c r="O60" s="67">
        <v>0</v>
      </c>
      <c r="P60" s="67">
        <v>0</v>
      </c>
      <c r="Q60" s="67">
        <v>0</v>
      </c>
    </row>
    <row r="61" spans="1:17" s="233" customFormat="1" x14ac:dyDescent="0.4">
      <c r="A61" s="327">
        <v>53</v>
      </c>
      <c r="B61" s="130">
        <v>57</v>
      </c>
      <c r="C61" s="131" t="s">
        <v>416</v>
      </c>
      <c r="D61" s="188">
        <v>49629.863726000003</v>
      </c>
      <c r="E61" s="188">
        <v>44797.345194000001</v>
      </c>
      <c r="F61" s="364">
        <v>4832.5185320000019</v>
      </c>
      <c r="G61" s="132">
        <v>94427.208920000005</v>
      </c>
      <c r="H61" s="132">
        <v>11311.590462</v>
      </c>
      <c r="I61" s="132">
        <v>16521.726623999999</v>
      </c>
      <c r="J61" s="132">
        <v>-5210.1361619999989</v>
      </c>
      <c r="K61" s="132">
        <v>27833.317085999999</v>
      </c>
      <c r="L61" s="133">
        <v>56311.394826000003</v>
      </c>
      <c r="M61" s="133">
        <v>5795.3770759999998</v>
      </c>
      <c r="N61" s="133">
        <v>50516.017750000006</v>
      </c>
      <c r="O61" s="133">
        <v>1498.9169999999999</v>
      </c>
      <c r="P61" s="133">
        <v>111.03465</v>
      </c>
      <c r="Q61" s="133">
        <v>1387.8823499999999</v>
      </c>
    </row>
    <row r="62" spans="1:17" s="233" customFormat="1" x14ac:dyDescent="0.4">
      <c r="A62" s="327">
        <v>139</v>
      </c>
      <c r="B62" s="207">
        <v>58</v>
      </c>
      <c r="C62" s="72" t="s">
        <v>442</v>
      </c>
      <c r="D62" s="208">
        <v>47307.738271000002</v>
      </c>
      <c r="E62" s="208">
        <v>2498364.3745320002</v>
      </c>
      <c r="F62" s="22">
        <v>-2451056.6362610003</v>
      </c>
      <c r="G62" s="22">
        <v>2545672.112803</v>
      </c>
      <c r="H62" s="22">
        <v>0</v>
      </c>
      <c r="I62" s="22">
        <v>0</v>
      </c>
      <c r="J62" s="22">
        <v>0</v>
      </c>
      <c r="K62" s="22">
        <v>0</v>
      </c>
      <c r="L62" s="67">
        <v>744303</v>
      </c>
      <c r="M62" s="67">
        <v>25439189</v>
      </c>
      <c r="N62" s="67">
        <v>-24694886</v>
      </c>
      <c r="O62" s="67">
        <v>0</v>
      </c>
      <c r="P62" s="67">
        <v>0</v>
      </c>
      <c r="Q62" s="67">
        <v>0</v>
      </c>
    </row>
    <row r="63" spans="1:17" s="233" customFormat="1" x14ac:dyDescent="0.4">
      <c r="A63" s="327">
        <v>261</v>
      </c>
      <c r="B63" s="130">
        <v>59</v>
      </c>
      <c r="C63" s="131" t="s">
        <v>483</v>
      </c>
      <c r="D63" s="188">
        <v>45121.076151000001</v>
      </c>
      <c r="E63" s="188">
        <v>49955.997654999999</v>
      </c>
      <c r="F63" s="364">
        <v>-4834.9215039999981</v>
      </c>
      <c r="G63" s="132">
        <v>95077.073806</v>
      </c>
      <c r="H63" s="132">
        <v>0</v>
      </c>
      <c r="I63" s="132">
        <v>0</v>
      </c>
      <c r="J63" s="132">
        <v>0</v>
      </c>
      <c r="K63" s="132">
        <v>0</v>
      </c>
      <c r="L63" s="133">
        <v>1987116.0086070001</v>
      </c>
      <c r="M63" s="133">
        <v>1909050.9430440001</v>
      </c>
      <c r="N63" s="133">
        <v>78065.06556300004</v>
      </c>
      <c r="O63" s="133">
        <v>92681.701879999993</v>
      </c>
      <c r="P63" s="133">
        <v>102230.474542</v>
      </c>
      <c r="Q63" s="133">
        <v>-9548.772662000003</v>
      </c>
    </row>
    <row r="64" spans="1:17" s="233" customFormat="1" x14ac:dyDescent="0.4">
      <c r="A64" s="327">
        <v>106</v>
      </c>
      <c r="B64" s="207">
        <v>60</v>
      </c>
      <c r="C64" s="72" t="s">
        <v>428</v>
      </c>
      <c r="D64" s="208">
        <v>31070.094295999999</v>
      </c>
      <c r="E64" s="208">
        <v>41745.904984000001</v>
      </c>
      <c r="F64" s="22">
        <v>-10675.810688000001</v>
      </c>
      <c r="G64" s="22">
        <v>72815.999280000004</v>
      </c>
      <c r="H64" s="22">
        <v>0</v>
      </c>
      <c r="I64" s="22">
        <v>0</v>
      </c>
      <c r="J64" s="22">
        <v>0</v>
      </c>
      <c r="K64" s="22">
        <v>0</v>
      </c>
      <c r="L64" s="67">
        <v>243155</v>
      </c>
      <c r="M64" s="67">
        <v>343783</v>
      </c>
      <c r="N64" s="67">
        <v>-100628</v>
      </c>
      <c r="O64" s="67">
        <v>0</v>
      </c>
      <c r="P64" s="67">
        <v>0</v>
      </c>
      <c r="Q64" s="67">
        <v>0</v>
      </c>
    </row>
    <row r="65" spans="1:17" s="233" customFormat="1" x14ac:dyDescent="0.4">
      <c r="A65" s="327">
        <v>246</v>
      </c>
      <c r="B65" s="130">
        <v>61</v>
      </c>
      <c r="C65" s="131" t="s">
        <v>474</v>
      </c>
      <c r="D65" s="188">
        <v>30622.603372000001</v>
      </c>
      <c r="E65" s="188">
        <v>70043.913394000003</v>
      </c>
      <c r="F65" s="364">
        <v>-39421.310022000005</v>
      </c>
      <c r="G65" s="132">
        <v>100666.516766</v>
      </c>
      <c r="H65" s="132">
        <v>0</v>
      </c>
      <c r="I65" s="132">
        <v>0</v>
      </c>
      <c r="J65" s="132">
        <v>0</v>
      </c>
      <c r="K65" s="132">
        <v>0</v>
      </c>
      <c r="L65" s="133">
        <v>15542</v>
      </c>
      <c r="M65" s="133">
        <v>60389</v>
      </c>
      <c r="N65" s="133">
        <v>-44847</v>
      </c>
      <c r="O65" s="133">
        <v>1324</v>
      </c>
      <c r="P65" s="133">
        <v>2343</v>
      </c>
      <c r="Q65" s="133">
        <v>-1019</v>
      </c>
    </row>
    <row r="66" spans="1:17" s="233" customFormat="1" x14ac:dyDescent="0.4">
      <c r="A66" s="327">
        <v>215</v>
      </c>
      <c r="B66" s="207">
        <v>62</v>
      </c>
      <c r="C66" s="72" t="s">
        <v>460</v>
      </c>
      <c r="D66" s="208">
        <v>23248.977412</v>
      </c>
      <c r="E66" s="208">
        <v>25805.732317999998</v>
      </c>
      <c r="F66" s="22">
        <v>-2556.7549059999983</v>
      </c>
      <c r="G66" s="22">
        <v>49054.709730000002</v>
      </c>
      <c r="H66" s="22">
        <v>18.545718999999998</v>
      </c>
      <c r="I66" s="22">
        <v>0</v>
      </c>
      <c r="J66" s="22">
        <v>18.545718999999998</v>
      </c>
      <c r="K66" s="22">
        <v>18.545718999999998</v>
      </c>
      <c r="L66" s="67">
        <v>90025.065770000001</v>
      </c>
      <c r="M66" s="67">
        <v>46536.426664999999</v>
      </c>
      <c r="N66" s="67">
        <v>43488.639105000002</v>
      </c>
      <c r="O66" s="67">
        <v>3345.6063720000002</v>
      </c>
      <c r="P66" s="67">
        <v>8287.9869039999994</v>
      </c>
      <c r="Q66" s="67">
        <v>-4942.3805319999992</v>
      </c>
    </row>
    <row r="67" spans="1:17" s="233" customFormat="1" x14ac:dyDescent="0.4">
      <c r="A67" s="327">
        <v>197</v>
      </c>
      <c r="B67" s="130">
        <v>63</v>
      </c>
      <c r="C67" s="131" t="s">
        <v>453</v>
      </c>
      <c r="D67" s="188">
        <v>18176.572155999998</v>
      </c>
      <c r="E67" s="188">
        <v>20872.164488999999</v>
      </c>
      <c r="F67" s="364">
        <v>-2695.5923330000005</v>
      </c>
      <c r="G67" s="132">
        <v>39048.736644999997</v>
      </c>
      <c r="H67" s="132">
        <v>0</v>
      </c>
      <c r="I67" s="132">
        <v>1.4628000000000001</v>
      </c>
      <c r="J67" s="132">
        <v>-1.4628000000000001</v>
      </c>
      <c r="K67" s="132">
        <v>1.4628000000000001</v>
      </c>
      <c r="L67" s="133">
        <v>282144</v>
      </c>
      <c r="M67" s="133">
        <v>129896</v>
      </c>
      <c r="N67" s="133">
        <v>152248</v>
      </c>
      <c r="O67" s="133">
        <v>77399</v>
      </c>
      <c r="P67" s="133">
        <v>2030</v>
      </c>
      <c r="Q67" s="133">
        <v>75369</v>
      </c>
    </row>
    <row r="68" spans="1:17" s="233" customFormat="1" x14ac:dyDescent="0.4">
      <c r="A68" s="327">
        <v>224</v>
      </c>
      <c r="B68" s="207">
        <v>64</v>
      </c>
      <c r="C68" s="72" t="s">
        <v>466</v>
      </c>
      <c r="D68" s="208">
        <v>15187.844722</v>
      </c>
      <c r="E68" s="208">
        <v>1194065.4458610001</v>
      </c>
      <c r="F68" s="22">
        <v>-1178877.6011390002</v>
      </c>
      <c r="G68" s="22">
        <v>1209253.2905830001</v>
      </c>
      <c r="H68" s="22">
        <v>0</v>
      </c>
      <c r="I68" s="22">
        <v>0</v>
      </c>
      <c r="J68" s="22">
        <v>0</v>
      </c>
      <c r="K68" s="22">
        <v>0</v>
      </c>
      <c r="L68" s="67">
        <v>0</v>
      </c>
      <c r="M68" s="67">
        <v>0</v>
      </c>
      <c r="N68" s="67">
        <v>0</v>
      </c>
      <c r="O68" s="67">
        <v>0</v>
      </c>
      <c r="P68" s="67">
        <v>0</v>
      </c>
      <c r="Q68" s="67">
        <v>0</v>
      </c>
    </row>
    <row r="69" spans="1:17" s="233" customFormat="1" x14ac:dyDescent="0.4">
      <c r="A69" s="327">
        <v>223</v>
      </c>
      <c r="B69" s="130">
        <v>65</v>
      </c>
      <c r="C69" s="131" t="s">
        <v>465</v>
      </c>
      <c r="D69" s="188">
        <v>14007.027128</v>
      </c>
      <c r="E69" s="188">
        <v>8509.2410689999997</v>
      </c>
      <c r="F69" s="364">
        <v>5497.786059</v>
      </c>
      <c r="G69" s="132">
        <v>22516.268196999998</v>
      </c>
      <c r="H69" s="132">
        <v>16.702138999999999</v>
      </c>
      <c r="I69" s="132">
        <v>0</v>
      </c>
      <c r="J69" s="132">
        <v>16.702138999999999</v>
      </c>
      <c r="K69" s="132">
        <v>16.702138999999999</v>
      </c>
      <c r="L69" s="133">
        <v>49695</v>
      </c>
      <c r="M69" s="133">
        <v>259252</v>
      </c>
      <c r="N69" s="133">
        <v>-209557</v>
      </c>
      <c r="O69" s="133">
        <v>6585</v>
      </c>
      <c r="P69" s="133">
        <v>2882</v>
      </c>
      <c r="Q69" s="133">
        <v>3703</v>
      </c>
    </row>
    <row r="70" spans="1:17" s="233" customFormat="1" x14ac:dyDescent="0.4">
      <c r="A70" s="327">
        <v>175</v>
      </c>
      <c r="B70" s="207">
        <v>66</v>
      </c>
      <c r="C70" s="72" t="s">
        <v>447</v>
      </c>
      <c r="D70" s="208">
        <v>7264.2870940000003</v>
      </c>
      <c r="E70" s="208">
        <v>8165.6589620000004</v>
      </c>
      <c r="F70" s="22">
        <v>-901.37186800000018</v>
      </c>
      <c r="G70" s="22">
        <v>15429.946056000001</v>
      </c>
      <c r="H70" s="22">
        <v>0</v>
      </c>
      <c r="I70" s="22">
        <v>0</v>
      </c>
      <c r="J70" s="22">
        <v>0</v>
      </c>
      <c r="K70" s="22">
        <v>0</v>
      </c>
      <c r="L70" s="67">
        <v>4784</v>
      </c>
      <c r="M70" s="67">
        <v>408</v>
      </c>
      <c r="N70" s="67">
        <v>4376</v>
      </c>
      <c r="O70" s="67">
        <v>0</v>
      </c>
      <c r="P70" s="67">
        <v>0</v>
      </c>
      <c r="Q70" s="67">
        <v>0</v>
      </c>
    </row>
    <row r="71" spans="1:17" s="233" customFormat="1" x14ac:dyDescent="0.4">
      <c r="A71" s="327">
        <v>227</v>
      </c>
      <c r="B71" s="130">
        <v>67</v>
      </c>
      <c r="C71" s="131" t="s">
        <v>468</v>
      </c>
      <c r="D71" s="188">
        <v>2499.2864599999998</v>
      </c>
      <c r="E71" s="188">
        <v>12524.444787</v>
      </c>
      <c r="F71" s="364">
        <v>-10025.158327000001</v>
      </c>
      <c r="G71" s="132">
        <v>15023.731247</v>
      </c>
      <c r="H71" s="132">
        <v>16.697151000000002</v>
      </c>
      <c r="I71" s="132">
        <v>0</v>
      </c>
      <c r="J71" s="132">
        <v>16.697151000000002</v>
      </c>
      <c r="K71" s="132">
        <v>16.697151000000002</v>
      </c>
      <c r="L71" s="133">
        <v>50336</v>
      </c>
      <c r="M71" s="133">
        <v>51594</v>
      </c>
      <c r="N71" s="133">
        <v>-1258</v>
      </c>
      <c r="O71" s="133">
        <v>0</v>
      </c>
      <c r="P71" s="133">
        <v>0</v>
      </c>
      <c r="Q71" s="133">
        <v>0</v>
      </c>
    </row>
    <row r="72" spans="1:17" s="233" customFormat="1" x14ac:dyDescent="0.4">
      <c r="A72" s="327">
        <v>164</v>
      </c>
      <c r="B72" s="207">
        <v>68</v>
      </c>
      <c r="C72" s="72" t="s">
        <v>445</v>
      </c>
      <c r="D72" s="208">
        <v>1021.429846</v>
      </c>
      <c r="E72" s="208">
        <v>746.48988899999995</v>
      </c>
      <c r="F72" s="22">
        <v>274.93995700000005</v>
      </c>
      <c r="G72" s="22">
        <v>1767.9197349999999</v>
      </c>
      <c r="H72" s="22">
        <v>16.697151000000002</v>
      </c>
      <c r="I72" s="22">
        <v>2.77</v>
      </c>
      <c r="J72" s="22">
        <v>13.927151000000002</v>
      </c>
      <c r="K72" s="22">
        <v>19.467151000000001</v>
      </c>
      <c r="L72" s="67">
        <v>15529</v>
      </c>
      <c r="M72" s="67">
        <v>4049</v>
      </c>
      <c r="N72" s="67">
        <v>11480</v>
      </c>
      <c r="O72" s="67">
        <v>20</v>
      </c>
      <c r="P72" s="67">
        <v>0</v>
      </c>
      <c r="Q72" s="67">
        <v>20</v>
      </c>
    </row>
    <row r="73" spans="1:17" s="233" customFormat="1" x14ac:dyDescent="0.4">
      <c r="A73" s="327">
        <v>254</v>
      </c>
      <c r="B73" s="130">
        <v>69</v>
      </c>
      <c r="C73" s="131" t="s">
        <v>479</v>
      </c>
      <c r="D73" s="188">
        <v>0</v>
      </c>
      <c r="E73" s="188">
        <v>0</v>
      </c>
      <c r="F73" s="364">
        <v>0</v>
      </c>
      <c r="G73" s="132">
        <v>0</v>
      </c>
      <c r="H73" s="132">
        <v>0</v>
      </c>
      <c r="I73" s="132">
        <v>0</v>
      </c>
      <c r="J73" s="132">
        <v>0</v>
      </c>
      <c r="K73" s="132">
        <v>0</v>
      </c>
      <c r="L73" s="133">
        <v>9895002</v>
      </c>
      <c r="M73" s="133">
        <v>335774</v>
      </c>
      <c r="N73" s="133">
        <v>9559228</v>
      </c>
      <c r="O73" s="133">
        <v>2562577</v>
      </c>
      <c r="P73" s="133">
        <v>0</v>
      </c>
      <c r="Q73" s="133">
        <v>2562577</v>
      </c>
    </row>
    <row r="74" spans="1:17" s="233" customFormat="1" x14ac:dyDescent="0.4">
      <c r="A74" s="327">
        <v>241</v>
      </c>
      <c r="B74" s="207">
        <v>70</v>
      </c>
      <c r="C74" s="72" t="s">
        <v>472</v>
      </c>
      <c r="D74" s="208">
        <v>0</v>
      </c>
      <c r="E74" s="208">
        <v>0</v>
      </c>
      <c r="F74" s="22">
        <v>0</v>
      </c>
      <c r="G74" s="22">
        <v>0</v>
      </c>
      <c r="H74" s="22">
        <v>0</v>
      </c>
      <c r="I74" s="22">
        <v>0</v>
      </c>
      <c r="J74" s="22">
        <v>0</v>
      </c>
      <c r="K74" s="22">
        <v>0</v>
      </c>
      <c r="L74" s="67">
        <v>5081897</v>
      </c>
      <c r="M74" s="67">
        <v>1381308</v>
      </c>
      <c r="N74" s="67">
        <v>3700589</v>
      </c>
      <c r="O74" s="67">
        <v>0</v>
      </c>
      <c r="P74" s="67">
        <v>0</v>
      </c>
      <c r="Q74" s="67">
        <v>0</v>
      </c>
    </row>
    <row r="75" spans="1:17" s="233" customFormat="1" x14ac:dyDescent="0.4">
      <c r="A75" s="327">
        <v>253</v>
      </c>
      <c r="B75" s="130">
        <v>71</v>
      </c>
      <c r="C75" s="131" t="s">
        <v>485</v>
      </c>
      <c r="D75" s="188">
        <v>0</v>
      </c>
      <c r="E75" s="188">
        <v>0</v>
      </c>
      <c r="F75" s="364">
        <v>0</v>
      </c>
      <c r="G75" s="132">
        <v>0</v>
      </c>
      <c r="H75" s="132">
        <v>0</v>
      </c>
      <c r="I75" s="132">
        <v>0</v>
      </c>
      <c r="J75" s="132">
        <v>0</v>
      </c>
      <c r="K75" s="132">
        <v>0</v>
      </c>
      <c r="L75" s="133">
        <v>794071</v>
      </c>
      <c r="M75" s="133">
        <v>0</v>
      </c>
      <c r="N75" s="133">
        <v>794071</v>
      </c>
      <c r="O75" s="133">
        <v>60930</v>
      </c>
      <c r="P75" s="133">
        <v>0</v>
      </c>
      <c r="Q75" s="133">
        <v>60930</v>
      </c>
    </row>
    <row r="76" spans="1:17" s="233" customFormat="1" x14ac:dyDescent="0.4">
      <c r="A76" s="327">
        <v>259</v>
      </c>
      <c r="B76" s="207">
        <v>72</v>
      </c>
      <c r="C76" s="72" t="s">
        <v>481</v>
      </c>
      <c r="D76" s="208">
        <v>0</v>
      </c>
      <c r="E76" s="208">
        <v>0</v>
      </c>
      <c r="F76" s="22">
        <v>0</v>
      </c>
      <c r="G76" s="22">
        <v>0</v>
      </c>
      <c r="H76" s="22">
        <v>0</v>
      </c>
      <c r="I76" s="22">
        <v>0</v>
      </c>
      <c r="J76" s="22">
        <v>0</v>
      </c>
      <c r="K76" s="22">
        <v>0</v>
      </c>
      <c r="L76" s="67">
        <v>74235</v>
      </c>
      <c r="M76" s="67">
        <v>126667</v>
      </c>
      <c r="N76" s="67">
        <v>-52432</v>
      </c>
      <c r="O76" s="67">
        <v>74235</v>
      </c>
      <c r="P76" s="67">
        <v>0</v>
      </c>
      <c r="Q76" s="67">
        <v>74235</v>
      </c>
    </row>
    <row r="77" spans="1:17" s="233" customFormat="1" x14ac:dyDescent="0.4">
      <c r="A77" s="327">
        <v>191</v>
      </c>
      <c r="B77" s="130">
        <v>73</v>
      </c>
      <c r="C77" s="131" t="s">
        <v>450</v>
      </c>
      <c r="D77" s="188">
        <v>0</v>
      </c>
      <c r="E77" s="188">
        <v>0</v>
      </c>
      <c r="F77" s="364">
        <v>0</v>
      </c>
      <c r="G77" s="132">
        <v>0</v>
      </c>
      <c r="H77" s="132">
        <v>0</v>
      </c>
      <c r="I77" s="132">
        <v>0</v>
      </c>
      <c r="J77" s="132">
        <v>0</v>
      </c>
      <c r="K77" s="132">
        <v>0</v>
      </c>
      <c r="L77" s="133">
        <v>4788063</v>
      </c>
      <c r="M77" s="133">
        <v>3269238</v>
      </c>
      <c r="N77" s="133">
        <v>1518825</v>
      </c>
      <c r="O77" s="133">
        <v>0</v>
      </c>
      <c r="P77" s="133">
        <v>0</v>
      </c>
      <c r="Q77" s="133">
        <v>0</v>
      </c>
    </row>
    <row r="78" spans="1:17" s="233" customFormat="1" x14ac:dyDescent="0.4">
      <c r="A78" s="327">
        <v>150</v>
      </c>
      <c r="B78" s="207">
        <v>74</v>
      </c>
      <c r="C78" s="72" t="s">
        <v>443</v>
      </c>
      <c r="D78" s="208">
        <v>0</v>
      </c>
      <c r="E78" s="208">
        <v>0</v>
      </c>
      <c r="F78" s="22">
        <v>0</v>
      </c>
      <c r="G78" s="22">
        <v>0</v>
      </c>
      <c r="H78" s="22">
        <v>0</v>
      </c>
      <c r="I78" s="22">
        <v>0</v>
      </c>
      <c r="J78" s="22">
        <v>0</v>
      </c>
      <c r="K78" s="22">
        <v>0</v>
      </c>
      <c r="L78" s="67">
        <v>0</v>
      </c>
      <c r="M78" s="67">
        <v>0</v>
      </c>
      <c r="N78" s="67">
        <v>0</v>
      </c>
      <c r="O78" s="67">
        <v>0</v>
      </c>
      <c r="P78" s="67">
        <v>0</v>
      </c>
      <c r="Q78" s="67">
        <v>0</v>
      </c>
    </row>
    <row r="79" spans="1:17" ht="26.25" customHeight="1" x14ac:dyDescent="0.4">
      <c r="A79" s="328"/>
      <c r="B79" s="424" t="s">
        <v>24</v>
      </c>
      <c r="C79" s="424"/>
      <c r="D79" s="134">
        <v>115679823.56738603</v>
      </c>
      <c r="E79" s="134">
        <v>97468335.272535995</v>
      </c>
      <c r="F79" s="134">
        <v>18211488.294850007</v>
      </c>
      <c r="G79" s="134">
        <v>213148158.83992201</v>
      </c>
      <c r="H79" s="134">
        <v>7596855.9125460321</v>
      </c>
      <c r="I79" s="134">
        <v>6254004.5298519973</v>
      </c>
      <c r="J79" s="134">
        <v>1342851.3826940323</v>
      </c>
      <c r="K79" s="134">
        <v>13850860.44239803</v>
      </c>
      <c r="L79" s="134">
        <v>1761332530.5388019</v>
      </c>
      <c r="M79" s="134">
        <v>1681208458.9166658</v>
      </c>
      <c r="N79" s="134">
        <v>80124071.622135967</v>
      </c>
      <c r="O79" s="134">
        <v>157934376.75411299</v>
      </c>
      <c r="P79" s="134">
        <v>134233881.86291295</v>
      </c>
      <c r="Q79" s="134">
        <v>23700494.891200006</v>
      </c>
    </row>
    <row r="80" spans="1:17" x14ac:dyDescent="0.4">
      <c r="A80" s="327">
        <v>140</v>
      </c>
      <c r="B80" s="207">
        <v>75</v>
      </c>
      <c r="C80" s="72" t="s">
        <v>504</v>
      </c>
      <c r="D80" s="208">
        <v>1470788.9516749999</v>
      </c>
      <c r="E80" s="208">
        <v>1487942.7641690001</v>
      </c>
      <c r="F80" s="22">
        <v>-17153.812494000187</v>
      </c>
      <c r="G80" s="22">
        <v>2958731.7158439998</v>
      </c>
      <c r="H80" s="22">
        <v>182949.97660600001</v>
      </c>
      <c r="I80" s="22">
        <v>167475.27435299999</v>
      </c>
      <c r="J80" s="22">
        <v>15474.702253000025</v>
      </c>
      <c r="K80" s="22">
        <v>350425.25095899997</v>
      </c>
      <c r="L80" s="67">
        <v>1137.977682</v>
      </c>
      <c r="M80" s="67">
        <v>955.70911000000001</v>
      </c>
      <c r="N80" s="67">
        <v>182.26857199999995</v>
      </c>
      <c r="O80" s="67">
        <v>430.60620299999999</v>
      </c>
      <c r="P80" s="67">
        <v>543.75553500000001</v>
      </c>
      <c r="Q80" s="67">
        <v>-113.14933200000002</v>
      </c>
    </row>
    <row r="81" spans="1:17" s="233" customFormat="1" x14ac:dyDescent="0.4">
      <c r="A81" s="327">
        <v>17</v>
      </c>
      <c r="B81" s="130">
        <v>76</v>
      </c>
      <c r="C81" s="131" t="s">
        <v>491</v>
      </c>
      <c r="D81" s="188">
        <v>1185877.366954</v>
      </c>
      <c r="E81" s="188">
        <v>2924622.1101460001</v>
      </c>
      <c r="F81" s="364">
        <v>-1738744.7431920001</v>
      </c>
      <c r="G81" s="132">
        <v>4110499.4770999998</v>
      </c>
      <c r="H81" s="132">
        <v>14106.164210000001</v>
      </c>
      <c r="I81" s="132">
        <v>1039.7236379999999</v>
      </c>
      <c r="J81" s="132">
        <v>13066.440572000001</v>
      </c>
      <c r="K81" s="132">
        <v>15145.887848</v>
      </c>
      <c r="L81" s="133">
        <v>5458505</v>
      </c>
      <c r="M81" s="133">
        <v>6507076</v>
      </c>
      <c r="N81" s="133">
        <v>-1048571</v>
      </c>
      <c r="O81" s="133">
        <v>3598797</v>
      </c>
      <c r="P81" s="133">
        <v>592625</v>
      </c>
      <c r="Q81" s="133">
        <v>3006172</v>
      </c>
    </row>
    <row r="82" spans="1:17" x14ac:dyDescent="0.4">
      <c r="A82" s="327">
        <v>213</v>
      </c>
      <c r="B82" s="207">
        <v>77</v>
      </c>
      <c r="C82" s="72" t="s">
        <v>507</v>
      </c>
      <c r="D82" s="208">
        <v>516022.11183299997</v>
      </c>
      <c r="E82" s="208">
        <v>509085.902657</v>
      </c>
      <c r="F82" s="22">
        <v>6936.2091759999748</v>
      </c>
      <c r="G82" s="22">
        <v>1025108.01449</v>
      </c>
      <c r="H82" s="22">
        <v>51351.617602999999</v>
      </c>
      <c r="I82" s="22">
        <v>71015.535038000002</v>
      </c>
      <c r="J82" s="22">
        <v>-19663.917435000003</v>
      </c>
      <c r="K82" s="22">
        <v>122367.15264099999</v>
      </c>
      <c r="L82" s="67">
        <v>50818</v>
      </c>
      <c r="M82" s="67">
        <v>61124</v>
      </c>
      <c r="N82" s="67">
        <v>-10306</v>
      </c>
      <c r="O82" s="67">
        <v>0</v>
      </c>
      <c r="P82" s="67">
        <v>0</v>
      </c>
      <c r="Q82" s="67">
        <v>0</v>
      </c>
    </row>
    <row r="83" spans="1:17" s="233" customFormat="1" x14ac:dyDescent="0.4">
      <c r="A83" s="327">
        <v>145</v>
      </c>
      <c r="B83" s="130">
        <v>78</v>
      </c>
      <c r="C83" s="131" t="s">
        <v>498</v>
      </c>
      <c r="D83" s="188">
        <v>512717.05579299998</v>
      </c>
      <c r="E83" s="188">
        <v>384827.38982500002</v>
      </c>
      <c r="F83" s="364">
        <v>127889.66596799996</v>
      </c>
      <c r="G83" s="132">
        <v>897544.445618</v>
      </c>
      <c r="H83" s="132">
        <v>61698.800154999997</v>
      </c>
      <c r="I83" s="132">
        <v>86732.380579999997</v>
      </c>
      <c r="J83" s="132">
        <v>-25033.580425</v>
      </c>
      <c r="K83" s="132">
        <v>148431.180735</v>
      </c>
      <c r="L83" s="133">
        <v>895872</v>
      </c>
      <c r="M83" s="133">
        <v>705821</v>
      </c>
      <c r="N83" s="133">
        <v>190051</v>
      </c>
      <c r="O83" s="133">
        <v>58478</v>
      </c>
      <c r="P83" s="133">
        <v>61868</v>
      </c>
      <c r="Q83" s="133">
        <v>-3390</v>
      </c>
    </row>
    <row r="84" spans="1:17" x14ac:dyDescent="0.4">
      <c r="A84" s="327">
        <v>179</v>
      </c>
      <c r="B84" s="207">
        <v>79</v>
      </c>
      <c r="C84" s="72" t="s">
        <v>502</v>
      </c>
      <c r="D84" s="208">
        <v>492207.89893199998</v>
      </c>
      <c r="E84" s="208">
        <v>547620.37267299998</v>
      </c>
      <c r="F84" s="22">
        <v>-55412.473740999994</v>
      </c>
      <c r="G84" s="22">
        <v>1039828.2716049999</v>
      </c>
      <c r="H84" s="22">
        <v>32115.575099999998</v>
      </c>
      <c r="I84" s="22">
        <v>31799.281464</v>
      </c>
      <c r="J84" s="22">
        <v>316.29363599999851</v>
      </c>
      <c r="K84" s="22">
        <v>63914.856564000002</v>
      </c>
      <c r="L84" s="67">
        <v>94</v>
      </c>
      <c r="M84" s="67">
        <v>35</v>
      </c>
      <c r="N84" s="67">
        <v>59</v>
      </c>
      <c r="O84" s="67">
        <v>0</v>
      </c>
      <c r="P84" s="67">
        <v>0</v>
      </c>
      <c r="Q84" s="67">
        <v>0</v>
      </c>
    </row>
    <row r="85" spans="1:17" s="233" customFormat="1" x14ac:dyDescent="0.4">
      <c r="A85" s="327">
        <v>153</v>
      </c>
      <c r="B85" s="130">
        <v>80</v>
      </c>
      <c r="C85" s="131" t="s">
        <v>500</v>
      </c>
      <c r="D85" s="188">
        <v>378220.66349299997</v>
      </c>
      <c r="E85" s="188">
        <v>411265.45801499998</v>
      </c>
      <c r="F85" s="364">
        <v>-33044.794522000011</v>
      </c>
      <c r="G85" s="132">
        <v>789486.12150799995</v>
      </c>
      <c r="H85" s="132">
        <v>55868.908817000003</v>
      </c>
      <c r="I85" s="132">
        <v>53161.275658999999</v>
      </c>
      <c r="J85" s="132">
        <v>2707.6331580000042</v>
      </c>
      <c r="K85" s="132">
        <v>109030.18447599999</v>
      </c>
      <c r="L85" s="133">
        <v>87.455494999999999</v>
      </c>
      <c r="M85" s="133">
        <v>991.34664799999996</v>
      </c>
      <c r="N85" s="133">
        <v>-903.89115299999992</v>
      </c>
      <c r="O85" s="133">
        <v>0</v>
      </c>
      <c r="P85" s="133">
        <v>0</v>
      </c>
      <c r="Q85" s="133">
        <v>0</v>
      </c>
    </row>
    <row r="86" spans="1:17" x14ac:dyDescent="0.4">
      <c r="A86" s="327">
        <v>143</v>
      </c>
      <c r="B86" s="207">
        <v>81</v>
      </c>
      <c r="C86" s="72" t="s">
        <v>497</v>
      </c>
      <c r="D86" s="208">
        <v>307048.574693</v>
      </c>
      <c r="E86" s="208">
        <v>339676.32818999997</v>
      </c>
      <c r="F86" s="22">
        <v>-32627.753496999969</v>
      </c>
      <c r="G86" s="22">
        <v>646724.90288299997</v>
      </c>
      <c r="H86" s="22">
        <v>27266.693910999998</v>
      </c>
      <c r="I86" s="22">
        <v>25841.889096999999</v>
      </c>
      <c r="J86" s="22">
        <v>1424.8048139999992</v>
      </c>
      <c r="K86" s="22">
        <v>53108.583008000001</v>
      </c>
      <c r="L86" s="67">
        <v>0</v>
      </c>
      <c r="M86" s="67">
        <v>6556.2</v>
      </c>
      <c r="N86" s="67">
        <v>-6556.2</v>
      </c>
      <c r="O86" s="67">
        <v>0</v>
      </c>
      <c r="P86" s="67">
        <v>0</v>
      </c>
      <c r="Q86" s="67">
        <v>0</v>
      </c>
    </row>
    <row r="87" spans="1:17" s="233" customFormat="1" x14ac:dyDescent="0.4">
      <c r="A87" s="327">
        <v>165</v>
      </c>
      <c r="B87" s="130">
        <v>82</v>
      </c>
      <c r="C87" s="131" t="s">
        <v>505</v>
      </c>
      <c r="D87" s="188">
        <v>281845.09804900002</v>
      </c>
      <c r="E87" s="188">
        <v>306970.35213800002</v>
      </c>
      <c r="F87" s="364">
        <v>-25125.254088999995</v>
      </c>
      <c r="G87" s="132">
        <v>588815.45018699998</v>
      </c>
      <c r="H87" s="132">
        <v>54350.82357</v>
      </c>
      <c r="I87" s="132">
        <v>46214.427857000002</v>
      </c>
      <c r="J87" s="132">
        <v>8136.3957129999981</v>
      </c>
      <c r="K87" s="132">
        <v>100565.25142700001</v>
      </c>
      <c r="L87" s="133">
        <v>63520</v>
      </c>
      <c r="M87" s="133">
        <v>67014</v>
      </c>
      <c r="N87" s="133">
        <v>-3494</v>
      </c>
      <c r="O87" s="133">
        <v>0</v>
      </c>
      <c r="P87" s="133">
        <v>60</v>
      </c>
      <c r="Q87" s="133">
        <v>-60</v>
      </c>
    </row>
    <row r="88" spans="1:17" x14ac:dyDescent="0.4">
      <c r="A88" s="327">
        <v>65</v>
      </c>
      <c r="B88" s="207">
        <v>83</v>
      </c>
      <c r="C88" s="72" t="s">
        <v>31</v>
      </c>
      <c r="D88" s="208">
        <v>238877.888588</v>
      </c>
      <c r="E88" s="208">
        <v>272130.66493299999</v>
      </c>
      <c r="F88" s="22">
        <v>-33252.776344999991</v>
      </c>
      <c r="G88" s="22">
        <v>511008.55352099997</v>
      </c>
      <c r="H88" s="22">
        <v>27017.383227999999</v>
      </c>
      <c r="I88" s="22">
        <v>26120.555084</v>
      </c>
      <c r="J88" s="22">
        <v>896.82814399999916</v>
      </c>
      <c r="K88" s="22">
        <v>53137.938311999998</v>
      </c>
      <c r="L88" s="67">
        <v>13122</v>
      </c>
      <c r="M88" s="67">
        <v>7385</v>
      </c>
      <c r="N88" s="67">
        <v>5737</v>
      </c>
      <c r="O88" s="67">
        <v>254</v>
      </c>
      <c r="P88" s="67">
        <v>1164</v>
      </c>
      <c r="Q88" s="67">
        <v>-910</v>
      </c>
    </row>
    <row r="89" spans="1:17" s="233" customFormat="1" x14ac:dyDescent="0.4">
      <c r="A89" s="327">
        <v>10</v>
      </c>
      <c r="B89" s="130">
        <v>84</v>
      </c>
      <c r="C89" s="131" t="s">
        <v>488</v>
      </c>
      <c r="D89" s="188">
        <v>175245.65234100001</v>
      </c>
      <c r="E89" s="188">
        <v>283238.75141500001</v>
      </c>
      <c r="F89" s="364">
        <v>-107993.099074</v>
      </c>
      <c r="G89" s="132">
        <v>458484.40375599999</v>
      </c>
      <c r="H89" s="132">
        <v>15772.793872</v>
      </c>
      <c r="I89" s="132">
        <v>30956.665250999999</v>
      </c>
      <c r="J89" s="132">
        <v>-15183.871378999998</v>
      </c>
      <c r="K89" s="132">
        <v>46729.459123000001</v>
      </c>
      <c r="L89" s="133">
        <v>1078789.7824019999</v>
      </c>
      <c r="M89" s="133">
        <v>373418.36950199999</v>
      </c>
      <c r="N89" s="133">
        <v>705371.41289999988</v>
      </c>
      <c r="O89" s="133">
        <v>28826.302458999999</v>
      </c>
      <c r="P89" s="133">
        <v>65421.353672999998</v>
      </c>
      <c r="Q89" s="133">
        <v>-36595.051213999999</v>
      </c>
    </row>
    <row r="90" spans="1:17" x14ac:dyDescent="0.4">
      <c r="A90" s="327">
        <v>101</v>
      </c>
      <c r="B90" s="207">
        <v>85</v>
      </c>
      <c r="C90" s="72" t="s">
        <v>492</v>
      </c>
      <c r="D90" s="208">
        <v>174748.62258299999</v>
      </c>
      <c r="E90" s="208">
        <v>214066.776614</v>
      </c>
      <c r="F90" s="22">
        <v>-39318.154031000013</v>
      </c>
      <c r="G90" s="22">
        <v>388815.39919699996</v>
      </c>
      <c r="H90" s="22">
        <v>2594.7860999999998</v>
      </c>
      <c r="I90" s="22">
        <v>7984.3671999999997</v>
      </c>
      <c r="J90" s="22">
        <v>-5389.5810999999994</v>
      </c>
      <c r="K90" s="22">
        <v>10579.1533</v>
      </c>
      <c r="L90" s="67">
        <v>64803</v>
      </c>
      <c r="M90" s="67">
        <v>80992</v>
      </c>
      <c r="N90" s="67">
        <v>-16189</v>
      </c>
      <c r="O90" s="67">
        <v>53</v>
      </c>
      <c r="P90" s="67">
        <v>5</v>
      </c>
      <c r="Q90" s="67">
        <v>48</v>
      </c>
    </row>
    <row r="91" spans="1:17" s="233" customFormat="1" x14ac:dyDescent="0.4">
      <c r="A91" s="327">
        <v>151</v>
      </c>
      <c r="B91" s="130">
        <v>86</v>
      </c>
      <c r="C91" s="131" t="s">
        <v>499</v>
      </c>
      <c r="D91" s="188">
        <v>163812.590253</v>
      </c>
      <c r="E91" s="188">
        <v>154808.170361</v>
      </c>
      <c r="F91" s="364">
        <v>9004.4198920000053</v>
      </c>
      <c r="G91" s="132">
        <v>318620.76061400003</v>
      </c>
      <c r="H91" s="132">
        <v>5214.711053</v>
      </c>
      <c r="I91" s="132">
        <v>26492.742872999999</v>
      </c>
      <c r="J91" s="132">
        <v>-21278.03182</v>
      </c>
      <c r="K91" s="132">
        <v>31707.453925999998</v>
      </c>
      <c r="L91" s="133">
        <v>0</v>
      </c>
      <c r="M91" s="133">
        <v>0</v>
      </c>
      <c r="N91" s="133">
        <v>0</v>
      </c>
      <c r="O91" s="133">
        <v>0</v>
      </c>
      <c r="P91" s="133">
        <v>0</v>
      </c>
      <c r="Q91" s="133">
        <v>0</v>
      </c>
    </row>
    <row r="92" spans="1:17" x14ac:dyDescent="0.4">
      <c r="A92" s="327">
        <v>180</v>
      </c>
      <c r="B92" s="207">
        <v>87</v>
      </c>
      <c r="C92" s="72" t="s">
        <v>503</v>
      </c>
      <c r="D92" s="208">
        <v>163761.961576</v>
      </c>
      <c r="E92" s="208">
        <v>180470.047594</v>
      </c>
      <c r="F92" s="22">
        <v>-16708.086018000002</v>
      </c>
      <c r="G92" s="22">
        <v>344232.00916999998</v>
      </c>
      <c r="H92" s="22">
        <v>15380.944803</v>
      </c>
      <c r="I92" s="22">
        <v>18987.947652999999</v>
      </c>
      <c r="J92" s="22">
        <v>-3607.0028499999989</v>
      </c>
      <c r="K92" s="22">
        <v>34368.892456000001</v>
      </c>
      <c r="L92" s="67">
        <v>42532</v>
      </c>
      <c r="M92" s="67">
        <v>81983</v>
      </c>
      <c r="N92" s="67">
        <v>-39451</v>
      </c>
      <c r="O92" s="67">
        <v>0</v>
      </c>
      <c r="P92" s="67">
        <v>4070</v>
      </c>
      <c r="Q92" s="67">
        <v>-4070</v>
      </c>
    </row>
    <row r="93" spans="1:17" s="233" customFormat="1" x14ac:dyDescent="0.4">
      <c r="A93" s="327">
        <v>128</v>
      </c>
      <c r="B93" s="130">
        <v>88</v>
      </c>
      <c r="C93" s="131" t="s">
        <v>495</v>
      </c>
      <c r="D93" s="188">
        <v>142423.13198899999</v>
      </c>
      <c r="E93" s="188">
        <v>205869.864417</v>
      </c>
      <c r="F93" s="364">
        <v>-63446.732428000018</v>
      </c>
      <c r="G93" s="132">
        <v>348292.99640599999</v>
      </c>
      <c r="H93" s="132">
        <v>12254.961090000001</v>
      </c>
      <c r="I93" s="132">
        <v>32035.469872000001</v>
      </c>
      <c r="J93" s="132">
        <v>-19780.508782000001</v>
      </c>
      <c r="K93" s="132">
        <v>44290.430961999999</v>
      </c>
      <c r="L93" s="133">
        <v>37514.663482000004</v>
      </c>
      <c r="M93" s="133">
        <v>64118.582965000001</v>
      </c>
      <c r="N93" s="133">
        <v>-26603.919482999998</v>
      </c>
      <c r="O93" s="133">
        <v>12887.347629</v>
      </c>
      <c r="P93" s="133">
        <v>29464.886473999999</v>
      </c>
      <c r="Q93" s="133">
        <v>-16577.538844999999</v>
      </c>
    </row>
    <row r="94" spans="1:17" x14ac:dyDescent="0.4">
      <c r="A94" s="327">
        <v>135</v>
      </c>
      <c r="B94" s="207">
        <v>89</v>
      </c>
      <c r="C94" s="72" t="s">
        <v>496</v>
      </c>
      <c r="D94" s="208">
        <v>128861.766166</v>
      </c>
      <c r="E94" s="208">
        <v>144499.39207900001</v>
      </c>
      <c r="F94" s="22">
        <v>-15637.625913000011</v>
      </c>
      <c r="G94" s="22">
        <v>273361.158245</v>
      </c>
      <c r="H94" s="22">
        <v>32484.529760000001</v>
      </c>
      <c r="I94" s="22">
        <v>16454.298035</v>
      </c>
      <c r="J94" s="22">
        <v>16030.231725000001</v>
      </c>
      <c r="K94" s="22">
        <v>48938.827795000005</v>
      </c>
      <c r="L94" s="67">
        <v>124118.25483999999</v>
      </c>
      <c r="M94" s="67">
        <v>127433.224524</v>
      </c>
      <c r="N94" s="67">
        <v>-3314.9696840000106</v>
      </c>
      <c r="O94" s="67">
        <v>32297.589351999999</v>
      </c>
      <c r="P94" s="67">
        <v>20513.126726999999</v>
      </c>
      <c r="Q94" s="67">
        <v>11784.462625</v>
      </c>
    </row>
    <row r="95" spans="1:17" s="233" customFormat="1" x14ac:dyDescent="0.4">
      <c r="A95" s="327">
        <v>32</v>
      </c>
      <c r="B95" s="130">
        <v>90</v>
      </c>
      <c r="C95" s="131" t="s">
        <v>489</v>
      </c>
      <c r="D95" s="188">
        <v>108747.08603400001</v>
      </c>
      <c r="E95" s="188">
        <v>167532.298583</v>
      </c>
      <c r="F95" s="364">
        <v>-58785.212548999989</v>
      </c>
      <c r="G95" s="132">
        <v>276279.384617</v>
      </c>
      <c r="H95" s="132">
        <v>4945.6434060000001</v>
      </c>
      <c r="I95" s="132">
        <v>5222.8933470000002</v>
      </c>
      <c r="J95" s="132">
        <v>-277.24994100000004</v>
      </c>
      <c r="K95" s="132">
        <v>10168.536753</v>
      </c>
      <c r="L95" s="133">
        <v>6205.3032649999996</v>
      </c>
      <c r="M95" s="133">
        <v>65614.532600000006</v>
      </c>
      <c r="N95" s="133">
        <v>-59409.229335000004</v>
      </c>
      <c r="O95" s="133">
        <v>363.52383700000001</v>
      </c>
      <c r="P95" s="133">
        <v>0</v>
      </c>
      <c r="Q95" s="133">
        <v>363.52383700000001</v>
      </c>
    </row>
    <row r="96" spans="1:17" x14ac:dyDescent="0.4">
      <c r="A96" s="327">
        <v>166</v>
      </c>
      <c r="B96" s="207">
        <v>91</v>
      </c>
      <c r="C96" s="72" t="s">
        <v>501</v>
      </c>
      <c r="D96" s="208">
        <v>25032.857565999999</v>
      </c>
      <c r="E96" s="208">
        <v>72005.774225999994</v>
      </c>
      <c r="F96" s="22">
        <v>-46972.916659999995</v>
      </c>
      <c r="G96" s="22">
        <v>97038.631792</v>
      </c>
      <c r="H96" s="22">
        <v>16.702138999999999</v>
      </c>
      <c r="I96" s="22">
        <v>3202.9561709999998</v>
      </c>
      <c r="J96" s="22">
        <v>-3186.2540319999998</v>
      </c>
      <c r="K96" s="22">
        <v>3219.6583099999998</v>
      </c>
      <c r="L96" s="67">
        <v>3066</v>
      </c>
      <c r="M96" s="67">
        <v>66328</v>
      </c>
      <c r="N96" s="67">
        <v>-63262</v>
      </c>
      <c r="O96" s="67">
        <v>15</v>
      </c>
      <c r="P96" s="67">
        <v>5126</v>
      </c>
      <c r="Q96" s="67">
        <v>-5111</v>
      </c>
    </row>
    <row r="97" spans="1:17" s="233" customFormat="1" x14ac:dyDescent="0.4">
      <c r="A97" s="327">
        <v>37</v>
      </c>
      <c r="B97" s="130">
        <v>92</v>
      </c>
      <c r="C97" s="131" t="s">
        <v>490</v>
      </c>
      <c r="D97" s="188">
        <v>18374.104893</v>
      </c>
      <c r="E97" s="188">
        <v>18730.620054999999</v>
      </c>
      <c r="F97" s="364">
        <v>-356.51516199999969</v>
      </c>
      <c r="G97" s="132">
        <v>37104.724948000003</v>
      </c>
      <c r="H97" s="132">
        <v>6338.4204589999999</v>
      </c>
      <c r="I97" s="132">
        <v>5406.3702860000003</v>
      </c>
      <c r="J97" s="132">
        <v>932.05017299999963</v>
      </c>
      <c r="K97" s="132">
        <v>11744.790745</v>
      </c>
      <c r="L97" s="133">
        <v>65189</v>
      </c>
      <c r="M97" s="133">
        <v>8608</v>
      </c>
      <c r="N97" s="133">
        <v>56581</v>
      </c>
      <c r="O97" s="133">
        <v>0</v>
      </c>
      <c r="P97" s="133">
        <v>0</v>
      </c>
      <c r="Q97" s="133">
        <v>0</v>
      </c>
    </row>
    <row r="98" spans="1:17" x14ac:dyDescent="0.4">
      <c r="A98" s="327">
        <v>111</v>
      </c>
      <c r="B98" s="207">
        <v>93</v>
      </c>
      <c r="C98" s="72" t="s">
        <v>493</v>
      </c>
      <c r="D98" s="208">
        <v>2934.428304</v>
      </c>
      <c r="E98" s="208">
        <v>2745.396009</v>
      </c>
      <c r="F98" s="22">
        <v>189.03229499999998</v>
      </c>
      <c r="G98" s="22">
        <v>5679.8243130000001</v>
      </c>
      <c r="H98" s="22">
        <v>18.275417999999998</v>
      </c>
      <c r="I98" s="22">
        <v>19.280742</v>
      </c>
      <c r="J98" s="22">
        <v>-1.0053240000000017</v>
      </c>
      <c r="K98" s="22">
        <v>37.556159999999998</v>
      </c>
      <c r="L98" s="67">
        <v>0</v>
      </c>
      <c r="M98" s="67">
        <v>104</v>
      </c>
      <c r="N98" s="67">
        <v>-104</v>
      </c>
      <c r="O98" s="67">
        <v>0</v>
      </c>
      <c r="P98" s="67">
        <v>15</v>
      </c>
      <c r="Q98" s="67">
        <v>-15</v>
      </c>
    </row>
    <row r="99" spans="1:17" s="233" customFormat="1" x14ac:dyDescent="0.4">
      <c r="A99" s="327">
        <v>204</v>
      </c>
      <c r="B99" s="130">
        <v>94</v>
      </c>
      <c r="C99" s="131" t="s">
        <v>506</v>
      </c>
      <c r="D99" s="188">
        <v>0</v>
      </c>
      <c r="E99" s="188">
        <v>0</v>
      </c>
      <c r="F99" s="364">
        <v>0</v>
      </c>
      <c r="G99" s="132">
        <v>0</v>
      </c>
      <c r="H99" s="132">
        <v>0</v>
      </c>
      <c r="I99" s="132">
        <v>0</v>
      </c>
      <c r="J99" s="132">
        <v>0</v>
      </c>
      <c r="K99" s="132">
        <v>0</v>
      </c>
      <c r="L99" s="133">
        <v>130373</v>
      </c>
      <c r="M99" s="133">
        <v>0</v>
      </c>
      <c r="N99" s="133">
        <v>130373</v>
      </c>
      <c r="O99" s="133">
        <v>49137</v>
      </c>
      <c r="P99" s="133">
        <v>0</v>
      </c>
      <c r="Q99" s="133">
        <v>49137</v>
      </c>
    </row>
    <row r="100" spans="1:17" x14ac:dyDescent="0.4">
      <c r="A100" s="327">
        <v>112</v>
      </c>
      <c r="B100" s="207">
        <v>95</v>
      </c>
      <c r="C100" s="72" t="s">
        <v>494</v>
      </c>
      <c r="D100" s="208">
        <v>0</v>
      </c>
      <c r="E100" s="208">
        <v>0</v>
      </c>
      <c r="F100" s="22">
        <v>0</v>
      </c>
      <c r="G100" s="22">
        <v>0</v>
      </c>
      <c r="H100" s="22">
        <v>0</v>
      </c>
      <c r="I100" s="22">
        <v>0</v>
      </c>
      <c r="J100" s="22">
        <v>0</v>
      </c>
      <c r="K100" s="22">
        <v>0</v>
      </c>
      <c r="L100" s="67">
        <v>0</v>
      </c>
      <c r="M100" s="67">
        <v>0</v>
      </c>
      <c r="N100" s="67">
        <v>0</v>
      </c>
      <c r="O100" s="67">
        <v>0</v>
      </c>
      <c r="P100" s="67">
        <v>0</v>
      </c>
      <c r="Q100" s="67">
        <v>0</v>
      </c>
    </row>
    <row r="101" spans="1:17" ht="17.25" x14ac:dyDescent="0.4">
      <c r="A101" s="328"/>
      <c r="B101" s="425" t="s">
        <v>27</v>
      </c>
      <c r="C101" s="425"/>
      <c r="D101" s="134">
        <v>6487547.8117149994</v>
      </c>
      <c r="E101" s="134">
        <v>8628108.4340989999</v>
      </c>
      <c r="F101" s="134">
        <v>-2140560.6223840006</v>
      </c>
      <c r="G101" s="134">
        <v>15115656.245813999</v>
      </c>
      <c r="H101" s="134">
        <v>601747.71129999973</v>
      </c>
      <c r="I101" s="134">
        <v>656163.33419999992</v>
      </c>
      <c r="J101" s="134">
        <v>-54415.622899999973</v>
      </c>
      <c r="K101" s="134">
        <v>1257911.0455</v>
      </c>
      <c r="L101" s="134">
        <v>8035747.4371659989</v>
      </c>
      <c r="M101" s="134">
        <v>8225557.965348999</v>
      </c>
      <c r="N101" s="134">
        <v>-189810.52818300016</v>
      </c>
      <c r="O101" s="134">
        <v>3781539.3694800003</v>
      </c>
      <c r="P101" s="134">
        <v>780876.12240899995</v>
      </c>
      <c r="Q101" s="134">
        <v>3000663.2470710003</v>
      </c>
    </row>
    <row r="102" spans="1:17" x14ac:dyDescent="0.4">
      <c r="A102" s="327">
        <v>124</v>
      </c>
      <c r="B102" s="130">
        <v>96</v>
      </c>
      <c r="C102" s="131" t="s">
        <v>538</v>
      </c>
      <c r="D102" s="188">
        <v>2709784.8842790001</v>
      </c>
      <c r="E102" s="188">
        <v>2477774.3347689998</v>
      </c>
      <c r="F102" s="364">
        <v>232010.54951000027</v>
      </c>
      <c r="G102" s="132">
        <v>5187559.2190479999</v>
      </c>
      <c r="H102" s="132">
        <v>168574.15034200001</v>
      </c>
      <c r="I102" s="132">
        <v>261371.65701600001</v>
      </c>
      <c r="J102" s="132">
        <v>-92797.506674000004</v>
      </c>
      <c r="K102" s="132">
        <v>429945.80735800002</v>
      </c>
      <c r="L102" s="133">
        <v>1959106</v>
      </c>
      <c r="M102" s="133">
        <v>1649492</v>
      </c>
      <c r="N102" s="133">
        <v>309614</v>
      </c>
      <c r="O102" s="133">
        <v>182866</v>
      </c>
      <c r="P102" s="133">
        <v>126876</v>
      </c>
      <c r="Q102" s="133">
        <v>55990</v>
      </c>
    </row>
    <row r="103" spans="1:17" s="233" customFormat="1" x14ac:dyDescent="0.4">
      <c r="A103" s="327">
        <v>21</v>
      </c>
      <c r="B103" s="207">
        <v>97</v>
      </c>
      <c r="C103" s="72" t="s">
        <v>516</v>
      </c>
      <c r="D103" s="208">
        <v>2240497.452693</v>
      </c>
      <c r="E103" s="208">
        <v>1889366.605097</v>
      </c>
      <c r="F103" s="22">
        <v>351130.84759599995</v>
      </c>
      <c r="G103" s="22">
        <v>4129864.05779</v>
      </c>
      <c r="H103" s="22">
        <v>482337.73485800001</v>
      </c>
      <c r="I103" s="22">
        <v>298939.273009</v>
      </c>
      <c r="J103" s="22">
        <v>183398.46184900001</v>
      </c>
      <c r="K103" s="22">
        <v>781277.00786700007</v>
      </c>
      <c r="L103" s="67">
        <v>729918</v>
      </c>
      <c r="M103" s="67">
        <v>223090</v>
      </c>
      <c r="N103" s="67">
        <v>506828</v>
      </c>
      <c r="O103" s="67">
        <v>231416</v>
      </c>
      <c r="P103" s="67">
        <v>36500</v>
      </c>
      <c r="Q103" s="67">
        <v>194916</v>
      </c>
    </row>
    <row r="104" spans="1:17" x14ac:dyDescent="0.4">
      <c r="A104" s="327">
        <v>9</v>
      </c>
      <c r="B104" s="130">
        <v>98</v>
      </c>
      <c r="C104" s="131" t="s">
        <v>529</v>
      </c>
      <c r="D104" s="188">
        <v>2047592.847568</v>
      </c>
      <c r="E104" s="188">
        <v>999718.20707700006</v>
      </c>
      <c r="F104" s="364">
        <v>1047874.6404909999</v>
      </c>
      <c r="G104" s="132">
        <v>3047311.054645</v>
      </c>
      <c r="H104" s="132">
        <v>355464.43908899999</v>
      </c>
      <c r="I104" s="132">
        <v>142588.03299499999</v>
      </c>
      <c r="J104" s="132">
        <v>212876.40609400001</v>
      </c>
      <c r="K104" s="132">
        <v>498052.47208400001</v>
      </c>
      <c r="L104" s="133">
        <v>2547051.9776130002</v>
      </c>
      <c r="M104" s="133">
        <v>967728.14000699995</v>
      </c>
      <c r="N104" s="133">
        <v>1579323.8376060002</v>
      </c>
      <c r="O104" s="133">
        <v>292993.11288500001</v>
      </c>
      <c r="P104" s="133">
        <v>40450.560733999999</v>
      </c>
      <c r="Q104" s="133">
        <v>252542.55215100001</v>
      </c>
    </row>
    <row r="105" spans="1:17" s="233" customFormat="1" x14ac:dyDescent="0.4">
      <c r="A105" s="327">
        <v>174</v>
      </c>
      <c r="B105" s="207">
        <v>99</v>
      </c>
      <c r="C105" s="72" t="s">
        <v>558</v>
      </c>
      <c r="D105" s="208">
        <v>1797029.434773</v>
      </c>
      <c r="E105" s="208">
        <v>1568734.486919</v>
      </c>
      <c r="F105" s="22">
        <v>228294.94785399991</v>
      </c>
      <c r="G105" s="22">
        <v>3365763.9216919998</v>
      </c>
      <c r="H105" s="22">
        <v>472715.51074599999</v>
      </c>
      <c r="I105" s="22">
        <v>240441.56542200001</v>
      </c>
      <c r="J105" s="22">
        <v>232273.94532399997</v>
      </c>
      <c r="K105" s="22">
        <v>713157.076168</v>
      </c>
      <c r="L105" s="67">
        <v>715606</v>
      </c>
      <c r="M105" s="67">
        <v>472907</v>
      </c>
      <c r="N105" s="67">
        <v>242699</v>
      </c>
      <c r="O105" s="67">
        <v>233619</v>
      </c>
      <c r="P105" s="67">
        <v>31552</v>
      </c>
      <c r="Q105" s="67">
        <v>202067</v>
      </c>
    </row>
    <row r="106" spans="1:17" x14ac:dyDescent="0.4">
      <c r="A106" s="327">
        <v>245</v>
      </c>
      <c r="B106" s="130">
        <v>100</v>
      </c>
      <c r="C106" s="131" t="s">
        <v>572</v>
      </c>
      <c r="D106" s="188">
        <v>1790765.543414</v>
      </c>
      <c r="E106" s="188">
        <v>1276777.67714</v>
      </c>
      <c r="F106" s="364">
        <v>513987.86627399991</v>
      </c>
      <c r="G106" s="132">
        <v>3067543.2205539998</v>
      </c>
      <c r="H106" s="132">
        <v>204935.529373</v>
      </c>
      <c r="I106" s="132">
        <v>191493.80471200001</v>
      </c>
      <c r="J106" s="132">
        <v>13441.724660999986</v>
      </c>
      <c r="K106" s="132">
        <v>396429.33408499998</v>
      </c>
      <c r="L106" s="133">
        <v>1364189</v>
      </c>
      <c r="M106" s="133">
        <v>935283</v>
      </c>
      <c r="N106" s="133">
        <v>428906</v>
      </c>
      <c r="O106" s="133">
        <v>76230</v>
      </c>
      <c r="P106" s="133">
        <v>121897</v>
      </c>
      <c r="Q106" s="133">
        <v>-45667</v>
      </c>
    </row>
    <row r="107" spans="1:17" s="233" customFormat="1" x14ac:dyDescent="0.4">
      <c r="A107" s="327">
        <v>160</v>
      </c>
      <c r="B107" s="207">
        <v>101</v>
      </c>
      <c r="C107" s="72" t="s">
        <v>553</v>
      </c>
      <c r="D107" s="208">
        <v>1613819.5540519999</v>
      </c>
      <c r="E107" s="208">
        <v>1069930.8613799999</v>
      </c>
      <c r="F107" s="22">
        <v>543888.69267200003</v>
      </c>
      <c r="G107" s="22">
        <v>2683750.4154319996</v>
      </c>
      <c r="H107" s="22">
        <v>304938.30284600001</v>
      </c>
      <c r="I107" s="22">
        <v>205870.25861700001</v>
      </c>
      <c r="J107" s="22">
        <v>99068.044228999992</v>
      </c>
      <c r="K107" s="22">
        <v>510808.56146300002</v>
      </c>
      <c r="L107" s="67">
        <v>1147733</v>
      </c>
      <c r="M107" s="67">
        <v>530305</v>
      </c>
      <c r="N107" s="67">
        <v>617428</v>
      </c>
      <c r="O107" s="67">
        <v>244876</v>
      </c>
      <c r="P107" s="67">
        <v>138252</v>
      </c>
      <c r="Q107" s="67">
        <v>106624</v>
      </c>
    </row>
    <row r="108" spans="1:17" x14ac:dyDescent="0.4">
      <c r="A108" s="327">
        <v>36</v>
      </c>
      <c r="B108" s="130">
        <v>102</v>
      </c>
      <c r="C108" s="131" t="s">
        <v>510</v>
      </c>
      <c r="D108" s="188">
        <v>1150505.8461209999</v>
      </c>
      <c r="E108" s="188">
        <v>945810.00821300002</v>
      </c>
      <c r="F108" s="364">
        <v>204695.83790799987</v>
      </c>
      <c r="G108" s="132">
        <v>2096315.854334</v>
      </c>
      <c r="H108" s="132">
        <v>21023.361428</v>
      </c>
      <c r="I108" s="132">
        <v>74891.992295000004</v>
      </c>
      <c r="J108" s="132">
        <v>-53868.630867</v>
      </c>
      <c r="K108" s="132">
        <v>95915.353723000007</v>
      </c>
      <c r="L108" s="133">
        <v>901629</v>
      </c>
      <c r="M108" s="133">
        <v>705426</v>
      </c>
      <c r="N108" s="133">
        <v>196203</v>
      </c>
      <c r="O108" s="133">
        <v>27495</v>
      </c>
      <c r="P108" s="133">
        <v>83963</v>
      </c>
      <c r="Q108" s="133">
        <v>-56468</v>
      </c>
    </row>
    <row r="109" spans="1:17" s="233" customFormat="1" x14ac:dyDescent="0.4">
      <c r="A109" s="327">
        <v>144</v>
      </c>
      <c r="B109" s="207">
        <v>103</v>
      </c>
      <c r="C109" s="72" t="s">
        <v>545</v>
      </c>
      <c r="D109" s="208">
        <v>1105150.0827220001</v>
      </c>
      <c r="E109" s="208">
        <v>488783.33416000003</v>
      </c>
      <c r="F109" s="22">
        <v>616366.74856199999</v>
      </c>
      <c r="G109" s="22">
        <v>1593933.4168820002</v>
      </c>
      <c r="H109" s="22">
        <v>156877.31349100001</v>
      </c>
      <c r="I109" s="22">
        <v>26233.599999999999</v>
      </c>
      <c r="J109" s="22">
        <v>130643.713491</v>
      </c>
      <c r="K109" s="22">
        <v>183110.91349100001</v>
      </c>
      <c r="L109" s="67">
        <v>931320</v>
      </c>
      <c r="M109" s="67">
        <v>318532</v>
      </c>
      <c r="N109" s="67">
        <v>612788</v>
      </c>
      <c r="O109" s="67">
        <v>143335</v>
      </c>
      <c r="P109" s="67">
        <v>6849</v>
      </c>
      <c r="Q109" s="67">
        <v>136486</v>
      </c>
    </row>
    <row r="110" spans="1:17" x14ac:dyDescent="0.4">
      <c r="A110" s="327">
        <v>20</v>
      </c>
      <c r="B110" s="130">
        <v>104</v>
      </c>
      <c r="C110" s="131" t="s">
        <v>511</v>
      </c>
      <c r="D110" s="188">
        <v>1084847.696093</v>
      </c>
      <c r="E110" s="188">
        <v>315204.41988</v>
      </c>
      <c r="F110" s="364">
        <v>769643.27621300006</v>
      </c>
      <c r="G110" s="132">
        <v>1400052.1159729999</v>
      </c>
      <c r="H110" s="132">
        <v>96507.844368000005</v>
      </c>
      <c r="I110" s="132">
        <v>5793.8444719999998</v>
      </c>
      <c r="J110" s="132">
        <v>90713.999896000008</v>
      </c>
      <c r="K110" s="132">
        <v>102301.68884</v>
      </c>
      <c r="L110" s="133">
        <v>1335493.865524</v>
      </c>
      <c r="M110" s="133">
        <v>299800.82311100001</v>
      </c>
      <c r="N110" s="133">
        <v>1035693.042413</v>
      </c>
      <c r="O110" s="133">
        <v>152158.70882999999</v>
      </c>
      <c r="P110" s="133">
        <v>52987.645949999998</v>
      </c>
      <c r="Q110" s="133">
        <v>99171.062879999983</v>
      </c>
    </row>
    <row r="111" spans="1:17" s="233" customFormat="1" x14ac:dyDescent="0.4">
      <c r="A111" s="327">
        <v>103</v>
      </c>
      <c r="B111" s="207">
        <v>105</v>
      </c>
      <c r="C111" s="72" t="s">
        <v>534</v>
      </c>
      <c r="D111" s="208">
        <v>1082615.211109</v>
      </c>
      <c r="E111" s="208">
        <v>1076914.222883</v>
      </c>
      <c r="F111" s="22">
        <v>5700.9882259999868</v>
      </c>
      <c r="G111" s="22">
        <v>2159529.4339920003</v>
      </c>
      <c r="H111" s="22">
        <v>57496.937485000002</v>
      </c>
      <c r="I111" s="22">
        <v>60453.246451999999</v>
      </c>
      <c r="J111" s="22">
        <v>-2956.3089669999972</v>
      </c>
      <c r="K111" s="22">
        <v>117950.18393699999</v>
      </c>
      <c r="L111" s="67">
        <v>67676</v>
      </c>
      <c r="M111" s="67">
        <v>58350</v>
      </c>
      <c r="N111" s="67">
        <v>9326</v>
      </c>
      <c r="O111" s="67">
        <v>427</v>
      </c>
      <c r="P111" s="67">
        <v>5038</v>
      </c>
      <c r="Q111" s="67">
        <v>-4611</v>
      </c>
    </row>
    <row r="112" spans="1:17" x14ac:dyDescent="0.4">
      <c r="A112" s="327">
        <v>22</v>
      </c>
      <c r="B112" s="130">
        <v>106</v>
      </c>
      <c r="C112" s="131" t="s">
        <v>515</v>
      </c>
      <c r="D112" s="188">
        <v>1078097.428383</v>
      </c>
      <c r="E112" s="188">
        <v>1314774.8219320001</v>
      </c>
      <c r="F112" s="364">
        <v>-236677.39354900015</v>
      </c>
      <c r="G112" s="132">
        <v>2392872.2503150003</v>
      </c>
      <c r="H112" s="132">
        <v>140090.46814400001</v>
      </c>
      <c r="I112" s="132">
        <v>162076.63003299999</v>
      </c>
      <c r="J112" s="132">
        <v>-21986.161888999981</v>
      </c>
      <c r="K112" s="132">
        <v>302167.09817700001</v>
      </c>
      <c r="L112" s="133">
        <v>279267</v>
      </c>
      <c r="M112" s="133">
        <v>612252</v>
      </c>
      <c r="N112" s="133">
        <v>-332985</v>
      </c>
      <c r="O112" s="133">
        <v>86897</v>
      </c>
      <c r="P112" s="133">
        <v>1066</v>
      </c>
      <c r="Q112" s="133">
        <v>85831</v>
      </c>
    </row>
    <row r="113" spans="1:17" s="233" customFormat="1" x14ac:dyDescent="0.4">
      <c r="A113" s="327">
        <v>168</v>
      </c>
      <c r="B113" s="207">
        <v>107</v>
      </c>
      <c r="C113" s="72" t="s">
        <v>555</v>
      </c>
      <c r="D113" s="208">
        <v>978592.41880800005</v>
      </c>
      <c r="E113" s="208">
        <v>971086.60229499999</v>
      </c>
      <c r="F113" s="22">
        <v>7505.8165130000561</v>
      </c>
      <c r="G113" s="22">
        <v>1949679.021103</v>
      </c>
      <c r="H113" s="22">
        <v>190277.384823</v>
      </c>
      <c r="I113" s="22">
        <v>186561.74245200001</v>
      </c>
      <c r="J113" s="22">
        <v>3715.6423709999945</v>
      </c>
      <c r="K113" s="22">
        <v>376839.12727499998</v>
      </c>
      <c r="L113" s="67">
        <v>144511</v>
      </c>
      <c r="M113" s="67">
        <v>152479</v>
      </c>
      <c r="N113" s="67">
        <v>-7968</v>
      </c>
      <c r="O113" s="67">
        <v>502</v>
      </c>
      <c r="P113" s="67">
        <v>0</v>
      </c>
      <c r="Q113" s="67">
        <v>502</v>
      </c>
    </row>
    <row r="114" spans="1:17" x14ac:dyDescent="0.4">
      <c r="A114" s="327">
        <v>147</v>
      </c>
      <c r="B114" s="130">
        <v>108</v>
      </c>
      <c r="C114" s="131" t="s">
        <v>547</v>
      </c>
      <c r="D114" s="188">
        <v>904357.23197299999</v>
      </c>
      <c r="E114" s="188">
        <v>695627.17323199997</v>
      </c>
      <c r="F114" s="364">
        <v>208730.05874100002</v>
      </c>
      <c r="G114" s="132">
        <v>1599984.405205</v>
      </c>
      <c r="H114" s="132">
        <v>59991.893208000001</v>
      </c>
      <c r="I114" s="132">
        <v>52600.297203000002</v>
      </c>
      <c r="J114" s="132">
        <v>7391.5960049999994</v>
      </c>
      <c r="K114" s="132">
        <v>112592.190411</v>
      </c>
      <c r="L114" s="133">
        <v>270164</v>
      </c>
      <c r="M114" s="133">
        <v>54211</v>
      </c>
      <c r="N114" s="133">
        <v>215953</v>
      </c>
      <c r="O114" s="133">
        <v>0</v>
      </c>
      <c r="P114" s="133">
        <v>0</v>
      </c>
      <c r="Q114" s="133">
        <v>0</v>
      </c>
    </row>
    <row r="115" spans="1:17" s="233" customFormat="1" x14ac:dyDescent="0.4">
      <c r="A115" s="327">
        <v>27</v>
      </c>
      <c r="B115" s="207">
        <v>109</v>
      </c>
      <c r="C115" s="72" t="s">
        <v>514</v>
      </c>
      <c r="D115" s="208">
        <v>833282.02793099999</v>
      </c>
      <c r="E115" s="208">
        <v>793959.31514199998</v>
      </c>
      <c r="F115" s="22">
        <v>39322.712789000012</v>
      </c>
      <c r="G115" s="22">
        <v>1627241.343073</v>
      </c>
      <c r="H115" s="22">
        <v>92804.316407999999</v>
      </c>
      <c r="I115" s="22">
        <v>91696.568048999994</v>
      </c>
      <c r="J115" s="22">
        <v>1107.7483590000047</v>
      </c>
      <c r="K115" s="22">
        <v>184500.88445700001</v>
      </c>
      <c r="L115" s="67">
        <v>108408</v>
      </c>
      <c r="M115" s="67">
        <v>57420</v>
      </c>
      <c r="N115" s="67">
        <v>50988</v>
      </c>
      <c r="O115" s="67">
        <v>7520</v>
      </c>
      <c r="P115" s="67">
        <v>5188</v>
      </c>
      <c r="Q115" s="67">
        <v>2332</v>
      </c>
    </row>
    <row r="116" spans="1:17" x14ac:dyDescent="0.4">
      <c r="A116" s="327">
        <v>169</v>
      </c>
      <c r="B116" s="130">
        <v>110</v>
      </c>
      <c r="C116" s="131" t="s">
        <v>556</v>
      </c>
      <c r="D116" s="188">
        <v>782037.46341299999</v>
      </c>
      <c r="E116" s="188">
        <v>887116.52267800004</v>
      </c>
      <c r="F116" s="364">
        <v>-105079.05926500005</v>
      </c>
      <c r="G116" s="132">
        <v>1669153.986091</v>
      </c>
      <c r="H116" s="132">
        <v>8062.9982060000002</v>
      </c>
      <c r="I116" s="132">
        <v>6072.0245439999999</v>
      </c>
      <c r="J116" s="132">
        <v>1990.9736620000003</v>
      </c>
      <c r="K116" s="132">
        <v>14135.02275</v>
      </c>
      <c r="L116" s="133">
        <v>104128</v>
      </c>
      <c r="M116" s="133">
        <v>156408</v>
      </c>
      <c r="N116" s="133">
        <v>-52280</v>
      </c>
      <c r="O116" s="133">
        <v>0</v>
      </c>
      <c r="P116" s="133">
        <v>0</v>
      </c>
      <c r="Q116" s="133">
        <v>0</v>
      </c>
    </row>
    <row r="117" spans="1:17" s="233" customFormat="1" x14ac:dyDescent="0.4">
      <c r="A117" s="327">
        <v>167</v>
      </c>
      <c r="B117" s="207">
        <v>111</v>
      </c>
      <c r="C117" s="72" t="s">
        <v>554</v>
      </c>
      <c r="D117" s="208">
        <v>771552.12918699998</v>
      </c>
      <c r="E117" s="208">
        <v>648988.81218300003</v>
      </c>
      <c r="F117" s="22">
        <v>122563.31700399995</v>
      </c>
      <c r="G117" s="22">
        <v>1420540.9413700001</v>
      </c>
      <c r="H117" s="22">
        <v>97989.282139000003</v>
      </c>
      <c r="I117" s="22">
        <v>103086.426622</v>
      </c>
      <c r="J117" s="22">
        <v>-5097.1444829999964</v>
      </c>
      <c r="K117" s="22">
        <v>201075.70876100002</v>
      </c>
      <c r="L117" s="67">
        <v>222856</v>
      </c>
      <c r="M117" s="67">
        <v>102868</v>
      </c>
      <c r="N117" s="67">
        <v>119988</v>
      </c>
      <c r="O117" s="67">
        <v>23026</v>
      </c>
      <c r="P117" s="67">
        <v>903</v>
      </c>
      <c r="Q117" s="67">
        <v>22123</v>
      </c>
    </row>
    <row r="118" spans="1:17" x14ac:dyDescent="0.4">
      <c r="A118" s="327">
        <v>46</v>
      </c>
      <c r="B118" s="130">
        <v>112</v>
      </c>
      <c r="C118" s="131" t="s">
        <v>524</v>
      </c>
      <c r="D118" s="188">
        <v>769876.92372299999</v>
      </c>
      <c r="E118" s="188">
        <v>783263.84286900004</v>
      </c>
      <c r="F118" s="364">
        <v>-13386.919146000058</v>
      </c>
      <c r="G118" s="132">
        <v>1553140.7665920001</v>
      </c>
      <c r="H118" s="132">
        <v>53640.874165000001</v>
      </c>
      <c r="I118" s="132">
        <v>60376.146436000003</v>
      </c>
      <c r="J118" s="132">
        <v>-6735.2722710000016</v>
      </c>
      <c r="K118" s="132">
        <v>114017.020601</v>
      </c>
      <c r="L118" s="133">
        <v>154951</v>
      </c>
      <c r="M118" s="133">
        <v>186828</v>
      </c>
      <c r="N118" s="133">
        <v>-31877</v>
      </c>
      <c r="O118" s="133">
        <v>645</v>
      </c>
      <c r="P118" s="133">
        <v>8304</v>
      </c>
      <c r="Q118" s="133">
        <v>-7659</v>
      </c>
    </row>
    <row r="119" spans="1:17" s="233" customFormat="1" x14ac:dyDescent="0.4">
      <c r="A119" s="327">
        <v>43</v>
      </c>
      <c r="B119" s="207">
        <v>113</v>
      </c>
      <c r="C119" s="72" t="s">
        <v>522</v>
      </c>
      <c r="D119" s="208">
        <v>766287.75433400006</v>
      </c>
      <c r="E119" s="208">
        <v>825501.065558</v>
      </c>
      <c r="F119" s="22">
        <v>-59213.311223999946</v>
      </c>
      <c r="G119" s="22">
        <v>1591788.8198919999</v>
      </c>
      <c r="H119" s="22">
        <v>109478.144307</v>
      </c>
      <c r="I119" s="22">
        <v>117214.251317</v>
      </c>
      <c r="J119" s="22">
        <v>-7736.107010000007</v>
      </c>
      <c r="K119" s="22">
        <v>226692.395624</v>
      </c>
      <c r="L119" s="67">
        <v>348809.69738999999</v>
      </c>
      <c r="M119" s="67">
        <v>276819.85068600002</v>
      </c>
      <c r="N119" s="67">
        <v>71989.846703999967</v>
      </c>
      <c r="O119" s="67">
        <v>12657.557663</v>
      </c>
      <c r="P119" s="67">
        <v>5707.3653530000001</v>
      </c>
      <c r="Q119" s="67">
        <v>6950.1923099999995</v>
      </c>
    </row>
    <row r="120" spans="1:17" x14ac:dyDescent="0.4">
      <c r="A120" s="327">
        <v>4</v>
      </c>
      <c r="B120" s="130">
        <v>114</v>
      </c>
      <c r="C120" s="131" t="s">
        <v>528</v>
      </c>
      <c r="D120" s="188">
        <v>689791.85123699997</v>
      </c>
      <c r="E120" s="188">
        <v>759642.21730000002</v>
      </c>
      <c r="F120" s="364">
        <v>-69850.366063000052</v>
      </c>
      <c r="G120" s="132">
        <v>1449434.0685370001</v>
      </c>
      <c r="H120" s="132">
        <v>56160.395295000002</v>
      </c>
      <c r="I120" s="132">
        <v>67940.913279</v>
      </c>
      <c r="J120" s="132">
        <v>-11780.517983999998</v>
      </c>
      <c r="K120" s="132">
        <v>124101.308574</v>
      </c>
      <c r="L120" s="133">
        <v>119084</v>
      </c>
      <c r="M120" s="133">
        <v>189980</v>
      </c>
      <c r="N120" s="133">
        <v>-70896</v>
      </c>
      <c r="O120" s="133">
        <v>4741</v>
      </c>
      <c r="P120" s="133">
        <v>5753</v>
      </c>
      <c r="Q120" s="133">
        <v>-1012</v>
      </c>
    </row>
    <row r="121" spans="1:17" s="233" customFormat="1" x14ac:dyDescent="0.4">
      <c r="A121" s="327">
        <v>141</v>
      </c>
      <c r="B121" s="207">
        <v>115</v>
      </c>
      <c r="C121" s="72" t="s">
        <v>544</v>
      </c>
      <c r="D121" s="208">
        <v>662626.35980400001</v>
      </c>
      <c r="E121" s="208">
        <v>502011.12244900002</v>
      </c>
      <c r="F121" s="22">
        <v>160615.23735499999</v>
      </c>
      <c r="G121" s="22">
        <v>1164637.4822530001</v>
      </c>
      <c r="H121" s="22">
        <v>44152.393681000001</v>
      </c>
      <c r="I121" s="22">
        <v>28988.123998999999</v>
      </c>
      <c r="J121" s="22">
        <v>15164.269682000002</v>
      </c>
      <c r="K121" s="22">
        <v>73140.517680000004</v>
      </c>
      <c r="L121" s="67">
        <v>286330</v>
      </c>
      <c r="M121" s="67">
        <v>115620</v>
      </c>
      <c r="N121" s="67">
        <v>170710</v>
      </c>
      <c r="O121" s="67">
        <v>35804</v>
      </c>
      <c r="P121" s="67">
        <v>23216</v>
      </c>
      <c r="Q121" s="67">
        <v>12588</v>
      </c>
    </row>
    <row r="122" spans="1:17" x14ac:dyDescent="0.4">
      <c r="A122" s="327">
        <v>60</v>
      </c>
      <c r="B122" s="130">
        <v>116</v>
      </c>
      <c r="C122" s="131" t="s">
        <v>517</v>
      </c>
      <c r="D122" s="188">
        <v>617695.67419599998</v>
      </c>
      <c r="E122" s="188">
        <v>611397.72555800003</v>
      </c>
      <c r="F122" s="364">
        <v>6297.9486379999435</v>
      </c>
      <c r="G122" s="132">
        <v>1229093.3997539999</v>
      </c>
      <c r="H122" s="132">
        <v>34130.624528</v>
      </c>
      <c r="I122" s="132">
        <v>45838.797177</v>
      </c>
      <c r="J122" s="132">
        <v>-11708.172649</v>
      </c>
      <c r="K122" s="132">
        <v>79969.421705000001</v>
      </c>
      <c r="L122" s="133">
        <v>80170.362796999994</v>
      </c>
      <c r="M122" s="133">
        <v>70223.302507999993</v>
      </c>
      <c r="N122" s="133">
        <v>9947.0602890000009</v>
      </c>
      <c r="O122" s="133">
        <v>1018.1082699999999</v>
      </c>
      <c r="P122" s="133">
        <v>14027.113622999999</v>
      </c>
      <c r="Q122" s="133">
        <v>-13009.005352999999</v>
      </c>
    </row>
    <row r="123" spans="1:17" s="233" customFormat="1" x14ac:dyDescent="0.4">
      <c r="A123" s="327">
        <v>12</v>
      </c>
      <c r="B123" s="207">
        <v>117</v>
      </c>
      <c r="C123" s="72" t="s">
        <v>533</v>
      </c>
      <c r="D123" s="208">
        <v>594157.52518200001</v>
      </c>
      <c r="E123" s="208">
        <v>574853.89915499999</v>
      </c>
      <c r="F123" s="22">
        <v>19303.62602700002</v>
      </c>
      <c r="G123" s="22">
        <v>1169011.4243370001</v>
      </c>
      <c r="H123" s="22">
        <v>41015.635291999999</v>
      </c>
      <c r="I123" s="22">
        <v>83577.855893999993</v>
      </c>
      <c r="J123" s="22">
        <v>-42562.220601999994</v>
      </c>
      <c r="K123" s="22">
        <v>124593.491186</v>
      </c>
      <c r="L123" s="67">
        <v>1911</v>
      </c>
      <c r="M123" s="67">
        <v>42150</v>
      </c>
      <c r="N123" s="67">
        <v>-40239</v>
      </c>
      <c r="O123" s="67">
        <v>1287</v>
      </c>
      <c r="P123" s="67">
        <v>42150</v>
      </c>
      <c r="Q123" s="67">
        <v>-40863</v>
      </c>
    </row>
    <row r="124" spans="1:17" x14ac:dyDescent="0.4">
      <c r="A124" s="327">
        <v>264</v>
      </c>
      <c r="B124" s="130">
        <v>118</v>
      </c>
      <c r="C124" s="131" t="s">
        <v>573</v>
      </c>
      <c r="D124" s="188">
        <v>580911.12798999995</v>
      </c>
      <c r="E124" s="188">
        <v>741286.98213500006</v>
      </c>
      <c r="F124" s="364">
        <v>-160375.85414500011</v>
      </c>
      <c r="G124" s="132">
        <v>1322198.1101250001</v>
      </c>
      <c r="H124" s="132">
        <v>23755.761493000002</v>
      </c>
      <c r="I124" s="132">
        <v>174968.360614</v>
      </c>
      <c r="J124" s="132">
        <v>-151212.59912100001</v>
      </c>
      <c r="K124" s="132">
        <v>198724.122107</v>
      </c>
      <c r="L124" s="133">
        <v>66970.899999999994</v>
      </c>
      <c r="M124" s="133">
        <v>167585.1</v>
      </c>
      <c r="N124" s="133">
        <v>-100614.20000000001</v>
      </c>
      <c r="O124" s="133">
        <v>0</v>
      </c>
      <c r="P124" s="133">
        <v>97939</v>
      </c>
      <c r="Q124" s="133">
        <v>-97939</v>
      </c>
    </row>
    <row r="125" spans="1:17" s="233" customFormat="1" x14ac:dyDescent="0.4">
      <c r="A125" s="327">
        <v>54</v>
      </c>
      <c r="B125" s="207">
        <v>119</v>
      </c>
      <c r="C125" s="72" t="s">
        <v>523</v>
      </c>
      <c r="D125" s="208">
        <v>578797.66799800005</v>
      </c>
      <c r="E125" s="208">
        <v>598515.22245400003</v>
      </c>
      <c r="F125" s="22">
        <v>-19717.554455999983</v>
      </c>
      <c r="G125" s="22">
        <v>1177312.8904520001</v>
      </c>
      <c r="H125" s="22">
        <v>128965.95522600001</v>
      </c>
      <c r="I125" s="22">
        <v>164812.574754</v>
      </c>
      <c r="J125" s="22">
        <v>-35846.619527999996</v>
      </c>
      <c r="K125" s="22">
        <v>293778.52997999999</v>
      </c>
      <c r="L125" s="67">
        <v>118424.09540799999</v>
      </c>
      <c r="M125" s="67">
        <v>130520.860245</v>
      </c>
      <c r="N125" s="67">
        <v>-12096.76483700001</v>
      </c>
      <c r="O125" s="67">
        <v>1044.8429659999999</v>
      </c>
      <c r="P125" s="67">
        <v>36609.470718999997</v>
      </c>
      <c r="Q125" s="67">
        <v>-35564.627753000001</v>
      </c>
    </row>
    <row r="126" spans="1:17" x14ac:dyDescent="0.4">
      <c r="A126" s="327">
        <v>185</v>
      </c>
      <c r="B126" s="130">
        <v>120</v>
      </c>
      <c r="C126" s="131" t="s">
        <v>563</v>
      </c>
      <c r="D126" s="188">
        <v>509898.24871499999</v>
      </c>
      <c r="E126" s="188">
        <v>454602.66311999998</v>
      </c>
      <c r="F126" s="364">
        <v>55295.585595000011</v>
      </c>
      <c r="G126" s="132">
        <v>964500.91183499992</v>
      </c>
      <c r="H126" s="132">
        <v>100660.904249</v>
      </c>
      <c r="I126" s="132">
        <v>80566.717342999997</v>
      </c>
      <c r="J126" s="132">
        <v>20094.186906000003</v>
      </c>
      <c r="K126" s="132">
        <v>181227.62159200001</v>
      </c>
      <c r="L126" s="133">
        <v>83299.247203999999</v>
      </c>
      <c r="M126" s="133">
        <v>377.02058399999999</v>
      </c>
      <c r="N126" s="133">
        <v>82922.226620000001</v>
      </c>
      <c r="O126" s="133">
        <v>9842.8389669999997</v>
      </c>
      <c r="P126" s="133">
        <v>322.84637199999997</v>
      </c>
      <c r="Q126" s="133">
        <v>9519.9925949999997</v>
      </c>
    </row>
    <row r="127" spans="1:17" s="233" customFormat="1" x14ac:dyDescent="0.4">
      <c r="A127" s="327">
        <v>148</v>
      </c>
      <c r="B127" s="207">
        <v>121</v>
      </c>
      <c r="C127" s="72" t="s">
        <v>548</v>
      </c>
      <c r="D127" s="208">
        <v>486438.39832600002</v>
      </c>
      <c r="E127" s="208">
        <v>516765.43751299998</v>
      </c>
      <c r="F127" s="22">
        <v>-30327.039186999958</v>
      </c>
      <c r="G127" s="22">
        <v>1003203.8358390001</v>
      </c>
      <c r="H127" s="22">
        <v>50802.002956999997</v>
      </c>
      <c r="I127" s="22">
        <v>60238.865450999998</v>
      </c>
      <c r="J127" s="22">
        <v>-9436.8624940000009</v>
      </c>
      <c r="K127" s="22">
        <v>111040.86840799999</v>
      </c>
      <c r="L127" s="67">
        <v>0</v>
      </c>
      <c r="M127" s="67">
        <v>10456.6</v>
      </c>
      <c r="N127" s="67">
        <v>-10456.6</v>
      </c>
      <c r="O127" s="67">
        <v>0</v>
      </c>
      <c r="P127" s="67">
        <v>5229.2</v>
      </c>
      <c r="Q127" s="67">
        <v>-5229.2</v>
      </c>
    </row>
    <row r="128" spans="1:17" x14ac:dyDescent="0.4">
      <c r="A128" s="327">
        <v>19</v>
      </c>
      <c r="B128" s="130">
        <v>122</v>
      </c>
      <c r="C128" s="131" t="s">
        <v>513</v>
      </c>
      <c r="D128" s="188">
        <v>482899.45310099999</v>
      </c>
      <c r="E128" s="188">
        <v>441633.01075000002</v>
      </c>
      <c r="F128" s="364">
        <v>41266.442350999976</v>
      </c>
      <c r="G128" s="132">
        <v>924532.46385099995</v>
      </c>
      <c r="H128" s="132">
        <v>67812.577449999997</v>
      </c>
      <c r="I128" s="132">
        <v>21272.062888</v>
      </c>
      <c r="J128" s="132">
        <v>46540.514561999997</v>
      </c>
      <c r="K128" s="132">
        <v>89084.640337999997</v>
      </c>
      <c r="L128" s="133">
        <v>100151.829595</v>
      </c>
      <c r="M128" s="133">
        <v>43007.04868</v>
      </c>
      <c r="N128" s="133">
        <v>57144.780915000003</v>
      </c>
      <c r="O128" s="133">
        <v>56596.096717</v>
      </c>
      <c r="P128" s="133">
        <v>421.57311099999998</v>
      </c>
      <c r="Q128" s="133">
        <v>56174.523606000002</v>
      </c>
    </row>
    <row r="129" spans="1:17" s="233" customFormat="1" x14ac:dyDescent="0.4">
      <c r="A129" s="327">
        <v>155</v>
      </c>
      <c r="B129" s="207">
        <v>123</v>
      </c>
      <c r="C129" s="72" t="s">
        <v>551</v>
      </c>
      <c r="D129" s="208">
        <v>481017.65462699998</v>
      </c>
      <c r="E129" s="208">
        <v>456487.34665399999</v>
      </c>
      <c r="F129" s="22">
        <v>24530.307972999988</v>
      </c>
      <c r="G129" s="22">
        <v>937505.00128099998</v>
      </c>
      <c r="H129" s="22">
        <v>71511.763242999994</v>
      </c>
      <c r="I129" s="22">
        <v>75293.218496999994</v>
      </c>
      <c r="J129" s="22">
        <v>-3781.4552540000004</v>
      </c>
      <c r="K129" s="22">
        <v>146804.98173999999</v>
      </c>
      <c r="L129" s="67">
        <v>16131</v>
      </c>
      <c r="M129" s="67">
        <v>397</v>
      </c>
      <c r="N129" s="67">
        <v>15734</v>
      </c>
      <c r="O129" s="67">
        <v>5374</v>
      </c>
      <c r="P129" s="67">
        <v>0</v>
      </c>
      <c r="Q129" s="67">
        <v>5374</v>
      </c>
    </row>
    <row r="130" spans="1:17" x14ac:dyDescent="0.4">
      <c r="A130" s="327">
        <v>25</v>
      </c>
      <c r="B130" s="130">
        <v>124</v>
      </c>
      <c r="C130" s="131" t="s">
        <v>512</v>
      </c>
      <c r="D130" s="188">
        <v>469083.503998</v>
      </c>
      <c r="E130" s="188">
        <v>302884.54990099999</v>
      </c>
      <c r="F130" s="364">
        <v>166198.95409700001</v>
      </c>
      <c r="G130" s="132">
        <v>771968.05389899993</v>
      </c>
      <c r="H130" s="132">
        <v>39641.738028</v>
      </c>
      <c r="I130" s="132">
        <v>26277.364552999999</v>
      </c>
      <c r="J130" s="132">
        <v>13364.373475</v>
      </c>
      <c r="K130" s="132">
        <v>65919.102580999999</v>
      </c>
      <c r="L130" s="133">
        <v>514394</v>
      </c>
      <c r="M130" s="133">
        <v>360235</v>
      </c>
      <c r="N130" s="133">
        <v>154159</v>
      </c>
      <c r="O130" s="133">
        <v>57036</v>
      </c>
      <c r="P130" s="133">
        <v>32272</v>
      </c>
      <c r="Q130" s="133">
        <v>24764</v>
      </c>
    </row>
    <row r="131" spans="1:17" s="233" customFormat="1" x14ac:dyDescent="0.4">
      <c r="A131" s="327">
        <v>8</v>
      </c>
      <c r="B131" s="207">
        <v>125</v>
      </c>
      <c r="C131" s="72" t="s">
        <v>530</v>
      </c>
      <c r="D131" s="208">
        <v>451424.88583099999</v>
      </c>
      <c r="E131" s="208">
        <v>403179.33505599998</v>
      </c>
      <c r="F131" s="22">
        <v>48245.550775000011</v>
      </c>
      <c r="G131" s="22">
        <v>854604.22088699997</v>
      </c>
      <c r="H131" s="22">
        <v>19788.472243</v>
      </c>
      <c r="I131" s="22">
        <v>40642.366837000001</v>
      </c>
      <c r="J131" s="22">
        <v>-20853.894594000001</v>
      </c>
      <c r="K131" s="22">
        <v>60430.839080000005</v>
      </c>
      <c r="L131" s="67">
        <v>326</v>
      </c>
      <c r="M131" s="67">
        <v>5713</v>
      </c>
      <c r="N131" s="67">
        <v>-5387</v>
      </c>
      <c r="O131" s="67">
        <v>46</v>
      </c>
      <c r="P131" s="67">
        <v>447</v>
      </c>
      <c r="Q131" s="67">
        <v>-401</v>
      </c>
    </row>
    <row r="132" spans="1:17" x14ac:dyDescent="0.4">
      <c r="A132" s="327">
        <v>119</v>
      </c>
      <c r="B132" s="130">
        <v>126</v>
      </c>
      <c r="C132" s="131" t="s">
        <v>536</v>
      </c>
      <c r="D132" s="188">
        <v>441643.61472200003</v>
      </c>
      <c r="E132" s="188">
        <v>503574.136298</v>
      </c>
      <c r="F132" s="364">
        <v>-61930.52157599997</v>
      </c>
      <c r="G132" s="132">
        <v>945217.75102000008</v>
      </c>
      <c r="H132" s="132">
        <v>30374.483324000001</v>
      </c>
      <c r="I132" s="132">
        <v>40199.708664999998</v>
      </c>
      <c r="J132" s="132">
        <v>-9825.2253409999976</v>
      </c>
      <c r="K132" s="132">
        <v>70574.191988999999</v>
      </c>
      <c r="L132" s="133">
        <v>84909.605536000003</v>
      </c>
      <c r="M132" s="133">
        <v>141581.73369299999</v>
      </c>
      <c r="N132" s="133">
        <v>-56672.128156999985</v>
      </c>
      <c r="O132" s="133">
        <v>7476.9339479999999</v>
      </c>
      <c r="P132" s="133">
        <v>12666.715052</v>
      </c>
      <c r="Q132" s="133">
        <v>-5189.7811039999997</v>
      </c>
    </row>
    <row r="133" spans="1:17" s="233" customFormat="1" x14ac:dyDescent="0.4">
      <c r="A133" s="327">
        <v>237</v>
      </c>
      <c r="B133" s="207">
        <v>127</v>
      </c>
      <c r="C133" s="72" t="s">
        <v>569</v>
      </c>
      <c r="D133" s="208">
        <v>440343.33429299999</v>
      </c>
      <c r="E133" s="208">
        <v>323980.17415799998</v>
      </c>
      <c r="F133" s="22">
        <v>116363.16013500001</v>
      </c>
      <c r="G133" s="22">
        <v>764323.50845099997</v>
      </c>
      <c r="H133" s="22">
        <v>50546.696239999997</v>
      </c>
      <c r="I133" s="22">
        <v>31341.560584999999</v>
      </c>
      <c r="J133" s="22">
        <v>19205.135654999998</v>
      </c>
      <c r="K133" s="22">
        <v>81888.256824999989</v>
      </c>
      <c r="L133" s="67">
        <v>168037</v>
      </c>
      <c r="M133" s="67">
        <v>35088</v>
      </c>
      <c r="N133" s="67">
        <v>132949</v>
      </c>
      <c r="O133" s="67">
        <v>39318</v>
      </c>
      <c r="P133" s="67">
        <v>1571</v>
      </c>
      <c r="Q133" s="67">
        <v>37747</v>
      </c>
    </row>
    <row r="134" spans="1:17" x14ac:dyDescent="0.4">
      <c r="A134" s="327">
        <v>51</v>
      </c>
      <c r="B134" s="130">
        <v>128</v>
      </c>
      <c r="C134" s="131" t="s">
        <v>521</v>
      </c>
      <c r="D134" s="188">
        <v>424015.53636700002</v>
      </c>
      <c r="E134" s="188">
        <v>455212.33104399999</v>
      </c>
      <c r="F134" s="364">
        <v>-31196.794676999969</v>
      </c>
      <c r="G134" s="132">
        <v>879227.86741099996</v>
      </c>
      <c r="H134" s="132">
        <v>88969.943232000005</v>
      </c>
      <c r="I134" s="132">
        <v>90929.404217999996</v>
      </c>
      <c r="J134" s="132">
        <v>-1959.460985999991</v>
      </c>
      <c r="K134" s="132">
        <v>179899.34745</v>
      </c>
      <c r="L134" s="133">
        <v>47949.906274000001</v>
      </c>
      <c r="M134" s="133">
        <v>78529.568188000005</v>
      </c>
      <c r="N134" s="133">
        <v>-30579.661914000004</v>
      </c>
      <c r="O134" s="133">
        <v>5648.2989960000004</v>
      </c>
      <c r="P134" s="133">
        <v>1294.0819879999999</v>
      </c>
      <c r="Q134" s="133">
        <v>4354.2170080000005</v>
      </c>
    </row>
    <row r="135" spans="1:17" s="233" customFormat="1" x14ac:dyDescent="0.4">
      <c r="A135" s="327">
        <v>26</v>
      </c>
      <c r="B135" s="207">
        <v>129</v>
      </c>
      <c r="C135" s="72" t="s">
        <v>508</v>
      </c>
      <c r="D135" s="208">
        <v>414077.991996</v>
      </c>
      <c r="E135" s="208">
        <v>315426.73421999998</v>
      </c>
      <c r="F135" s="22">
        <v>98651.257776000013</v>
      </c>
      <c r="G135" s="22">
        <v>729504.72621600004</v>
      </c>
      <c r="H135" s="22">
        <v>51322.734664000003</v>
      </c>
      <c r="I135" s="22">
        <v>39715.375212999999</v>
      </c>
      <c r="J135" s="22">
        <v>11607.359451000004</v>
      </c>
      <c r="K135" s="22">
        <v>91038.10987700001</v>
      </c>
      <c r="L135" s="67">
        <v>180279</v>
      </c>
      <c r="M135" s="67">
        <v>63431</v>
      </c>
      <c r="N135" s="67">
        <v>116848</v>
      </c>
      <c r="O135" s="67">
        <v>36626</v>
      </c>
      <c r="P135" s="67">
        <v>425</v>
      </c>
      <c r="Q135" s="67">
        <v>36201</v>
      </c>
    </row>
    <row r="136" spans="1:17" x14ac:dyDescent="0.4">
      <c r="A136" s="327">
        <v>15</v>
      </c>
      <c r="B136" s="130">
        <v>130</v>
      </c>
      <c r="C136" s="131" t="s">
        <v>532</v>
      </c>
      <c r="D136" s="188">
        <v>411254.878188</v>
      </c>
      <c r="E136" s="188">
        <v>432642.25912599999</v>
      </c>
      <c r="F136" s="364">
        <v>-21387.380937999988</v>
      </c>
      <c r="G136" s="132">
        <v>843897.13731399993</v>
      </c>
      <c r="H136" s="132">
        <v>62948.748526000003</v>
      </c>
      <c r="I136" s="132">
        <v>80187.982818000004</v>
      </c>
      <c r="J136" s="132">
        <v>-17239.234292000001</v>
      </c>
      <c r="K136" s="132">
        <v>143136.731344</v>
      </c>
      <c r="L136" s="133">
        <v>3736</v>
      </c>
      <c r="M136" s="133">
        <v>2807</v>
      </c>
      <c r="N136" s="133">
        <v>929</v>
      </c>
      <c r="O136" s="133">
        <v>0</v>
      </c>
      <c r="P136" s="133">
        <v>1325</v>
      </c>
      <c r="Q136" s="133">
        <v>-1325</v>
      </c>
    </row>
    <row r="137" spans="1:17" s="233" customFormat="1" x14ac:dyDescent="0.4">
      <c r="A137" s="327">
        <v>33</v>
      </c>
      <c r="B137" s="207">
        <v>131</v>
      </c>
      <c r="C137" s="72" t="s">
        <v>519</v>
      </c>
      <c r="D137" s="208">
        <v>384591.20549899997</v>
      </c>
      <c r="E137" s="208">
        <v>422505.28471799998</v>
      </c>
      <c r="F137" s="22">
        <v>-37914.079219000007</v>
      </c>
      <c r="G137" s="22">
        <v>807096.49021700001</v>
      </c>
      <c r="H137" s="22">
        <v>7070.7944950000001</v>
      </c>
      <c r="I137" s="22">
        <v>11196.871992</v>
      </c>
      <c r="J137" s="22">
        <v>-4126.0774970000002</v>
      </c>
      <c r="K137" s="22">
        <v>18267.666487000002</v>
      </c>
      <c r="L137" s="67">
        <v>148.48715799999999</v>
      </c>
      <c r="M137" s="67">
        <v>66402.535891000007</v>
      </c>
      <c r="N137" s="67">
        <v>-66254.048733000003</v>
      </c>
      <c r="O137" s="67">
        <v>0</v>
      </c>
      <c r="P137" s="67">
        <v>8.1407170000000004</v>
      </c>
      <c r="Q137" s="67">
        <v>-8.1407170000000004</v>
      </c>
    </row>
    <row r="138" spans="1:17" x14ac:dyDescent="0.4">
      <c r="A138" s="327">
        <v>44</v>
      </c>
      <c r="B138" s="130">
        <v>132</v>
      </c>
      <c r="C138" s="131" t="s">
        <v>509</v>
      </c>
      <c r="D138" s="188">
        <v>367110.19785</v>
      </c>
      <c r="E138" s="188">
        <v>360174.38987299998</v>
      </c>
      <c r="F138" s="364">
        <v>6935.8079770000186</v>
      </c>
      <c r="G138" s="132">
        <v>727284.58772299998</v>
      </c>
      <c r="H138" s="132">
        <v>21635.742294</v>
      </c>
      <c r="I138" s="132">
        <v>15361.737412</v>
      </c>
      <c r="J138" s="132">
        <v>6274.0048819999993</v>
      </c>
      <c r="K138" s="132">
        <v>36997.479705999998</v>
      </c>
      <c r="L138" s="133">
        <v>13075</v>
      </c>
      <c r="M138" s="133">
        <v>42743</v>
      </c>
      <c r="N138" s="133">
        <v>-29668</v>
      </c>
      <c r="O138" s="133">
        <v>0</v>
      </c>
      <c r="P138" s="133">
        <v>23</v>
      </c>
      <c r="Q138" s="133">
        <v>-23</v>
      </c>
    </row>
    <row r="139" spans="1:17" s="233" customFormat="1" x14ac:dyDescent="0.4">
      <c r="A139" s="327">
        <v>149</v>
      </c>
      <c r="B139" s="207">
        <v>133</v>
      </c>
      <c r="C139" s="72" t="s">
        <v>549</v>
      </c>
      <c r="D139" s="208">
        <v>356797.01930500002</v>
      </c>
      <c r="E139" s="208">
        <v>301636.62445599999</v>
      </c>
      <c r="F139" s="22">
        <v>55160.394849000033</v>
      </c>
      <c r="G139" s="22">
        <v>658433.64376100001</v>
      </c>
      <c r="H139" s="22">
        <v>15128.795442000001</v>
      </c>
      <c r="I139" s="22">
        <v>29422.689155</v>
      </c>
      <c r="J139" s="22">
        <v>-14293.893712999999</v>
      </c>
      <c r="K139" s="22">
        <v>44551.484597000002</v>
      </c>
      <c r="L139" s="67">
        <v>459602.42</v>
      </c>
      <c r="M139" s="67">
        <v>388061.43</v>
      </c>
      <c r="N139" s="67">
        <v>71540.989999999991</v>
      </c>
      <c r="O139" s="67">
        <v>15895.38</v>
      </c>
      <c r="P139" s="67">
        <v>13851.79</v>
      </c>
      <c r="Q139" s="67">
        <v>2043.5899999999983</v>
      </c>
    </row>
    <row r="140" spans="1:17" x14ac:dyDescent="0.4">
      <c r="A140" s="327">
        <v>49</v>
      </c>
      <c r="B140" s="130">
        <v>134</v>
      </c>
      <c r="C140" s="131" t="s">
        <v>520</v>
      </c>
      <c r="D140" s="188">
        <v>338358.90196599998</v>
      </c>
      <c r="E140" s="188">
        <v>364651.70107299997</v>
      </c>
      <c r="F140" s="364">
        <v>-26292.799106999999</v>
      </c>
      <c r="G140" s="132">
        <v>703010.60303899995</v>
      </c>
      <c r="H140" s="132">
        <v>11303.935012</v>
      </c>
      <c r="I140" s="132">
        <v>41788.363589000001</v>
      </c>
      <c r="J140" s="132">
        <v>-30484.428576999999</v>
      </c>
      <c r="K140" s="132">
        <v>53092.298601000002</v>
      </c>
      <c r="L140" s="133">
        <v>106122</v>
      </c>
      <c r="M140" s="133">
        <v>98873</v>
      </c>
      <c r="N140" s="133">
        <v>7249</v>
      </c>
      <c r="O140" s="133">
        <v>5558</v>
      </c>
      <c r="P140" s="133">
        <v>111</v>
      </c>
      <c r="Q140" s="133">
        <v>5447</v>
      </c>
    </row>
    <row r="141" spans="1:17" s="233" customFormat="1" x14ac:dyDescent="0.4">
      <c r="A141" s="327">
        <v>184</v>
      </c>
      <c r="B141" s="207">
        <v>135</v>
      </c>
      <c r="C141" s="72" t="s">
        <v>562</v>
      </c>
      <c r="D141" s="208">
        <v>333845.296026</v>
      </c>
      <c r="E141" s="208">
        <v>347387.47097800003</v>
      </c>
      <c r="F141" s="22">
        <v>-13542.17495200003</v>
      </c>
      <c r="G141" s="22">
        <v>681232.76700400002</v>
      </c>
      <c r="H141" s="22">
        <v>67430.940474000003</v>
      </c>
      <c r="I141" s="22">
        <v>49169.213524999999</v>
      </c>
      <c r="J141" s="22">
        <v>18261.726949000004</v>
      </c>
      <c r="K141" s="22">
        <v>116600.153999</v>
      </c>
      <c r="L141" s="67">
        <v>0</v>
      </c>
      <c r="M141" s="67">
        <v>29115.8</v>
      </c>
      <c r="N141" s="67">
        <v>-29115.8</v>
      </c>
      <c r="O141" s="67">
        <v>0</v>
      </c>
      <c r="P141" s="67">
        <v>0</v>
      </c>
      <c r="Q141" s="67">
        <v>0</v>
      </c>
    </row>
    <row r="142" spans="1:17" x14ac:dyDescent="0.4">
      <c r="A142" s="327">
        <v>244</v>
      </c>
      <c r="B142" s="130">
        <v>136</v>
      </c>
      <c r="C142" s="131" t="s">
        <v>571</v>
      </c>
      <c r="D142" s="188">
        <v>324096.50098900002</v>
      </c>
      <c r="E142" s="188">
        <v>259493.888187</v>
      </c>
      <c r="F142" s="364">
        <v>64602.612802000018</v>
      </c>
      <c r="G142" s="132">
        <v>583590.38917600003</v>
      </c>
      <c r="H142" s="132">
        <v>99193.374981000001</v>
      </c>
      <c r="I142" s="132">
        <v>30491.183442000001</v>
      </c>
      <c r="J142" s="132">
        <v>68702.191538999992</v>
      </c>
      <c r="K142" s="132">
        <v>129684.55842300001</v>
      </c>
      <c r="L142" s="133">
        <v>88101.128316999995</v>
      </c>
      <c r="M142" s="133">
        <v>46878.248</v>
      </c>
      <c r="N142" s="133">
        <v>41222.880316999996</v>
      </c>
      <c r="O142" s="133">
        <v>88101.128316999995</v>
      </c>
      <c r="P142" s="133">
        <v>46878.248</v>
      </c>
      <c r="Q142" s="133">
        <v>41222.880316999996</v>
      </c>
    </row>
    <row r="143" spans="1:17" s="233" customFormat="1" x14ac:dyDescent="0.4">
      <c r="A143" s="327">
        <v>122</v>
      </c>
      <c r="B143" s="207">
        <v>137</v>
      </c>
      <c r="C143" s="72" t="s">
        <v>537</v>
      </c>
      <c r="D143" s="208">
        <v>318949.410997</v>
      </c>
      <c r="E143" s="208">
        <v>363844.91255800001</v>
      </c>
      <c r="F143" s="22">
        <v>-44895.501561000012</v>
      </c>
      <c r="G143" s="22">
        <v>682794.32355500001</v>
      </c>
      <c r="H143" s="22">
        <v>18473.052512999999</v>
      </c>
      <c r="I143" s="22">
        <v>24445.070398</v>
      </c>
      <c r="J143" s="22">
        <v>-5972.0178850000011</v>
      </c>
      <c r="K143" s="22">
        <v>42918.122910999999</v>
      </c>
      <c r="L143" s="67">
        <v>325065</v>
      </c>
      <c r="M143" s="67">
        <v>391617</v>
      </c>
      <c r="N143" s="67">
        <v>-66552</v>
      </c>
      <c r="O143" s="67">
        <v>21115</v>
      </c>
      <c r="P143" s="67">
        <v>24733</v>
      </c>
      <c r="Q143" s="67">
        <v>-3618</v>
      </c>
    </row>
    <row r="144" spans="1:17" x14ac:dyDescent="0.4">
      <c r="A144" s="327">
        <v>194</v>
      </c>
      <c r="B144" s="130">
        <v>138</v>
      </c>
      <c r="C144" s="131" t="s">
        <v>564</v>
      </c>
      <c r="D144" s="188">
        <v>309290.95952500001</v>
      </c>
      <c r="E144" s="188">
        <v>308511.88388600003</v>
      </c>
      <c r="F144" s="364">
        <v>779.07563899998786</v>
      </c>
      <c r="G144" s="132">
        <v>617802.84341099998</v>
      </c>
      <c r="H144" s="132">
        <v>27385.229048000001</v>
      </c>
      <c r="I144" s="132">
        <v>21855.576403999999</v>
      </c>
      <c r="J144" s="132">
        <v>5529.6526440000016</v>
      </c>
      <c r="K144" s="132">
        <v>49240.805452000001</v>
      </c>
      <c r="L144" s="133">
        <v>60632</v>
      </c>
      <c r="M144" s="133">
        <v>48457</v>
      </c>
      <c r="N144" s="133">
        <v>12175</v>
      </c>
      <c r="O144" s="133">
        <v>0</v>
      </c>
      <c r="P144" s="133">
        <v>813</v>
      </c>
      <c r="Q144" s="133">
        <v>-813</v>
      </c>
    </row>
    <row r="145" spans="1:17" s="233" customFormat="1" x14ac:dyDescent="0.4">
      <c r="A145" s="327">
        <v>61</v>
      </c>
      <c r="B145" s="207">
        <v>139</v>
      </c>
      <c r="C145" s="72" t="s">
        <v>525</v>
      </c>
      <c r="D145" s="208">
        <v>306039.97230099997</v>
      </c>
      <c r="E145" s="208">
        <v>351706.46621699998</v>
      </c>
      <c r="F145" s="22">
        <v>-45666.493916000007</v>
      </c>
      <c r="G145" s="22">
        <v>657746.43851799995</v>
      </c>
      <c r="H145" s="22">
        <v>30930.515887000001</v>
      </c>
      <c r="I145" s="22">
        <v>30966.748937</v>
      </c>
      <c r="J145" s="22">
        <v>-36.233049999998912</v>
      </c>
      <c r="K145" s="22">
        <v>61897.264823999998</v>
      </c>
      <c r="L145" s="67">
        <v>735</v>
      </c>
      <c r="M145" s="67">
        <v>57913</v>
      </c>
      <c r="N145" s="67">
        <v>-57178</v>
      </c>
      <c r="O145" s="67">
        <v>0</v>
      </c>
      <c r="P145" s="67">
        <v>2066</v>
      </c>
      <c r="Q145" s="67">
        <v>-2066</v>
      </c>
    </row>
    <row r="146" spans="1:17" x14ac:dyDescent="0.4">
      <c r="A146" s="327">
        <v>116</v>
      </c>
      <c r="B146" s="130">
        <v>140</v>
      </c>
      <c r="C146" s="131" t="s">
        <v>535</v>
      </c>
      <c r="D146" s="188">
        <v>299188.59882499999</v>
      </c>
      <c r="E146" s="188">
        <v>307031.27807200002</v>
      </c>
      <c r="F146" s="364">
        <v>-7842.6792470000219</v>
      </c>
      <c r="G146" s="132">
        <v>606219.87689700001</v>
      </c>
      <c r="H146" s="132">
        <v>25879.014488000001</v>
      </c>
      <c r="I146" s="132">
        <v>29904.971677000001</v>
      </c>
      <c r="J146" s="132">
        <v>-4025.9571890000007</v>
      </c>
      <c r="K146" s="132">
        <v>55783.986165000002</v>
      </c>
      <c r="L146" s="133">
        <v>28402.428717999999</v>
      </c>
      <c r="M146" s="133">
        <v>18747.697897999999</v>
      </c>
      <c r="N146" s="133">
        <v>9654.7308200000007</v>
      </c>
      <c r="O146" s="133">
        <v>14468.595508</v>
      </c>
      <c r="P146" s="133">
        <v>176.986378</v>
      </c>
      <c r="Q146" s="133">
        <v>14291.609130000001</v>
      </c>
    </row>
    <row r="147" spans="1:17" s="233" customFormat="1" x14ac:dyDescent="0.4">
      <c r="A147" s="327">
        <v>239</v>
      </c>
      <c r="B147" s="207">
        <v>141</v>
      </c>
      <c r="C147" s="72" t="s">
        <v>568</v>
      </c>
      <c r="D147" s="208">
        <v>248543.23277599999</v>
      </c>
      <c r="E147" s="208">
        <v>282891.26020000002</v>
      </c>
      <c r="F147" s="22">
        <v>-34348.027424000029</v>
      </c>
      <c r="G147" s="22">
        <v>531434.49297600007</v>
      </c>
      <c r="H147" s="22">
        <v>5733.8883139999998</v>
      </c>
      <c r="I147" s="22">
        <v>10525.121472999999</v>
      </c>
      <c r="J147" s="22">
        <v>-4791.2331589999994</v>
      </c>
      <c r="K147" s="22">
        <v>16259.009786999999</v>
      </c>
      <c r="L147" s="67">
        <v>7932.7253060000003</v>
      </c>
      <c r="M147" s="67">
        <v>39909.750726999999</v>
      </c>
      <c r="N147" s="67">
        <v>-31977.025420999998</v>
      </c>
      <c r="O147" s="67">
        <v>1438.238748</v>
      </c>
      <c r="P147" s="67">
        <v>0</v>
      </c>
      <c r="Q147" s="67">
        <v>1438.238748</v>
      </c>
    </row>
    <row r="148" spans="1:17" x14ac:dyDescent="0.4">
      <c r="A148" s="327">
        <v>142</v>
      </c>
      <c r="B148" s="130">
        <v>142</v>
      </c>
      <c r="C148" s="131" t="s">
        <v>546</v>
      </c>
      <c r="D148" s="188">
        <v>247098.36820900001</v>
      </c>
      <c r="E148" s="188">
        <v>321150.85778700002</v>
      </c>
      <c r="F148" s="364">
        <v>-74052.489578000008</v>
      </c>
      <c r="G148" s="132">
        <v>568249.22599599999</v>
      </c>
      <c r="H148" s="132">
        <v>40827.140037999998</v>
      </c>
      <c r="I148" s="132">
        <v>7868.45</v>
      </c>
      <c r="J148" s="132">
        <v>32958.690038000001</v>
      </c>
      <c r="K148" s="132">
        <v>48695.590037999995</v>
      </c>
      <c r="L148" s="133">
        <v>158</v>
      </c>
      <c r="M148" s="133">
        <v>21621</v>
      </c>
      <c r="N148" s="133">
        <v>-21463</v>
      </c>
      <c r="O148" s="133">
        <v>0</v>
      </c>
      <c r="P148" s="133">
        <v>0</v>
      </c>
      <c r="Q148" s="133">
        <v>0</v>
      </c>
    </row>
    <row r="149" spans="1:17" s="233" customFormat="1" x14ac:dyDescent="0.4">
      <c r="A149" s="327">
        <v>45</v>
      </c>
      <c r="B149" s="207">
        <v>143</v>
      </c>
      <c r="C149" s="72" t="s">
        <v>518</v>
      </c>
      <c r="D149" s="208">
        <v>211692.36887000001</v>
      </c>
      <c r="E149" s="208">
        <v>230751.93699399999</v>
      </c>
      <c r="F149" s="22">
        <v>-19059.568123999983</v>
      </c>
      <c r="G149" s="22">
        <v>442444.30586399999</v>
      </c>
      <c r="H149" s="22">
        <v>10315.973059</v>
      </c>
      <c r="I149" s="22">
        <v>28021.149893999998</v>
      </c>
      <c r="J149" s="22">
        <v>-17705.176834999998</v>
      </c>
      <c r="K149" s="22">
        <v>38337.122952999998</v>
      </c>
      <c r="L149" s="67">
        <v>24287</v>
      </c>
      <c r="M149" s="67">
        <v>25961</v>
      </c>
      <c r="N149" s="67">
        <v>-1674</v>
      </c>
      <c r="O149" s="67">
        <v>0</v>
      </c>
      <c r="P149" s="67">
        <v>284</v>
      </c>
      <c r="Q149" s="67">
        <v>-284</v>
      </c>
    </row>
    <row r="150" spans="1:17" x14ac:dyDescent="0.4">
      <c r="A150" s="327">
        <v>240</v>
      </c>
      <c r="B150" s="130">
        <v>144</v>
      </c>
      <c r="C150" s="131" t="s">
        <v>570</v>
      </c>
      <c r="D150" s="188">
        <v>206249.27158100001</v>
      </c>
      <c r="E150" s="188">
        <v>159146.18478499999</v>
      </c>
      <c r="F150" s="364">
        <v>47103.086796000018</v>
      </c>
      <c r="G150" s="132">
        <v>365395.456366</v>
      </c>
      <c r="H150" s="132">
        <v>21656.287838</v>
      </c>
      <c r="I150" s="132">
        <v>3935.9417920000001</v>
      </c>
      <c r="J150" s="132">
        <v>17720.346045999999</v>
      </c>
      <c r="K150" s="132">
        <v>25592.229630000002</v>
      </c>
      <c r="L150" s="133">
        <v>74812</v>
      </c>
      <c r="M150" s="133">
        <v>28489</v>
      </c>
      <c r="N150" s="133">
        <v>46323</v>
      </c>
      <c r="O150" s="133">
        <v>20035</v>
      </c>
      <c r="P150" s="133">
        <v>52</v>
      </c>
      <c r="Q150" s="133">
        <v>19983</v>
      </c>
    </row>
    <row r="151" spans="1:17" s="233" customFormat="1" x14ac:dyDescent="0.4">
      <c r="A151" s="327">
        <v>209</v>
      </c>
      <c r="B151" s="207">
        <v>145</v>
      </c>
      <c r="C151" s="72" t="s">
        <v>565</v>
      </c>
      <c r="D151" s="208">
        <v>196334.54791299999</v>
      </c>
      <c r="E151" s="208">
        <v>151744.008351</v>
      </c>
      <c r="F151" s="22">
        <v>44590.539561999991</v>
      </c>
      <c r="G151" s="22">
        <v>348078.55626400001</v>
      </c>
      <c r="H151" s="22">
        <v>7340.7926200000002</v>
      </c>
      <c r="I151" s="22">
        <v>25198.721971999999</v>
      </c>
      <c r="J151" s="22">
        <v>-17857.929351999999</v>
      </c>
      <c r="K151" s="22">
        <v>32539.514592</v>
      </c>
      <c r="L151" s="67">
        <v>98895.291347000006</v>
      </c>
      <c r="M151" s="67">
        <v>49455.300151000003</v>
      </c>
      <c r="N151" s="67">
        <v>49439.991196000003</v>
      </c>
      <c r="O151" s="67">
        <v>909.28595600000006</v>
      </c>
      <c r="P151" s="67">
        <v>1325.146735</v>
      </c>
      <c r="Q151" s="67">
        <v>-415.86077899999998</v>
      </c>
    </row>
    <row r="152" spans="1:17" x14ac:dyDescent="0.4">
      <c r="A152" s="327">
        <v>64</v>
      </c>
      <c r="B152" s="130">
        <v>146</v>
      </c>
      <c r="C152" s="131" t="s">
        <v>531</v>
      </c>
      <c r="D152" s="188">
        <v>195795.828748</v>
      </c>
      <c r="E152" s="188">
        <v>209823.09193299999</v>
      </c>
      <c r="F152" s="364">
        <v>-14027.263184999989</v>
      </c>
      <c r="G152" s="132">
        <v>405618.92068099999</v>
      </c>
      <c r="H152" s="132">
        <v>17283.241588000001</v>
      </c>
      <c r="I152" s="132">
        <v>20177.890335</v>
      </c>
      <c r="J152" s="132">
        <v>-2894.6487469999993</v>
      </c>
      <c r="K152" s="132">
        <v>37461.131923000001</v>
      </c>
      <c r="L152" s="133">
        <v>21740</v>
      </c>
      <c r="M152" s="133">
        <v>43548</v>
      </c>
      <c r="N152" s="133">
        <v>-21808</v>
      </c>
      <c r="O152" s="133">
        <v>1263</v>
      </c>
      <c r="P152" s="133">
        <v>1937</v>
      </c>
      <c r="Q152" s="133">
        <v>-674</v>
      </c>
    </row>
    <row r="153" spans="1:17" s="233" customFormat="1" x14ac:dyDescent="0.4">
      <c r="A153" s="327">
        <v>129</v>
      </c>
      <c r="B153" s="207">
        <v>147</v>
      </c>
      <c r="C153" s="72" t="s">
        <v>540</v>
      </c>
      <c r="D153" s="208">
        <v>193832.01904099999</v>
      </c>
      <c r="E153" s="208">
        <v>195554.52212899999</v>
      </c>
      <c r="F153" s="22">
        <v>-1722.5030879999977</v>
      </c>
      <c r="G153" s="22">
        <v>389386.54116999998</v>
      </c>
      <c r="H153" s="22">
        <v>5262.3040389999996</v>
      </c>
      <c r="I153" s="22">
        <v>6032.3255740000004</v>
      </c>
      <c r="J153" s="22">
        <v>-770.02153500000077</v>
      </c>
      <c r="K153" s="22">
        <v>11294.629613000001</v>
      </c>
      <c r="L153" s="67">
        <v>144706.641921</v>
      </c>
      <c r="M153" s="67">
        <v>134648.77087000001</v>
      </c>
      <c r="N153" s="67">
        <v>10057.871050999995</v>
      </c>
      <c r="O153" s="67">
        <v>15205.661432999999</v>
      </c>
      <c r="P153" s="67">
        <v>3163.5717100000002</v>
      </c>
      <c r="Q153" s="67">
        <v>12042.089722999999</v>
      </c>
    </row>
    <row r="154" spans="1:17" x14ac:dyDescent="0.4">
      <c r="A154" s="327">
        <v>275</v>
      </c>
      <c r="B154" s="130"/>
      <c r="C154" s="131" t="s">
        <v>574</v>
      </c>
      <c r="D154" s="188">
        <v>186534.170033</v>
      </c>
      <c r="E154" s="188">
        <v>2880.2034279999998</v>
      </c>
      <c r="F154" s="364">
        <v>183653.96660499999</v>
      </c>
      <c r="G154" s="132">
        <v>189414.37346100001</v>
      </c>
      <c r="H154" s="132">
        <v>186534.170033</v>
      </c>
      <c r="I154" s="132">
        <v>2880.2034279999998</v>
      </c>
      <c r="J154" s="132">
        <v>183653.96660499999</v>
      </c>
      <c r="K154" s="132">
        <v>189414.37346100001</v>
      </c>
      <c r="L154" s="133">
        <v>1003</v>
      </c>
      <c r="M154" s="133">
        <v>0</v>
      </c>
      <c r="N154" s="133">
        <v>1003</v>
      </c>
      <c r="O154" s="133">
        <v>1003</v>
      </c>
      <c r="P154" s="133">
        <v>0</v>
      </c>
      <c r="Q154" s="133">
        <v>1003</v>
      </c>
    </row>
    <row r="155" spans="1:17" s="233" customFormat="1" x14ac:dyDescent="0.4">
      <c r="A155" s="327">
        <v>133</v>
      </c>
      <c r="B155" s="207">
        <v>150</v>
      </c>
      <c r="C155" s="72" t="s">
        <v>542</v>
      </c>
      <c r="D155" s="208">
        <v>172202.83140200001</v>
      </c>
      <c r="E155" s="208">
        <v>187469.961751</v>
      </c>
      <c r="F155" s="22">
        <v>-15267.130348999985</v>
      </c>
      <c r="G155" s="22">
        <v>359672.79315300001</v>
      </c>
      <c r="H155" s="22">
        <v>20331.321078000001</v>
      </c>
      <c r="I155" s="22">
        <v>15114.572491000001</v>
      </c>
      <c r="J155" s="22">
        <v>5216.748587</v>
      </c>
      <c r="K155" s="22">
        <v>35445.893569</v>
      </c>
      <c r="L155" s="67">
        <v>13117.163155</v>
      </c>
      <c r="M155" s="67">
        <v>30783.845858000001</v>
      </c>
      <c r="N155" s="67">
        <v>-17666.682702999999</v>
      </c>
      <c r="O155" s="67">
        <v>142.47060300000001</v>
      </c>
      <c r="P155" s="67">
        <v>110.703138</v>
      </c>
      <c r="Q155" s="67">
        <v>31.767465000000016</v>
      </c>
    </row>
    <row r="156" spans="1:17" x14ac:dyDescent="0.4">
      <c r="A156" s="327">
        <v>177</v>
      </c>
      <c r="B156" s="130">
        <v>152</v>
      </c>
      <c r="C156" s="131" t="s">
        <v>559</v>
      </c>
      <c r="D156" s="188">
        <v>171484.781709</v>
      </c>
      <c r="E156" s="188">
        <v>85489.898942999993</v>
      </c>
      <c r="F156" s="364">
        <v>85994.88276600001</v>
      </c>
      <c r="G156" s="132">
        <v>256974.68065200001</v>
      </c>
      <c r="H156" s="132">
        <v>6168.8379080000004</v>
      </c>
      <c r="I156" s="132">
        <v>6440.5772180000004</v>
      </c>
      <c r="J156" s="132">
        <v>-271.73930999999993</v>
      </c>
      <c r="K156" s="132">
        <v>12609.415126</v>
      </c>
      <c r="L156" s="133">
        <v>92621.799039999998</v>
      </c>
      <c r="M156" s="133">
        <v>466.60610100000002</v>
      </c>
      <c r="N156" s="133">
        <v>92155.192939</v>
      </c>
      <c r="O156" s="133">
        <v>223.53875099999999</v>
      </c>
      <c r="P156" s="133">
        <v>172.938288</v>
      </c>
      <c r="Q156" s="133">
        <v>50.600462999999991</v>
      </c>
    </row>
    <row r="157" spans="1:17" s="233" customFormat="1" x14ac:dyDescent="0.4">
      <c r="A157" s="327">
        <v>126</v>
      </c>
      <c r="B157" s="207">
        <v>153</v>
      </c>
      <c r="C157" s="72" t="s">
        <v>539</v>
      </c>
      <c r="D157" s="208">
        <v>164139.580456</v>
      </c>
      <c r="E157" s="208">
        <v>101712.507707</v>
      </c>
      <c r="F157" s="22">
        <v>62427.072748999999</v>
      </c>
      <c r="G157" s="22">
        <v>265852.08816300001</v>
      </c>
      <c r="H157" s="22">
        <v>10334.765265</v>
      </c>
      <c r="I157" s="22">
        <v>1193.302342</v>
      </c>
      <c r="J157" s="22">
        <v>9141.4629229999991</v>
      </c>
      <c r="K157" s="22">
        <v>11528.067607000001</v>
      </c>
      <c r="L157" s="67">
        <v>198394.244653</v>
      </c>
      <c r="M157" s="67">
        <v>51573.299896999997</v>
      </c>
      <c r="N157" s="67">
        <v>146820.94475600001</v>
      </c>
      <c r="O157" s="67">
        <v>16788.45134</v>
      </c>
      <c r="P157" s="67">
        <v>13324.563842</v>
      </c>
      <c r="Q157" s="67">
        <v>3463.8874980000001</v>
      </c>
    </row>
    <row r="158" spans="1:17" x14ac:dyDescent="0.4">
      <c r="A158" s="327">
        <v>156</v>
      </c>
      <c r="B158" s="130">
        <v>154</v>
      </c>
      <c r="C158" s="131" t="s">
        <v>552</v>
      </c>
      <c r="D158" s="188">
        <v>159657.12141200001</v>
      </c>
      <c r="E158" s="188">
        <v>161707.42742299999</v>
      </c>
      <c r="F158" s="364">
        <v>-2050.3060109999788</v>
      </c>
      <c r="G158" s="132">
        <v>321364.54883500002</v>
      </c>
      <c r="H158" s="132">
        <v>32639.980059000001</v>
      </c>
      <c r="I158" s="132">
        <v>15979.782085000001</v>
      </c>
      <c r="J158" s="132">
        <v>16660.197974000002</v>
      </c>
      <c r="K158" s="132">
        <v>48619.762144</v>
      </c>
      <c r="L158" s="133">
        <v>33559</v>
      </c>
      <c r="M158" s="133">
        <v>3687</v>
      </c>
      <c r="N158" s="133">
        <v>29872</v>
      </c>
      <c r="O158" s="133">
        <v>8061</v>
      </c>
      <c r="P158" s="133">
        <v>0</v>
      </c>
      <c r="Q158" s="133">
        <v>8061</v>
      </c>
    </row>
    <row r="159" spans="1:17" s="233" customFormat="1" x14ac:dyDescent="0.4">
      <c r="A159" s="327">
        <v>152</v>
      </c>
      <c r="B159" s="207">
        <v>151</v>
      </c>
      <c r="C159" s="72" t="s">
        <v>550</v>
      </c>
      <c r="D159" s="208">
        <v>159077.554019</v>
      </c>
      <c r="E159" s="208">
        <v>242459.252037</v>
      </c>
      <c r="F159" s="22">
        <v>-83381.698017999995</v>
      </c>
      <c r="G159" s="22">
        <v>401536.806056</v>
      </c>
      <c r="H159" s="22">
        <v>8428.9579200000007</v>
      </c>
      <c r="I159" s="22">
        <v>17316.554508000001</v>
      </c>
      <c r="J159" s="22">
        <v>-8887.5965880000003</v>
      </c>
      <c r="K159" s="22">
        <v>25745.512428000002</v>
      </c>
      <c r="L159" s="67">
        <v>145473</v>
      </c>
      <c r="M159" s="67">
        <v>235933</v>
      </c>
      <c r="N159" s="67">
        <v>-90460</v>
      </c>
      <c r="O159" s="67">
        <v>7902</v>
      </c>
      <c r="P159" s="67">
        <v>6309</v>
      </c>
      <c r="Q159" s="67">
        <v>1593</v>
      </c>
    </row>
    <row r="160" spans="1:17" x14ac:dyDescent="0.4">
      <c r="A160" s="327">
        <v>211</v>
      </c>
      <c r="B160" s="130">
        <v>155</v>
      </c>
      <c r="C160" s="131" t="s">
        <v>566</v>
      </c>
      <c r="D160" s="188">
        <v>141340.739978</v>
      </c>
      <c r="E160" s="188">
        <v>108138.055654</v>
      </c>
      <c r="F160" s="364">
        <v>33202.684324000002</v>
      </c>
      <c r="G160" s="132">
        <v>249478.79563199999</v>
      </c>
      <c r="H160" s="132">
        <v>20211.979691</v>
      </c>
      <c r="I160" s="132">
        <v>14738.109111</v>
      </c>
      <c r="J160" s="132">
        <v>5473.8705800000007</v>
      </c>
      <c r="K160" s="132">
        <v>34950.088801999998</v>
      </c>
      <c r="L160" s="133">
        <v>31160</v>
      </c>
      <c r="M160" s="133">
        <v>0</v>
      </c>
      <c r="N160" s="133">
        <v>31160</v>
      </c>
      <c r="O160" s="133">
        <v>4433</v>
      </c>
      <c r="P160" s="133">
        <v>0</v>
      </c>
      <c r="Q160" s="133">
        <v>4433</v>
      </c>
    </row>
    <row r="161" spans="1:17" s="233" customFormat="1" x14ac:dyDescent="0.4">
      <c r="A161" s="327">
        <v>181</v>
      </c>
      <c r="B161" s="207">
        <v>156</v>
      </c>
      <c r="C161" s="72" t="s">
        <v>560</v>
      </c>
      <c r="D161" s="208">
        <v>102099.924699</v>
      </c>
      <c r="E161" s="208">
        <v>75818.484941999995</v>
      </c>
      <c r="F161" s="22">
        <v>26281.439757</v>
      </c>
      <c r="G161" s="22">
        <v>177918.40964099998</v>
      </c>
      <c r="H161" s="22">
        <v>2090.2382259999999</v>
      </c>
      <c r="I161" s="22">
        <v>640.75117999999998</v>
      </c>
      <c r="J161" s="22">
        <v>1449.487046</v>
      </c>
      <c r="K161" s="22">
        <v>2730.9894059999997</v>
      </c>
      <c r="L161" s="67">
        <v>0</v>
      </c>
      <c r="M161" s="67">
        <v>0</v>
      </c>
      <c r="N161" s="67">
        <v>0</v>
      </c>
      <c r="O161" s="67">
        <v>0</v>
      </c>
      <c r="P161" s="67">
        <v>0</v>
      </c>
      <c r="Q161" s="67">
        <v>0</v>
      </c>
    </row>
    <row r="162" spans="1:17" x14ac:dyDescent="0.4">
      <c r="A162" s="327">
        <v>38</v>
      </c>
      <c r="B162" s="130">
        <v>157</v>
      </c>
      <c r="C162" s="131" t="s">
        <v>526</v>
      </c>
      <c r="D162" s="188">
        <v>96474.305949000001</v>
      </c>
      <c r="E162" s="188">
        <v>119509.73306699999</v>
      </c>
      <c r="F162" s="364">
        <v>-23035.427117999992</v>
      </c>
      <c r="G162" s="132">
        <v>215984.039016</v>
      </c>
      <c r="H162" s="132">
        <v>12863.700266</v>
      </c>
      <c r="I162" s="132">
        <v>12942.43484</v>
      </c>
      <c r="J162" s="132">
        <v>-78.734574000000066</v>
      </c>
      <c r="K162" s="132">
        <v>25806.135106000002</v>
      </c>
      <c r="L162" s="133">
        <v>23527</v>
      </c>
      <c r="M162" s="133">
        <v>51933</v>
      </c>
      <c r="N162" s="133">
        <v>-28406</v>
      </c>
      <c r="O162" s="133">
        <v>1513</v>
      </c>
      <c r="P162" s="133">
        <v>2190</v>
      </c>
      <c r="Q162" s="133">
        <v>-677</v>
      </c>
    </row>
    <row r="163" spans="1:17" s="233" customFormat="1" x14ac:dyDescent="0.4">
      <c r="A163" s="327">
        <v>170</v>
      </c>
      <c r="B163" s="207">
        <v>158</v>
      </c>
      <c r="C163" s="72" t="s">
        <v>557</v>
      </c>
      <c r="D163" s="208">
        <v>84105.082844999997</v>
      </c>
      <c r="E163" s="208">
        <v>108566.985915</v>
      </c>
      <c r="F163" s="22">
        <v>-24461.90307</v>
      </c>
      <c r="G163" s="22">
        <v>192672.06875999999</v>
      </c>
      <c r="H163" s="22">
        <v>6181.1159960000005</v>
      </c>
      <c r="I163" s="22">
        <v>5117.3523539999997</v>
      </c>
      <c r="J163" s="22">
        <v>1063.7636420000008</v>
      </c>
      <c r="K163" s="22">
        <v>11298.468349999999</v>
      </c>
      <c r="L163" s="67">
        <v>69653</v>
      </c>
      <c r="M163" s="67">
        <v>106957</v>
      </c>
      <c r="N163" s="67">
        <v>-37304</v>
      </c>
      <c r="O163" s="67">
        <v>12285</v>
      </c>
      <c r="P163" s="67">
        <v>4433</v>
      </c>
      <c r="Q163" s="67">
        <v>7852</v>
      </c>
    </row>
    <row r="164" spans="1:17" x14ac:dyDescent="0.4">
      <c r="A164" s="327">
        <v>18</v>
      </c>
      <c r="B164" s="130">
        <v>159</v>
      </c>
      <c r="C164" s="131" t="s">
        <v>527</v>
      </c>
      <c r="D164" s="188">
        <v>78322.531407999995</v>
      </c>
      <c r="E164" s="188">
        <v>86147.250939999998</v>
      </c>
      <c r="F164" s="364">
        <v>-7824.7195320000028</v>
      </c>
      <c r="G164" s="132">
        <v>164469.78234799998</v>
      </c>
      <c r="H164" s="132">
        <v>5224.4810470000002</v>
      </c>
      <c r="I164" s="132">
        <v>5716.069587</v>
      </c>
      <c r="J164" s="132">
        <v>-491.58853999999974</v>
      </c>
      <c r="K164" s="132">
        <v>10940.550633999999</v>
      </c>
      <c r="L164" s="133">
        <v>5184</v>
      </c>
      <c r="M164" s="133">
        <v>20383</v>
      </c>
      <c r="N164" s="133">
        <v>-15199</v>
      </c>
      <c r="O164" s="133">
        <v>1130</v>
      </c>
      <c r="P164" s="133">
        <v>1099</v>
      </c>
      <c r="Q164" s="133">
        <v>31</v>
      </c>
    </row>
    <row r="165" spans="1:17" s="233" customFormat="1" x14ac:dyDescent="0.4">
      <c r="A165" s="327">
        <v>137</v>
      </c>
      <c r="B165" s="207">
        <v>160</v>
      </c>
      <c r="C165" s="72" t="s">
        <v>543</v>
      </c>
      <c r="D165" s="208">
        <v>59562.899148999997</v>
      </c>
      <c r="E165" s="208">
        <v>68849.751606000005</v>
      </c>
      <c r="F165" s="22">
        <v>-9286.8524570000081</v>
      </c>
      <c r="G165" s="22">
        <v>128412.65075500001</v>
      </c>
      <c r="H165" s="22">
        <v>0</v>
      </c>
      <c r="I165" s="22">
        <v>1804.8782510000001</v>
      </c>
      <c r="J165" s="22">
        <v>-1804.8782510000001</v>
      </c>
      <c r="K165" s="22">
        <v>1804.8782510000001</v>
      </c>
      <c r="L165" s="67">
        <v>0</v>
      </c>
      <c r="M165" s="67">
        <v>0</v>
      </c>
      <c r="N165" s="67">
        <v>0</v>
      </c>
      <c r="O165" s="67">
        <v>0</v>
      </c>
      <c r="P165" s="67">
        <v>0</v>
      </c>
      <c r="Q165" s="67">
        <v>0</v>
      </c>
    </row>
    <row r="166" spans="1:17" x14ac:dyDescent="0.4">
      <c r="A166" s="327">
        <v>131</v>
      </c>
      <c r="B166" s="130">
        <v>161</v>
      </c>
      <c r="C166" s="131" t="s">
        <v>541</v>
      </c>
      <c r="D166" s="188">
        <v>50407.044784999998</v>
      </c>
      <c r="E166" s="188">
        <v>57403.711640000001</v>
      </c>
      <c r="F166" s="364">
        <v>-6996.6668550000031</v>
      </c>
      <c r="G166" s="132">
        <v>107810.756425</v>
      </c>
      <c r="H166" s="132">
        <v>562.50833499999999</v>
      </c>
      <c r="I166" s="132">
        <v>533.98392000000001</v>
      </c>
      <c r="J166" s="132">
        <v>28.524414999999976</v>
      </c>
      <c r="K166" s="132">
        <v>1096.4922550000001</v>
      </c>
      <c r="L166" s="133">
        <v>1110</v>
      </c>
      <c r="M166" s="133">
        <v>7589</v>
      </c>
      <c r="N166" s="133">
        <v>-6479</v>
      </c>
      <c r="O166" s="133">
        <v>0</v>
      </c>
      <c r="P166" s="133">
        <v>188</v>
      </c>
      <c r="Q166" s="133">
        <v>-188</v>
      </c>
    </row>
    <row r="167" spans="1:17" s="233" customFormat="1" x14ac:dyDescent="0.4">
      <c r="A167" s="327">
        <v>182</v>
      </c>
      <c r="B167" s="207">
        <v>162</v>
      </c>
      <c r="C167" s="72" t="s">
        <v>561</v>
      </c>
      <c r="D167" s="208">
        <v>14377.166434999999</v>
      </c>
      <c r="E167" s="208">
        <v>13450.78883</v>
      </c>
      <c r="F167" s="22">
        <v>926.37760499999968</v>
      </c>
      <c r="G167" s="22">
        <v>27827.955264999997</v>
      </c>
      <c r="H167" s="22">
        <v>247.06763599999999</v>
      </c>
      <c r="I167" s="22">
        <v>202.32075900000001</v>
      </c>
      <c r="J167" s="22">
        <v>44.746876999999984</v>
      </c>
      <c r="K167" s="22">
        <v>449.388395</v>
      </c>
      <c r="L167" s="67">
        <v>1688.877344</v>
      </c>
      <c r="M167" s="67">
        <v>0</v>
      </c>
      <c r="N167" s="67">
        <v>1688.877344</v>
      </c>
      <c r="O167" s="67">
        <v>0</v>
      </c>
      <c r="P167" s="67">
        <v>0</v>
      </c>
      <c r="Q167" s="67">
        <v>0</v>
      </c>
    </row>
    <row r="168" spans="1:17" x14ac:dyDescent="0.4">
      <c r="A168" s="327">
        <v>226</v>
      </c>
      <c r="B168" s="130">
        <v>120</v>
      </c>
      <c r="C168" s="131" t="s">
        <v>567</v>
      </c>
      <c r="D168" s="188">
        <v>0</v>
      </c>
      <c r="E168" s="188">
        <v>0</v>
      </c>
      <c r="F168" s="364">
        <v>0</v>
      </c>
      <c r="G168" s="132">
        <v>0</v>
      </c>
      <c r="H168" s="132">
        <v>0</v>
      </c>
      <c r="I168" s="132">
        <v>0</v>
      </c>
      <c r="J168" s="132">
        <v>0</v>
      </c>
      <c r="K168" s="132">
        <v>0</v>
      </c>
      <c r="L168" s="133">
        <v>16829</v>
      </c>
      <c r="M168" s="133">
        <v>0</v>
      </c>
      <c r="N168" s="133">
        <v>16829</v>
      </c>
      <c r="O168" s="133">
        <v>0</v>
      </c>
      <c r="P168" s="133">
        <v>0</v>
      </c>
      <c r="Q168" s="133">
        <v>0</v>
      </c>
    </row>
    <row r="169" spans="1:17" s="144" customFormat="1" x14ac:dyDescent="0.35">
      <c r="A169" s="329"/>
      <c r="B169" s="423" t="s">
        <v>200</v>
      </c>
      <c r="C169" s="423"/>
      <c r="D169" s="143">
        <v>38720369.071846999</v>
      </c>
      <c r="E169" s="143">
        <v>33781037.236378007</v>
      </c>
      <c r="F169" s="143">
        <v>4939331.8354689991</v>
      </c>
      <c r="G169" s="143">
        <v>72501406.308224976</v>
      </c>
      <c r="H169" s="143">
        <v>4780437.4606870003</v>
      </c>
      <c r="I169" s="143">
        <v>3927535.5340759992</v>
      </c>
      <c r="J169" s="143">
        <v>852901.92661099997</v>
      </c>
      <c r="K169" s="143">
        <v>8707972.9947629999</v>
      </c>
      <c r="L169" s="143">
        <v>17292656.694300007</v>
      </c>
      <c r="M169" s="143">
        <v>11259649.333095001</v>
      </c>
      <c r="N169" s="143">
        <v>6033007.3612050014</v>
      </c>
      <c r="O169" s="143">
        <v>2215993.2498979997</v>
      </c>
      <c r="P169" s="143">
        <v>1064452.6617099999</v>
      </c>
      <c r="Q169" s="143">
        <v>1151540.588188</v>
      </c>
    </row>
    <row r="170" spans="1:17" s="144" customFormat="1" x14ac:dyDescent="0.35">
      <c r="A170" s="329"/>
      <c r="B170" s="423" t="s">
        <v>167</v>
      </c>
      <c r="C170" s="423"/>
      <c r="D170" s="143">
        <v>160887740.45094803</v>
      </c>
      <c r="E170" s="143">
        <v>139877480.94301301</v>
      </c>
      <c r="F170" s="143">
        <v>21010259.507935006</v>
      </c>
      <c r="G170" s="143">
        <v>300765221.39396095</v>
      </c>
      <c r="H170" s="143">
        <v>12979041.084533032</v>
      </c>
      <c r="I170" s="143">
        <v>10837703.398127995</v>
      </c>
      <c r="J170" s="143">
        <v>2141337.6864050324</v>
      </c>
      <c r="K170" s="143">
        <v>23816744.482661031</v>
      </c>
      <c r="L170" s="143">
        <v>1786660934.6702678</v>
      </c>
      <c r="M170" s="143">
        <v>1700693666.2151098</v>
      </c>
      <c r="N170" s="143">
        <v>85967268.455157965</v>
      </c>
      <c r="O170" s="143">
        <v>163931909.37349099</v>
      </c>
      <c r="P170" s="143">
        <v>136079210.64703196</v>
      </c>
      <c r="Q170" s="143">
        <v>27852698.726459008</v>
      </c>
    </row>
    <row r="172" spans="1:17" x14ac:dyDescent="0.4">
      <c r="H172" s="24"/>
      <c r="O172" s="239"/>
      <c r="P172" s="239"/>
      <c r="Q172" s="239"/>
    </row>
    <row r="173" spans="1:17" x14ac:dyDescent="0.4">
      <c r="H173" s="25"/>
    </row>
  </sheetData>
  <sortState ref="A102:Q169">
    <sortCondition descending="1" ref="D102:D169"/>
  </sortState>
  <mergeCells count="13">
    <mergeCell ref="B1:J1"/>
    <mergeCell ref="D2:K2"/>
    <mergeCell ref="L2:Q2"/>
    <mergeCell ref="D3:F3"/>
    <mergeCell ref="H3:I3"/>
    <mergeCell ref="L3:M3"/>
    <mergeCell ref="A2:A4"/>
    <mergeCell ref="B170:C170"/>
    <mergeCell ref="B169:C169"/>
    <mergeCell ref="B79:C79"/>
    <mergeCell ref="B101:C101"/>
    <mergeCell ref="B2:B4"/>
    <mergeCell ref="C2:C4"/>
  </mergeCells>
  <printOptions horizontalCentered="1" verticalCentered="1"/>
  <pageMargins left="0" right="0" top="0" bottom="0" header="0" footer="0"/>
  <pageSetup paperSize="9" scale="65" orientation="landscape" horizontalDpi="4294967295" verticalDpi="4294967295" r:id="rId1"/>
  <rowBreaks count="1" manualBreakCount="1">
    <brk id="52"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rightToLeft="1" view="pageBreakPreview" topLeftCell="B154" zoomScaleNormal="110" zoomScaleSheetLayoutView="100" workbookViewId="0">
      <selection activeCell="B154" sqref="A1:XFD1048576"/>
    </sheetView>
  </sheetViews>
  <sheetFormatPr defaultColWidth="9.140625" defaultRowHeight="18" x14ac:dyDescent="0.45"/>
  <cols>
    <col min="1" max="1" width="3.7109375" style="2" hidden="1" customWidth="1"/>
    <col min="2" max="2" width="4.140625" style="4" customWidth="1"/>
    <col min="3" max="3" width="28.42578125" style="3" bestFit="1" customWidth="1"/>
    <col min="4" max="4" width="9.7109375" style="9" bestFit="1" customWidth="1"/>
    <col min="5" max="5" width="10.42578125" style="216" bestFit="1" customWidth="1"/>
    <col min="6" max="6" width="10.85546875" style="216" bestFit="1" customWidth="1"/>
    <col min="7" max="7" width="13" style="217" bestFit="1" customWidth="1"/>
    <col min="8" max="8" width="13.140625" style="217" bestFit="1" customWidth="1"/>
    <col min="9" max="9" width="10.28515625" style="218" customWidth="1"/>
    <col min="10" max="10" width="11.28515625" style="218" customWidth="1"/>
    <col min="11" max="11" width="10.85546875" style="218" customWidth="1"/>
    <col min="12" max="12" width="15.42578125" style="310" hidden="1" customWidth="1"/>
    <col min="13" max="13" width="8.85546875" style="305" hidden="1" customWidth="1"/>
    <col min="14" max="14" width="11.5703125" style="305" hidden="1" customWidth="1"/>
    <col min="15" max="15" width="11.42578125" style="305" hidden="1" customWidth="1"/>
    <col min="16" max="16" width="13.42578125" style="305" hidden="1" customWidth="1"/>
    <col min="17" max="17" width="14.42578125" style="305" hidden="1" customWidth="1"/>
    <col min="18" max="18" width="11.42578125" style="305" hidden="1" customWidth="1"/>
    <col min="19" max="19" width="9.140625" style="2" customWidth="1"/>
    <col min="20" max="16384" width="9.140625" style="2"/>
  </cols>
  <sheetData>
    <row r="1" spans="1:18" ht="34.5" customHeight="1" x14ac:dyDescent="0.45">
      <c r="A1" s="160"/>
      <c r="B1" s="433" t="s">
        <v>249</v>
      </c>
      <c r="C1" s="433"/>
      <c r="D1" s="433"/>
      <c r="E1" s="433"/>
      <c r="F1" s="433"/>
      <c r="G1" s="433"/>
      <c r="H1" s="223" t="s">
        <v>413</v>
      </c>
      <c r="I1" s="223" t="s">
        <v>327</v>
      </c>
      <c r="J1" s="162"/>
      <c r="K1" s="163"/>
      <c r="L1" s="161"/>
      <c r="M1" s="299"/>
      <c r="N1" s="299"/>
      <c r="O1" s="299"/>
      <c r="P1" s="300"/>
      <c r="Q1" s="300"/>
      <c r="R1" s="299"/>
    </row>
    <row r="2" spans="1:18" ht="21" customHeight="1" x14ac:dyDescent="0.45">
      <c r="A2" s="438" t="s">
        <v>165</v>
      </c>
      <c r="B2" s="431" t="s">
        <v>49</v>
      </c>
      <c r="C2" s="427" t="s">
        <v>59</v>
      </c>
      <c r="D2" s="434" t="s">
        <v>261</v>
      </c>
      <c r="E2" s="435"/>
      <c r="F2" s="264" t="s">
        <v>413</v>
      </c>
      <c r="G2" s="436" t="s">
        <v>262</v>
      </c>
      <c r="H2" s="437"/>
      <c r="I2" s="265" t="s">
        <v>413</v>
      </c>
      <c r="J2" s="158"/>
      <c r="K2" s="159"/>
      <c r="L2" s="26"/>
      <c r="M2" s="299" t="s">
        <v>174</v>
      </c>
      <c r="N2" s="299"/>
      <c r="O2" s="299"/>
      <c r="P2" s="300" t="s">
        <v>175</v>
      </c>
      <c r="Q2" s="300"/>
      <c r="R2" s="299"/>
    </row>
    <row r="3" spans="1:18" ht="47.25" x14ac:dyDescent="0.45">
      <c r="A3" s="438"/>
      <c r="B3" s="431"/>
      <c r="C3" s="427"/>
      <c r="D3" s="220" t="s">
        <v>69</v>
      </c>
      <c r="E3" s="221" t="s">
        <v>70</v>
      </c>
      <c r="F3" s="221" t="s">
        <v>71</v>
      </c>
      <c r="G3" s="222" t="s">
        <v>290</v>
      </c>
      <c r="H3" s="222" t="s">
        <v>291</v>
      </c>
      <c r="I3" s="219" t="s">
        <v>69</v>
      </c>
      <c r="J3" s="219" t="s">
        <v>70</v>
      </c>
      <c r="K3" s="219" t="s">
        <v>71</v>
      </c>
      <c r="L3" s="307" t="s">
        <v>51</v>
      </c>
      <c r="M3" s="301" t="s">
        <v>69</v>
      </c>
      <c r="N3" s="302" t="s">
        <v>70</v>
      </c>
      <c r="O3" s="302" t="s">
        <v>71</v>
      </c>
      <c r="P3" s="302" t="s">
        <v>69</v>
      </c>
      <c r="Q3" s="302" t="s">
        <v>70</v>
      </c>
      <c r="R3" s="302" t="s">
        <v>71</v>
      </c>
    </row>
    <row r="4" spans="1:18" x14ac:dyDescent="0.45">
      <c r="A4" s="397">
        <v>56</v>
      </c>
      <c r="B4" s="136">
        <v>1</v>
      </c>
      <c r="C4" s="136" t="s">
        <v>418</v>
      </c>
      <c r="D4" s="210">
        <v>3.6485437302515633</v>
      </c>
      <c r="E4" s="210">
        <v>0.57602007062080818</v>
      </c>
      <c r="F4" s="210">
        <v>0.5451448912113952</v>
      </c>
      <c r="G4" s="211">
        <v>262138.31776899999</v>
      </c>
      <c r="H4" s="211">
        <v>4320</v>
      </c>
      <c r="I4" s="210">
        <v>0</v>
      </c>
      <c r="J4" s="210">
        <v>0</v>
      </c>
      <c r="K4" s="210">
        <v>0</v>
      </c>
      <c r="L4" s="308">
        <v>293007.43504100002</v>
      </c>
      <c r="M4" s="303">
        <v>3.5780650447272931E-2</v>
      </c>
      <c r="N4" s="303">
        <v>5.6489312781446482E-3</v>
      </c>
      <c r="O4" s="303">
        <v>5.3461436226794707E-3</v>
      </c>
      <c r="P4" s="303">
        <v>0</v>
      </c>
      <c r="Q4" s="303">
        <v>0</v>
      </c>
      <c r="R4" s="303">
        <v>0</v>
      </c>
    </row>
    <row r="5" spans="1:18" x14ac:dyDescent="0.45">
      <c r="A5" s="385">
        <v>249</v>
      </c>
      <c r="B5" s="209">
        <v>2</v>
      </c>
      <c r="C5" s="209" t="s">
        <v>476</v>
      </c>
      <c r="D5" s="212">
        <v>1.8626897904438664</v>
      </c>
      <c r="E5" s="212">
        <v>0.73703795215832268</v>
      </c>
      <c r="F5" s="212">
        <v>0.91754382505077992</v>
      </c>
      <c r="G5" s="213">
        <v>44755.732735999998</v>
      </c>
      <c r="H5" s="213">
        <v>40513.508688000002</v>
      </c>
      <c r="I5" s="212">
        <v>0.25684002411684698</v>
      </c>
      <c r="J5" s="212">
        <v>1.0503722501586507E-2</v>
      </c>
      <c r="K5" s="212">
        <v>6.1465687203808433E-2</v>
      </c>
      <c r="L5" s="309">
        <v>159716.53432199999</v>
      </c>
      <c r="M5" s="303">
        <v>1.9566749165862918E-4</v>
      </c>
      <c r="N5" s="303">
        <v>7.742264337083548E-5</v>
      </c>
      <c r="O5" s="303">
        <v>9.6384003206335592E-5</v>
      </c>
      <c r="P5" s="303">
        <v>2.6979931674242861E-5</v>
      </c>
      <c r="Q5" s="303">
        <v>1.1033705373313848E-6</v>
      </c>
      <c r="R5" s="303">
        <v>6.4567041167800585E-6</v>
      </c>
    </row>
    <row r="6" spans="1:18" x14ac:dyDescent="0.45">
      <c r="A6" s="397">
        <v>230</v>
      </c>
      <c r="B6" s="136">
        <v>3</v>
      </c>
      <c r="C6" s="136" t="s">
        <v>469</v>
      </c>
      <c r="D6" s="210">
        <v>1.466635348039014</v>
      </c>
      <c r="E6" s="210">
        <v>6.0821158621068081</v>
      </c>
      <c r="F6" s="210">
        <v>1.6791363156234138</v>
      </c>
      <c r="G6" s="211">
        <v>28989.601000999999</v>
      </c>
      <c r="H6" s="211">
        <v>69925.427198000005</v>
      </c>
      <c r="I6" s="210">
        <v>0.14807317595433186</v>
      </c>
      <c r="J6" s="210">
        <v>0.86532561842258549</v>
      </c>
      <c r="K6" s="210">
        <v>9.4555551240728522E-2</v>
      </c>
      <c r="L6" s="308">
        <v>348943.28918999998</v>
      </c>
      <c r="M6" s="303">
        <v>3.3659314267887267E-4</v>
      </c>
      <c r="N6" s="303">
        <v>1.3958469601191516E-3</v>
      </c>
      <c r="O6" s="303">
        <v>3.8536216259726599E-4</v>
      </c>
      <c r="P6" s="303">
        <v>3.3982827229379202E-5</v>
      </c>
      <c r="Q6" s="303">
        <v>1.9859242430971953E-4</v>
      </c>
      <c r="R6" s="303">
        <v>2.1700520304794514E-5</v>
      </c>
    </row>
    <row r="7" spans="1:18" x14ac:dyDescent="0.45">
      <c r="A7" s="397">
        <v>212</v>
      </c>
      <c r="B7" s="209">
        <v>4</v>
      </c>
      <c r="C7" s="209" t="s">
        <v>459</v>
      </c>
      <c r="D7" s="212">
        <v>1.1371723662682414</v>
      </c>
      <c r="E7" s="212">
        <v>2.5764047587711426E-2</v>
      </c>
      <c r="F7" s="212">
        <v>0.12061642278562797</v>
      </c>
      <c r="G7" s="213">
        <v>46704.190281000003</v>
      </c>
      <c r="H7" s="213">
        <v>44581.321496999997</v>
      </c>
      <c r="I7" s="212">
        <v>5.3776438331305881E-2</v>
      </c>
      <c r="J7" s="212">
        <v>0</v>
      </c>
      <c r="K7" s="212">
        <v>0</v>
      </c>
      <c r="L7" s="309">
        <v>251534.73046699999</v>
      </c>
      <c r="M7" s="303">
        <v>1.8812760281881723E-4</v>
      </c>
      <c r="N7" s="303">
        <v>4.262263712485224E-6</v>
      </c>
      <c r="O7" s="303">
        <v>1.9954124064503194E-5</v>
      </c>
      <c r="P7" s="303">
        <v>8.8964810713806303E-6</v>
      </c>
      <c r="Q7" s="303">
        <v>0</v>
      </c>
      <c r="R7" s="303">
        <v>0</v>
      </c>
    </row>
    <row r="8" spans="1:18" x14ac:dyDescent="0.45">
      <c r="A8" s="397">
        <v>262</v>
      </c>
      <c r="B8" s="136">
        <v>5</v>
      </c>
      <c r="C8" s="136" t="s">
        <v>482</v>
      </c>
      <c r="D8" s="210">
        <v>0.78758779254300493</v>
      </c>
      <c r="E8" s="210">
        <v>4.4785635408110913</v>
      </c>
      <c r="F8" s="210">
        <v>3.1593571912695917</v>
      </c>
      <c r="G8" s="211">
        <v>39644.580591999998</v>
      </c>
      <c r="H8" s="211">
        <v>59691.113051</v>
      </c>
      <c r="I8" s="210">
        <v>6.2976039656967436E-2</v>
      </c>
      <c r="J8" s="210">
        <v>0.53602011133463312</v>
      </c>
      <c r="K8" s="210">
        <v>0.40248485583773247</v>
      </c>
      <c r="L8" s="308">
        <v>793823.63551299996</v>
      </c>
      <c r="M8" s="303">
        <v>4.1119825897741025E-4</v>
      </c>
      <c r="N8" s="303">
        <v>2.3382504758676413E-3</v>
      </c>
      <c r="O8" s="303">
        <v>1.6494950643446908E-3</v>
      </c>
      <c r="P8" s="303">
        <v>3.2879684156383572E-5</v>
      </c>
      <c r="Q8" s="303">
        <v>2.7985519664545027E-4</v>
      </c>
      <c r="R8" s="303">
        <v>2.1013666482928967E-4</v>
      </c>
    </row>
    <row r="9" spans="1:18" x14ac:dyDescent="0.45">
      <c r="A9" s="397">
        <v>201</v>
      </c>
      <c r="B9" s="209">
        <v>6</v>
      </c>
      <c r="C9" s="209" t="s">
        <v>454</v>
      </c>
      <c r="D9" s="212">
        <v>0.60149510976624754</v>
      </c>
      <c r="E9" s="212">
        <v>0.25931763178088663</v>
      </c>
      <c r="F9" s="212">
        <v>2.4347244357869467E-2</v>
      </c>
      <c r="G9" s="213">
        <v>147415.13380499999</v>
      </c>
      <c r="H9" s="213">
        <v>240723.91060800001</v>
      </c>
      <c r="I9" s="212">
        <v>8.1864177098087673E-2</v>
      </c>
      <c r="J9" s="212">
        <v>0.21655892917588213</v>
      </c>
      <c r="K9" s="212">
        <v>0</v>
      </c>
      <c r="L9" s="309">
        <v>603980.16197599994</v>
      </c>
      <c r="M9" s="303">
        <v>2.3893679868085244E-4</v>
      </c>
      <c r="N9" s="303">
        <v>1.0301085374294094E-4</v>
      </c>
      <c r="O9" s="303">
        <v>9.6716540652018774E-6</v>
      </c>
      <c r="P9" s="303">
        <v>3.2519573450997725E-5</v>
      </c>
      <c r="Q9" s="303">
        <v>8.602546624717763E-5</v>
      </c>
      <c r="R9" s="303">
        <v>0</v>
      </c>
    </row>
    <row r="10" spans="1:18" x14ac:dyDescent="0.45">
      <c r="A10" s="397">
        <v>224</v>
      </c>
      <c r="B10" s="136">
        <v>7</v>
      </c>
      <c r="C10" s="136" t="s">
        <v>466</v>
      </c>
      <c r="D10" s="210">
        <v>0.5849133119392127</v>
      </c>
      <c r="E10" s="210">
        <v>0.27016173891340162</v>
      </c>
      <c r="F10" s="210">
        <v>0.59229004849555433</v>
      </c>
      <c r="G10" s="211">
        <v>0</v>
      </c>
      <c r="H10" s="211">
        <v>0</v>
      </c>
      <c r="I10" s="210">
        <v>0</v>
      </c>
      <c r="J10" s="210">
        <v>8.406379782200496E-2</v>
      </c>
      <c r="K10" s="210">
        <v>1.0312439840070118E-3</v>
      </c>
      <c r="L10" s="308">
        <v>115074.20899299999</v>
      </c>
      <c r="M10" s="303">
        <v>4.4268802009000658E-5</v>
      </c>
      <c r="N10" s="303">
        <v>2.044702400551216E-5</v>
      </c>
      <c r="O10" s="303">
        <v>4.4827105749776492E-5</v>
      </c>
      <c r="P10" s="303">
        <v>0</v>
      </c>
      <c r="Q10" s="303">
        <v>6.3623165107477438E-6</v>
      </c>
      <c r="R10" s="303">
        <v>7.8049062688666995E-8</v>
      </c>
    </row>
    <row r="11" spans="1:18" x14ac:dyDescent="0.45">
      <c r="A11" s="397">
        <v>16</v>
      </c>
      <c r="B11" s="209">
        <v>8</v>
      </c>
      <c r="C11" s="209" t="s">
        <v>424</v>
      </c>
      <c r="D11" s="212">
        <v>0.5781174928907975</v>
      </c>
      <c r="E11" s="212">
        <v>1.426170921493582</v>
      </c>
      <c r="F11" s="212">
        <v>1.3959611617822434</v>
      </c>
      <c r="G11" s="213">
        <v>1468031.205088</v>
      </c>
      <c r="H11" s="213">
        <v>1445351.2597640001</v>
      </c>
      <c r="I11" s="212">
        <v>3.7541866079446373E-2</v>
      </c>
      <c r="J11" s="212">
        <v>0.17102894747032016</v>
      </c>
      <c r="K11" s="212">
        <v>7.5858709286922663E-2</v>
      </c>
      <c r="L11" s="309">
        <v>9844652.9604289997</v>
      </c>
      <c r="M11" s="303">
        <v>3.7432151280533147E-3</v>
      </c>
      <c r="N11" s="303">
        <v>9.2342207841355061E-3</v>
      </c>
      <c r="O11" s="303">
        <v>9.038617587628011E-3</v>
      </c>
      <c r="P11" s="303">
        <v>2.4307737228508307E-4</v>
      </c>
      <c r="Q11" s="303">
        <v>1.10738414142204E-3</v>
      </c>
      <c r="R11" s="303">
        <v>4.9117259326910681E-4</v>
      </c>
    </row>
    <row r="12" spans="1:18" x14ac:dyDescent="0.45">
      <c r="A12" s="397">
        <v>225</v>
      </c>
      <c r="B12" s="136">
        <v>9</v>
      </c>
      <c r="C12" s="136" t="s">
        <v>467</v>
      </c>
      <c r="D12" s="210">
        <v>0.41165851412574045</v>
      </c>
      <c r="E12" s="210">
        <v>2.2405342563781314</v>
      </c>
      <c r="F12" s="210">
        <v>1.2888820808746368</v>
      </c>
      <c r="G12" s="211">
        <v>105827.662071</v>
      </c>
      <c r="H12" s="211">
        <v>153768.49923700001</v>
      </c>
      <c r="I12" s="210">
        <v>3.6777343395540195E-2</v>
      </c>
      <c r="J12" s="210">
        <v>0.2880344600277317</v>
      </c>
      <c r="K12" s="210">
        <v>0.21530066652017871</v>
      </c>
      <c r="L12" s="308">
        <v>771015.39344200003</v>
      </c>
      <c r="M12" s="303">
        <v>2.0875092886327851E-4</v>
      </c>
      <c r="N12" s="303">
        <v>1.1361689145728867E-3</v>
      </c>
      <c r="O12" s="303">
        <v>6.5358864773930846E-4</v>
      </c>
      <c r="P12" s="303">
        <v>1.8649692236409704E-5</v>
      </c>
      <c r="Q12" s="303">
        <v>1.4606150246428772E-4</v>
      </c>
      <c r="R12" s="303">
        <v>1.091783907747433E-4</v>
      </c>
    </row>
    <row r="13" spans="1:18" x14ac:dyDescent="0.45">
      <c r="A13" s="397">
        <v>139</v>
      </c>
      <c r="B13" s="209">
        <v>10</v>
      </c>
      <c r="C13" s="209" t="s">
        <v>442</v>
      </c>
      <c r="D13" s="212">
        <v>0.40522861798335708</v>
      </c>
      <c r="E13" s="212">
        <v>0.23696129170285435</v>
      </c>
      <c r="F13" s="212">
        <v>8.0989907138800241</v>
      </c>
      <c r="G13" s="213">
        <v>0</v>
      </c>
      <c r="H13" s="213">
        <v>0</v>
      </c>
      <c r="I13" s="212">
        <v>0</v>
      </c>
      <c r="J13" s="212">
        <v>0</v>
      </c>
      <c r="K13" s="212">
        <v>0</v>
      </c>
      <c r="L13" s="309">
        <v>204992.828106</v>
      </c>
      <c r="M13" s="303">
        <v>5.4634508578868532E-5</v>
      </c>
      <c r="N13" s="303">
        <v>3.1948048952779228E-5</v>
      </c>
      <c r="O13" s="303">
        <v>1.091937632242518E-3</v>
      </c>
      <c r="P13" s="303">
        <v>0</v>
      </c>
      <c r="Q13" s="303">
        <v>0</v>
      </c>
      <c r="R13" s="303">
        <v>0</v>
      </c>
    </row>
    <row r="14" spans="1:18" x14ac:dyDescent="0.45">
      <c r="A14" s="397">
        <v>42</v>
      </c>
      <c r="B14" s="136">
        <v>11</v>
      </c>
      <c r="C14" s="136" t="s">
        <v>421</v>
      </c>
      <c r="D14" s="210">
        <v>0.39657756238520375</v>
      </c>
      <c r="E14" s="210">
        <v>2.3312162290017402</v>
      </c>
      <c r="F14" s="210">
        <v>1.3732517143045548</v>
      </c>
      <c r="G14" s="211">
        <v>741179.78601899999</v>
      </c>
      <c r="H14" s="211">
        <v>798119.33714900003</v>
      </c>
      <c r="I14" s="210">
        <v>3.3877324340413441E-2</v>
      </c>
      <c r="J14" s="210">
        <v>7.3029773316111712E-2</v>
      </c>
      <c r="K14" s="210">
        <v>7.1245893998445539E-2</v>
      </c>
      <c r="L14" s="308">
        <v>5002105.2635209998</v>
      </c>
      <c r="M14" s="303">
        <v>1.3046957007404464E-3</v>
      </c>
      <c r="N14" s="303">
        <v>7.6694399279216641E-3</v>
      </c>
      <c r="O14" s="303">
        <v>4.5178441183399828E-3</v>
      </c>
      <c r="P14" s="303">
        <v>1.1145259745329498E-4</v>
      </c>
      <c r="Q14" s="303">
        <v>2.4025976330711155E-4</v>
      </c>
      <c r="R14" s="303">
        <v>2.3439100042904891E-4</v>
      </c>
    </row>
    <row r="15" spans="1:18" x14ac:dyDescent="0.45">
      <c r="A15" s="397">
        <v>53</v>
      </c>
      <c r="B15" s="209">
        <v>12</v>
      </c>
      <c r="C15" s="209" t="s">
        <v>416</v>
      </c>
      <c r="D15" s="212">
        <v>0.39219055771572114</v>
      </c>
      <c r="E15" s="212">
        <v>0.46776342529131937</v>
      </c>
      <c r="F15" s="212">
        <v>4.8140619501630504E-2</v>
      </c>
      <c r="G15" s="213">
        <v>36607.218317999999</v>
      </c>
      <c r="H15" s="213">
        <v>30502.863646999998</v>
      </c>
      <c r="I15" s="212">
        <v>8.5652964222124747E-2</v>
      </c>
      <c r="J15" s="212">
        <v>9.2253958646928442E-3</v>
      </c>
      <c r="K15" s="212">
        <v>6.8338580518308709E-4</v>
      </c>
      <c r="L15" s="309">
        <v>150018.042888</v>
      </c>
      <c r="M15" s="303">
        <v>3.8696251275247168E-5</v>
      </c>
      <c r="N15" s="303">
        <v>4.6152796609559033E-5</v>
      </c>
      <c r="O15" s="303">
        <v>4.7498887266211318E-6</v>
      </c>
      <c r="P15" s="303">
        <v>8.4511178578949091E-6</v>
      </c>
      <c r="Q15" s="303">
        <v>9.1024179310441976E-7</v>
      </c>
      <c r="R15" s="303">
        <v>6.7427602003794521E-8</v>
      </c>
    </row>
    <row r="16" spans="1:18" x14ac:dyDescent="0.45">
      <c r="A16" s="397">
        <v>246</v>
      </c>
      <c r="B16" s="136">
        <v>13</v>
      </c>
      <c r="C16" s="136" t="s">
        <v>474</v>
      </c>
      <c r="D16" s="210">
        <v>0.36327538997791475</v>
      </c>
      <c r="E16" s="210">
        <v>0.11217287122710279</v>
      </c>
      <c r="F16" s="210">
        <v>0.43585172568096192</v>
      </c>
      <c r="G16" s="211">
        <v>11569.660972</v>
      </c>
      <c r="H16" s="211">
        <v>12188.076605</v>
      </c>
      <c r="I16" s="210">
        <v>0</v>
      </c>
      <c r="J16" s="210">
        <v>1.0558550511978054E-2</v>
      </c>
      <c r="K16" s="210">
        <v>1.8684806532903761E-2</v>
      </c>
      <c r="L16" s="308">
        <v>126814.612519</v>
      </c>
      <c r="M16" s="303">
        <v>3.0299366077285401E-5</v>
      </c>
      <c r="N16" s="303">
        <v>9.3558963337891101E-6</v>
      </c>
      <c r="O16" s="303">
        <v>3.6352671708994369E-5</v>
      </c>
      <c r="P16" s="303">
        <v>0</v>
      </c>
      <c r="Q16" s="303">
        <v>8.8064701335089479E-7</v>
      </c>
      <c r="R16" s="303">
        <v>1.5584259458316817E-6</v>
      </c>
    </row>
    <row r="17" spans="1:18" x14ac:dyDescent="0.45">
      <c r="A17" s="397">
        <v>220</v>
      </c>
      <c r="B17" s="209">
        <v>14</v>
      </c>
      <c r="C17" s="209" t="s">
        <v>463</v>
      </c>
      <c r="D17" s="212">
        <v>0.29212210466739091</v>
      </c>
      <c r="E17" s="212">
        <v>1.5343070973666357</v>
      </c>
      <c r="F17" s="212">
        <v>1.7406626888530159</v>
      </c>
      <c r="G17" s="213">
        <v>39852.567761999999</v>
      </c>
      <c r="H17" s="213">
        <v>26830.290322000001</v>
      </c>
      <c r="I17" s="212">
        <v>2.6453643167044467E-2</v>
      </c>
      <c r="J17" s="212">
        <v>0.13261514674720129</v>
      </c>
      <c r="K17" s="212">
        <v>0.10517711664291203</v>
      </c>
      <c r="L17" s="309">
        <v>373345</v>
      </c>
      <c r="M17" s="303">
        <v>7.1730362561454105E-5</v>
      </c>
      <c r="N17" s="303">
        <v>3.7674795099819927E-4</v>
      </c>
      <c r="O17" s="303">
        <v>4.2741841091000507E-4</v>
      </c>
      <c r="P17" s="303">
        <v>6.4956721354720902E-6</v>
      </c>
      <c r="Q17" s="303">
        <v>3.2563549301235255E-5</v>
      </c>
      <c r="R17" s="303">
        <v>2.5826161695481565E-5</v>
      </c>
    </row>
    <row r="18" spans="1:18" x14ac:dyDescent="0.45">
      <c r="A18" s="397">
        <v>215</v>
      </c>
      <c r="B18" s="136">
        <v>15</v>
      </c>
      <c r="C18" s="136" t="s">
        <v>460</v>
      </c>
      <c r="D18" s="210">
        <v>0.27854663967765225</v>
      </c>
      <c r="E18" s="210">
        <v>1.0223760244434794</v>
      </c>
      <c r="F18" s="210">
        <v>0.528494219677905</v>
      </c>
      <c r="G18" s="211">
        <v>7433.027685</v>
      </c>
      <c r="H18" s="211">
        <v>7585.6201890000002</v>
      </c>
      <c r="I18" s="210">
        <v>7.8004411069676163E-5</v>
      </c>
      <c r="J18" s="210">
        <v>2.8143643793892913E-2</v>
      </c>
      <c r="K18" s="210">
        <v>6.9719544159998176E-2</v>
      </c>
      <c r="L18" s="308">
        <v>112971.9216</v>
      </c>
      <c r="M18" s="303">
        <v>2.069649034163862E-5</v>
      </c>
      <c r="N18" s="303">
        <v>7.5964282103364357E-5</v>
      </c>
      <c r="O18" s="303">
        <v>3.9268021778448156E-5</v>
      </c>
      <c r="P18" s="303">
        <v>5.795860765640698E-9</v>
      </c>
      <c r="Q18" s="303">
        <v>2.0911207280507508E-6</v>
      </c>
      <c r="R18" s="303">
        <v>5.1802810258300062E-6</v>
      </c>
    </row>
    <row r="19" spans="1:18" x14ac:dyDescent="0.45">
      <c r="A19" s="397">
        <v>154</v>
      </c>
      <c r="B19" s="209">
        <v>16</v>
      </c>
      <c r="C19" s="209" t="s">
        <v>444</v>
      </c>
      <c r="D19" s="212">
        <v>0.24219627429311982</v>
      </c>
      <c r="E19" s="212">
        <v>2.4669462423762187</v>
      </c>
      <c r="F19" s="212">
        <v>2.3797774919789911</v>
      </c>
      <c r="G19" s="213">
        <v>552133.39167100005</v>
      </c>
      <c r="H19" s="213">
        <v>513763.82225000003</v>
      </c>
      <c r="I19" s="212">
        <v>4.267330694823223E-2</v>
      </c>
      <c r="J19" s="212">
        <v>0.22241283365662434</v>
      </c>
      <c r="K19" s="212">
        <v>0.26850195419574641</v>
      </c>
      <c r="L19" s="309">
        <v>4344229.5695000002</v>
      </c>
      <c r="M19" s="303">
        <v>6.9200381868395099E-4</v>
      </c>
      <c r="N19" s="303">
        <v>7.0485651573082946E-3</v>
      </c>
      <c r="O19" s="303">
        <v>6.7995063791712468E-3</v>
      </c>
      <c r="P19" s="303">
        <v>1.2192628251708806E-4</v>
      </c>
      <c r="Q19" s="303">
        <v>6.3547852114533791E-4</v>
      </c>
      <c r="R19" s="303">
        <v>7.6716447505170411E-4</v>
      </c>
    </row>
    <row r="20" spans="1:18" x14ac:dyDescent="0.45">
      <c r="A20" s="397">
        <v>219</v>
      </c>
      <c r="B20" s="136">
        <v>17</v>
      </c>
      <c r="C20" s="136" t="s">
        <v>464</v>
      </c>
      <c r="D20" s="210">
        <v>0.23956602140756589</v>
      </c>
      <c r="E20" s="210">
        <v>3.048649324273967</v>
      </c>
      <c r="F20" s="210">
        <v>2.8646017067050904</v>
      </c>
      <c r="G20" s="211">
        <v>142185.098818</v>
      </c>
      <c r="H20" s="211">
        <v>166093.173801</v>
      </c>
      <c r="I20" s="210">
        <v>3.4708990772749561E-2</v>
      </c>
      <c r="J20" s="210">
        <v>0.53466805088941116</v>
      </c>
      <c r="K20" s="210">
        <v>0.2753491797999606</v>
      </c>
      <c r="L20" s="308">
        <v>1907574.3643479999</v>
      </c>
      <c r="M20" s="303">
        <v>3.0056261690533697E-4</v>
      </c>
      <c r="N20" s="303">
        <v>3.8248747194894648E-3</v>
      </c>
      <c r="O20" s="303">
        <v>3.5939662073111718E-3</v>
      </c>
      <c r="P20" s="303">
        <v>4.3546346996566747E-5</v>
      </c>
      <c r="Q20" s="303">
        <v>6.7080142503849296E-4</v>
      </c>
      <c r="R20" s="303">
        <v>3.4545662843654261E-4</v>
      </c>
    </row>
    <row r="21" spans="1:18" x14ac:dyDescent="0.45">
      <c r="A21" s="397">
        <v>263</v>
      </c>
      <c r="B21" s="209">
        <v>18</v>
      </c>
      <c r="C21" s="209" t="s">
        <v>484</v>
      </c>
      <c r="D21" s="212">
        <v>0.22096396308276683</v>
      </c>
      <c r="E21" s="212">
        <v>2.3532592451503254</v>
      </c>
      <c r="F21" s="212">
        <v>2.3375571411826761</v>
      </c>
      <c r="G21" s="213">
        <v>199834.42019800001</v>
      </c>
      <c r="H21" s="213">
        <v>143086.18343999999</v>
      </c>
      <c r="I21" s="212">
        <v>2.6405565198643129E-2</v>
      </c>
      <c r="J21" s="212">
        <v>0</v>
      </c>
      <c r="K21" s="212">
        <v>0.38174028032266855</v>
      </c>
      <c r="L21" s="309">
        <v>377471.38903600001</v>
      </c>
      <c r="M21" s="303">
        <v>5.4857214988401369E-5</v>
      </c>
      <c r="N21" s="303">
        <v>5.8422761129741253E-4</v>
      </c>
      <c r="O21" s="303">
        <v>5.8032935711557147E-4</v>
      </c>
      <c r="P21" s="303">
        <v>6.55552944825503E-6</v>
      </c>
      <c r="Q21" s="303">
        <v>0</v>
      </c>
      <c r="R21" s="303">
        <v>9.4772053936909389E-5</v>
      </c>
    </row>
    <row r="22" spans="1:18" x14ac:dyDescent="0.45">
      <c r="A22" s="397">
        <v>247</v>
      </c>
      <c r="B22" s="136">
        <v>19</v>
      </c>
      <c r="C22" s="136" t="s">
        <v>475</v>
      </c>
      <c r="D22" s="210">
        <v>0.21797090873313044</v>
      </c>
      <c r="E22" s="210">
        <v>0.46290830696941787</v>
      </c>
      <c r="F22" s="210">
        <v>1.1285037309946204</v>
      </c>
      <c r="G22" s="211">
        <v>165190.26768300001</v>
      </c>
      <c r="H22" s="211">
        <v>165190.26768300001</v>
      </c>
      <c r="I22" s="210">
        <v>0</v>
      </c>
      <c r="J22" s="210">
        <v>1.0115101621876536E-2</v>
      </c>
      <c r="K22" s="210">
        <v>2.6579882365222622E-2</v>
      </c>
      <c r="L22" s="308">
        <v>1366120.6628779999</v>
      </c>
      <c r="M22" s="303">
        <v>1.9584652071976674E-4</v>
      </c>
      <c r="N22" s="303">
        <v>4.1592239009855794E-4</v>
      </c>
      <c r="O22" s="303">
        <v>1.0139588379895537E-3</v>
      </c>
      <c r="P22" s="303">
        <v>0</v>
      </c>
      <c r="Q22" s="303">
        <v>9.0884029932490093E-6</v>
      </c>
      <c r="R22" s="303">
        <v>2.3881982750014173E-5</v>
      </c>
    </row>
    <row r="23" spans="1:18" x14ac:dyDescent="0.45">
      <c r="A23" s="397">
        <v>2</v>
      </c>
      <c r="B23" s="209">
        <v>20</v>
      </c>
      <c r="C23" s="209" t="s">
        <v>420</v>
      </c>
      <c r="D23" s="212">
        <v>0.20691874429954543</v>
      </c>
      <c r="E23" s="212">
        <v>1.1654184974872717</v>
      </c>
      <c r="F23" s="212">
        <v>1.2791583915694265</v>
      </c>
      <c r="G23" s="213">
        <v>308213.24219899997</v>
      </c>
      <c r="H23" s="213">
        <v>352633.311147</v>
      </c>
      <c r="I23" s="212">
        <v>1.3490101202547572E-2</v>
      </c>
      <c r="J23" s="212">
        <v>1.970871634604706E-2</v>
      </c>
      <c r="K23" s="212">
        <v>3.398852501357754E-2</v>
      </c>
      <c r="L23" s="309">
        <v>1837403.377625</v>
      </c>
      <c r="M23" s="303">
        <v>2.5005331138726919E-4</v>
      </c>
      <c r="N23" s="303">
        <v>1.4083632463320933E-3</v>
      </c>
      <c r="O23" s="303">
        <v>1.5458135157523807E-3</v>
      </c>
      <c r="P23" s="303">
        <v>1.6302266322296706E-5</v>
      </c>
      <c r="Q23" s="303">
        <v>2.3817222563399709E-5</v>
      </c>
      <c r="R23" s="303">
        <v>4.1073819859019722E-5</v>
      </c>
    </row>
    <row r="24" spans="1:18" x14ac:dyDescent="0.45">
      <c r="A24" s="397">
        <v>235</v>
      </c>
      <c r="B24" s="136">
        <v>21</v>
      </c>
      <c r="C24" s="136" t="s">
        <v>471</v>
      </c>
      <c r="D24" s="210">
        <v>0.17956121053390561</v>
      </c>
      <c r="E24" s="210">
        <v>2.3498202226547229</v>
      </c>
      <c r="F24" s="210">
        <v>1.6658512772416623</v>
      </c>
      <c r="G24" s="211">
        <v>67970.148379000006</v>
      </c>
      <c r="H24" s="211">
        <v>72194.863322000005</v>
      </c>
      <c r="I24" s="210">
        <v>8.8415308282858041E-4</v>
      </c>
      <c r="J24" s="210">
        <v>0.17841647401453722</v>
      </c>
      <c r="K24" s="210">
        <v>0.13248066684375759</v>
      </c>
      <c r="L24" s="308">
        <v>1155949.7889050001</v>
      </c>
      <c r="M24" s="303">
        <v>1.36514807232794E-4</v>
      </c>
      <c r="N24" s="303">
        <v>1.7864952779813117E-3</v>
      </c>
      <c r="O24" s="303">
        <v>1.2664949479620927E-3</v>
      </c>
      <c r="P24" s="303">
        <v>6.7219410755661522E-7</v>
      </c>
      <c r="Q24" s="303">
        <v>1.356444996379117E-4</v>
      </c>
      <c r="R24" s="303">
        <v>1.0072093322645852E-4</v>
      </c>
    </row>
    <row r="25" spans="1:18" x14ac:dyDescent="0.45">
      <c r="A25" s="397">
        <v>115</v>
      </c>
      <c r="B25" s="209">
        <v>22</v>
      </c>
      <c r="C25" s="209" t="s">
        <v>434</v>
      </c>
      <c r="D25" s="212">
        <v>0.17839145314879842</v>
      </c>
      <c r="E25" s="212">
        <v>2.7325346057487447</v>
      </c>
      <c r="F25" s="212">
        <v>1.9866081035060998</v>
      </c>
      <c r="G25" s="213">
        <v>2136555.6295449999</v>
      </c>
      <c r="H25" s="213">
        <v>2050028.1691459999</v>
      </c>
      <c r="I25" s="212">
        <v>1.6673112023964071E-2</v>
      </c>
      <c r="J25" s="212">
        <v>0.17028330697884184</v>
      </c>
      <c r="K25" s="212">
        <v>0.11501179991284501</v>
      </c>
      <c r="L25" s="309">
        <v>15963636.229054</v>
      </c>
      <c r="M25" s="303">
        <v>1.8729842764980613E-3</v>
      </c>
      <c r="N25" s="303">
        <v>2.8689683621138776E-2</v>
      </c>
      <c r="O25" s="303">
        <v>2.0857982127243074E-2</v>
      </c>
      <c r="P25" s="303">
        <v>1.7505590155783657E-4</v>
      </c>
      <c r="Q25" s="303">
        <v>1.7878544677554335E-3</v>
      </c>
      <c r="R25" s="303">
        <v>1.2075426767717361E-3</v>
      </c>
    </row>
    <row r="26" spans="1:18" x14ac:dyDescent="0.45">
      <c r="A26" s="397">
        <v>102</v>
      </c>
      <c r="B26" s="136">
        <v>23</v>
      </c>
      <c r="C26" s="136" t="s">
        <v>425</v>
      </c>
      <c r="D26" s="210">
        <v>0.17837499602608731</v>
      </c>
      <c r="E26" s="210">
        <v>0.65948883124326851</v>
      </c>
      <c r="F26" s="210">
        <v>0.57914738420896961</v>
      </c>
      <c r="G26" s="211">
        <v>94923.522851000002</v>
      </c>
      <c r="H26" s="211">
        <v>53238.515087</v>
      </c>
      <c r="I26" s="210">
        <v>2.1545875902737481E-2</v>
      </c>
      <c r="J26" s="210">
        <v>0</v>
      </c>
      <c r="K26" s="210">
        <v>1.8350052119122735E-2</v>
      </c>
      <c r="L26" s="308">
        <v>922599</v>
      </c>
      <c r="M26" s="303">
        <v>1.0823686919015824E-4</v>
      </c>
      <c r="N26" s="303">
        <v>4.0017383573877439E-4</v>
      </c>
      <c r="O26" s="303">
        <v>3.5142313139718796E-4</v>
      </c>
      <c r="P26" s="303">
        <v>1.307390723827075E-5</v>
      </c>
      <c r="Q26" s="303">
        <v>0</v>
      </c>
      <c r="R26" s="303">
        <v>1.1134700687307087E-5</v>
      </c>
    </row>
    <row r="27" spans="1:18" x14ac:dyDescent="0.45">
      <c r="A27" s="397">
        <v>195</v>
      </c>
      <c r="B27" s="209">
        <v>24</v>
      </c>
      <c r="C27" s="209" t="s">
        <v>451</v>
      </c>
      <c r="D27" s="212">
        <v>0.17037098631153652</v>
      </c>
      <c r="E27" s="212">
        <v>1.7896979862117943</v>
      </c>
      <c r="F27" s="212">
        <v>0.87161648231108169</v>
      </c>
      <c r="G27" s="213">
        <v>1906021.946361</v>
      </c>
      <c r="H27" s="213">
        <v>2116436.5391279999</v>
      </c>
      <c r="I27" s="212">
        <v>6.8841184630707023E-3</v>
      </c>
      <c r="J27" s="212">
        <v>0.15270444659616908</v>
      </c>
      <c r="K27" s="212">
        <v>7.9991396792232536E-2</v>
      </c>
      <c r="L27" s="309">
        <v>18748415.323594</v>
      </c>
      <c r="M27" s="303">
        <v>2.1008181887409729E-3</v>
      </c>
      <c r="N27" s="303">
        <v>2.2068488087001435E-2</v>
      </c>
      <c r="O27" s="303">
        <v>1.0747767558833185E-2</v>
      </c>
      <c r="P27" s="303">
        <v>8.4886996276590685E-5</v>
      </c>
      <c r="Q27" s="303">
        <v>1.8829748295536724E-3</v>
      </c>
      <c r="R27" s="303">
        <v>9.8636149829308848E-4</v>
      </c>
    </row>
    <row r="28" spans="1:18" x14ac:dyDescent="0.45">
      <c r="A28" s="397">
        <v>6</v>
      </c>
      <c r="B28" s="136">
        <v>25</v>
      </c>
      <c r="C28" s="136" t="s">
        <v>417</v>
      </c>
      <c r="D28" s="210">
        <v>0.16187226118883752</v>
      </c>
      <c r="E28" s="210">
        <v>2.630997743820938</v>
      </c>
      <c r="F28" s="210">
        <v>1.1737990271372161</v>
      </c>
      <c r="G28" s="211">
        <v>296402.38923099998</v>
      </c>
      <c r="H28" s="211">
        <v>299562.67707600002</v>
      </c>
      <c r="I28" s="210">
        <v>2.6121901767877181E-3</v>
      </c>
      <c r="J28" s="210">
        <v>0.17323628999554672</v>
      </c>
      <c r="K28" s="210">
        <v>0.13572736477829386</v>
      </c>
      <c r="L28" s="308">
        <v>1663081.4682519999</v>
      </c>
      <c r="M28" s="303">
        <v>1.7705745735580459E-4</v>
      </c>
      <c r="N28" s="303">
        <v>2.8778109813784284E-3</v>
      </c>
      <c r="O28" s="303">
        <v>1.2839128190665209E-3</v>
      </c>
      <c r="P28" s="303">
        <v>2.8572390812054518E-6</v>
      </c>
      <c r="Q28" s="303">
        <v>1.8948754285072939E-4</v>
      </c>
      <c r="R28" s="303">
        <v>1.484599147794303E-4</v>
      </c>
    </row>
    <row r="29" spans="1:18" x14ac:dyDescent="0.45">
      <c r="A29" s="397">
        <v>106</v>
      </c>
      <c r="B29" s="209">
        <v>26</v>
      </c>
      <c r="C29" s="209" t="s">
        <v>428</v>
      </c>
      <c r="D29" s="212">
        <v>0.15802769061157168</v>
      </c>
      <c r="E29" s="212">
        <v>1.0554060506098355</v>
      </c>
      <c r="F29" s="212">
        <v>1.4921784799687487</v>
      </c>
      <c r="G29" s="213">
        <v>0</v>
      </c>
      <c r="H29" s="213">
        <v>0</v>
      </c>
      <c r="I29" s="212">
        <v>0</v>
      </c>
      <c r="J29" s="212">
        <v>0</v>
      </c>
      <c r="K29" s="212">
        <v>0</v>
      </c>
      <c r="L29" s="309">
        <v>106376.93724699999</v>
      </c>
      <c r="M29" s="303">
        <v>1.1056277773211722E-5</v>
      </c>
      <c r="N29" s="303">
        <v>7.3840618779606653E-5</v>
      </c>
      <c r="O29" s="303">
        <v>1.0439904359733305E-4</v>
      </c>
      <c r="P29" s="303">
        <v>0</v>
      </c>
      <c r="Q29" s="303">
        <v>0</v>
      </c>
      <c r="R29" s="303">
        <v>0</v>
      </c>
    </row>
    <row r="30" spans="1:18" x14ac:dyDescent="0.45">
      <c r="A30" s="397">
        <v>197</v>
      </c>
      <c r="B30" s="136">
        <v>27</v>
      </c>
      <c r="C30" s="136" t="s">
        <v>453</v>
      </c>
      <c r="D30" s="210">
        <v>0.15801784038670097</v>
      </c>
      <c r="E30" s="210">
        <v>2.2834943912980137</v>
      </c>
      <c r="F30" s="210">
        <v>1.0512957477459979</v>
      </c>
      <c r="G30" s="211">
        <v>13858.525726</v>
      </c>
      <c r="H30" s="211">
        <v>14090.866970999999</v>
      </c>
      <c r="I30" s="210">
        <v>4.1404374801865859E-6</v>
      </c>
      <c r="J30" s="210">
        <v>0.43815384267016894</v>
      </c>
      <c r="K30" s="210">
        <v>1.1491780263575019E-2</v>
      </c>
      <c r="L30" s="308">
        <v>208752.566769</v>
      </c>
      <c r="M30" s="303">
        <v>2.169532757072097E-5</v>
      </c>
      <c r="N30" s="303">
        <v>3.1351623781136019E-4</v>
      </c>
      <c r="O30" s="303">
        <v>1.4433943385910899E-4</v>
      </c>
      <c r="P30" s="303">
        <v>5.6846839065077221E-10</v>
      </c>
      <c r="Q30" s="303">
        <v>6.0157075427917859E-5</v>
      </c>
      <c r="R30" s="303">
        <v>1.5777834741879515E-6</v>
      </c>
    </row>
    <row r="31" spans="1:18" x14ac:dyDescent="0.45">
      <c r="A31" s="397">
        <v>108</v>
      </c>
      <c r="B31" s="209">
        <v>28</v>
      </c>
      <c r="C31" s="209" t="s">
        <v>431</v>
      </c>
      <c r="D31" s="212">
        <v>0.1515162552500921</v>
      </c>
      <c r="E31" s="212">
        <v>1.7888971181804645</v>
      </c>
      <c r="F31" s="212">
        <v>0.63524448833399949</v>
      </c>
      <c r="G31" s="213">
        <v>94632.044670999996</v>
      </c>
      <c r="H31" s="213">
        <v>103040.483248</v>
      </c>
      <c r="I31" s="212">
        <v>5.7539006265423963E-3</v>
      </c>
      <c r="J31" s="212">
        <v>0.15376284831204926</v>
      </c>
      <c r="K31" s="212">
        <v>5.7143541701607688E-2</v>
      </c>
      <c r="L31" s="309">
        <v>873618.03592199995</v>
      </c>
      <c r="M31" s="303">
        <v>8.7058080063941485E-5</v>
      </c>
      <c r="N31" s="303">
        <v>1.0278629727460506E-3</v>
      </c>
      <c r="O31" s="303">
        <v>3.6499823358408437E-4</v>
      </c>
      <c r="P31" s="303">
        <v>3.3060712898340093E-6</v>
      </c>
      <c r="Q31" s="303">
        <v>8.8348925579732055E-5</v>
      </c>
      <c r="R31" s="303">
        <v>3.283348720824934E-5</v>
      </c>
    </row>
    <row r="32" spans="1:18" x14ac:dyDescent="0.45">
      <c r="A32" s="397">
        <v>248</v>
      </c>
      <c r="B32" s="136">
        <v>29</v>
      </c>
      <c r="C32" s="136" t="s">
        <v>477</v>
      </c>
      <c r="D32" s="210">
        <v>0.1511835482499887</v>
      </c>
      <c r="E32" s="210">
        <v>2.7209984741881508</v>
      </c>
      <c r="F32" s="210">
        <v>1.7234930606180845</v>
      </c>
      <c r="G32" s="211">
        <v>1366262.9252929999</v>
      </c>
      <c r="H32" s="211">
        <v>1545538.5414539999</v>
      </c>
      <c r="I32" s="210">
        <v>2.2282358411625909E-2</v>
      </c>
      <c r="J32" s="210">
        <v>0.2991736685648726</v>
      </c>
      <c r="K32" s="210">
        <v>5.2210020400812927E-2</v>
      </c>
      <c r="L32" s="308">
        <v>18399014</v>
      </c>
      <c r="M32" s="303">
        <v>1.8294786657639297E-3</v>
      </c>
      <c r="N32" s="303">
        <v>3.2926920393957608E-2</v>
      </c>
      <c r="O32" s="303">
        <v>2.0856064178221195E-2</v>
      </c>
      <c r="P32" s="303">
        <v>2.6963978428107895E-4</v>
      </c>
      <c r="Q32" s="303">
        <v>3.6203135217644567E-3</v>
      </c>
      <c r="R32" s="303">
        <v>6.3179571830424951E-4</v>
      </c>
    </row>
    <row r="33" spans="1:18" x14ac:dyDescent="0.45">
      <c r="A33" s="397">
        <v>217</v>
      </c>
      <c r="B33" s="209">
        <v>30</v>
      </c>
      <c r="C33" s="209" t="s">
        <v>461</v>
      </c>
      <c r="D33" s="212">
        <v>0.14692282509992727</v>
      </c>
      <c r="E33" s="212">
        <v>2.2154221351967065</v>
      </c>
      <c r="F33" s="212">
        <v>1.4015843779175705</v>
      </c>
      <c r="G33" s="213">
        <v>476790.918129</v>
      </c>
      <c r="H33" s="213">
        <v>419884.39768599998</v>
      </c>
      <c r="I33" s="212">
        <v>9.0135902022091194E-3</v>
      </c>
      <c r="J33" s="212">
        <v>0.14671531470464205</v>
      </c>
      <c r="K33" s="212">
        <v>0.12887192686606905</v>
      </c>
      <c r="L33" s="309">
        <v>4135177.1123449998</v>
      </c>
      <c r="M33" s="303">
        <v>3.9958727687736871E-4</v>
      </c>
      <c r="N33" s="303">
        <v>6.0253027229431894E-3</v>
      </c>
      <c r="O33" s="303">
        <v>3.8119011426919541E-3</v>
      </c>
      <c r="P33" s="303">
        <v>2.4514339152814563E-5</v>
      </c>
      <c r="Q33" s="303">
        <v>3.9902290906236538E-4</v>
      </c>
      <c r="R33" s="303">
        <v>3.5049409298608321E-4</v>
      </c>
    </row>
    <row r="34" spans="1:18" x14ac:dyDescent="0.45">
      <c r="A34" s="397">
        <v>271</v>
      </c>
      <c r="B34" s="136">
        <v>31</v>
      </c>
      <c r="C34" s="136" t="s">
        <v>486</v>
      </c>
      <c r="D34" s="210">
        <v>0.14595803479557085</v>
      </c>
      <c r="E34" s="210">
        <v>0.15637418724683758</v>
      </c>
      <c r="F34" s="210">
        <v>7.1751685457743214E-2</v>
      </c>
      <c r="G34" s="211">
        <v>48909</v>
      </c>
      <c r="H34" s="211">
        <v>40029.542892999998</v>
      </c>
      <c r="I34" s="210">
        <v>3.4239839225255995E-2</v>
      </c>
      <c r="J34" s="210">
        <v>0</v>
      </c>
      <c r="K34" s="210">
        <v>0</v>
      </c>
      <c r="L34" s="308">
        <v>343179</v>
      </c>
      <c r="M34" s="303">
        <v>3.2944049156521662E-5</v>
      </c>
      <c r="N34" s="303">
        <v>3.5295069015462433E-5</v>
      </c>
      <c r="O34" s="303">
        <v>1.6195004653864408E-5</v>
      </c>
      <c r="P34" s="303">
        <v>7.7282415327673461E-6</v>
      </c>
      <c r="Q34" s="303">
        <v>0</v>
      </c>
      <c r="R34" s="303">
        <v>0</v>
      </c>
    </row>
    <row r="35" spans="1:18" x14ac:dyDescent="0.45">
      <c r="A35" s="397">
        <v>175</v>
      </c>
      <c r="B35" s="209">
        <v>32</v>
      </c>
      <c r="C35" s="209" t="s">
        <v>447</v>
      </c>
      <c r="D35" s="212">
        <v>0.14463224153575044</v>
      </c>
      <c r="E35" s="212">
        <v>8.9685426118255779E-2</v>
      </c>
      <c r="F35" s="212">
        <v>7.6487570769749914E-3</v>
      </c>
      <c r="G35" s="213">
        <v>6517.8458979999996</v>
      </c>
      <c r="H35" s="213">
        <v>6855.6937969999999</v>
      </c>
      <c r="I35" s="212">
        <v>0</v>
      </c>
      <c r="J35" s="212">
        <v>0</v>
      </c>
      <c r="K35" s="212">
        <v>0</v>
      </c>
      <c r="L35" s="309">
        <v>55698.292747</v>
      </c>
      <c r="M35" s="303">
        <v>5.2982843943404095E-6</v>
      </c>
      <c r="N35" s="303">
        <v>3.2854285362414769E-6</v>
      </c>
      <c r="O35" s="303">
        <v>2.8019541028146376E-7</v>
      </c>
      <c r="P35" s="303">
        <v>0</v>
      </c>
      <c r="Q35" s="303">
        <v>0</v>
      </c>
      <c r="R35" s="303">
        <v>0</v>
      </c>
    </row>
    <row r="36" spans="1:18" x14ac:dyDescent="0.45">
      <c r="A36" s="397">
        <v>183</v>
      </c>
      <c r="B36" s="136">
        <v>33</v>
      </c>
      <c r="C36" s="136" t="s">
        <v>449</v>
      </c>
      <c r="D36" s="210">
        <v>0.14420136552582291</v>
      </c>
      <c r="E36" s="210">
        <v>0.89329962380508343</v>
      </c>
      <c r="F36" s="210">
        <v>0.68635579822218507</v>
      </c>
      <c r="G36" s="211">
        <v>4375419.928758</v>
      </c>
      <c r="H36" s="211">
        <v>4938812.4394979998</v>
      </c>
      <c r="I36" s="210">
        <v>1.1117519130537552E-2</v>
      </c>
      <c r="J36" s="210">
        <v>5.0364201764653158E-2</v>
      </c>
      <c r="K36" s="210">
        <v>4.3379296514376005E-2</v>
      </c>
      <c r="L36" s="308">
        <v>39622982</v>
      </c>
      <c r="M36" s="303">
        <v>3.7578963367343888E-3</v>
      </c>
      <c r="N36" s="303">
        <v>2.327944240793051E-2</v>
      </c>
      <c r="O36" s="303">
        <v>1.7886473754464383E-2</v>
      </c>
      <c r="P36" s="303">
        <v>2.8972322322939485E-4</v>
      </c>
      <c r="Q36" s="303">
        <v>1.3124941544332971E-3</v>
      </c>
      <c r="R36" s="303">
        <v>1.1304670997189447E-3</v>
      </c>
    </row>
    <row r="37" spans="1:18" x14ac:dyDescent="0.45">
      <c r="A37" s="397">
        <v>218</v>
      </c>
      <c r="B37" s="209">
        <v>34</v>
      </c>
      <c r="C37" s="209" t="s">
        <v>462</v>
      </c>
      <c r="D37" s="212">
        <v>0.12962571846601981</v>
      </c>
      <c r="E37" s="212">
        <v>2.1776398481325026</v>
      </c>
      <c r="F37" s="212">
        <v>1.6468592679296992</v>
      </c>
      <c r="G37" s="213">
        <v>986772.64977500006</v>
      </c>
      <c r="H37" s="213">
        <v>1366165.267435</v>
      </c>
      <c r="I37" s="212">
        <v>1.0940702558020855E-2</v>
      </c>
      <c r="J37" s="212">
        <v>0.15148464691898467</v>
      </c>
      <c r="K37" s="212">
        <v>0.20803409827077946</v>
      </c>
      <c r="L37" s="309">
        <v>15354007</v>
      </c>
      <c r="M37" s="303">
        <v>1.3090046110423904E-3</v>
      </c>
      <c r="N37" s="303">
        <v>2.199054814220636E-2</v>
      </c>
      <c r="O37" s="303">
        <v>1.6630545241860941E-2</v>
      </c>
      <c r="P37" s="303">
        <v>1.1048293707430294E-4</v>
      </c>
      <c r="Q37" s="303">
        <v>1.529743508199419E-3</v>
      </c>
      <c r="R37" s="303">
        <v>2.1007991092591833E-3</v>
      </c>
    </row>
    <row r="38" spans="1:18" x14ac:dyDescent="0.45">
      <c r="A38" s="397">
        <v>255</v>
      </c>
      <c r="B38" s="136">
        <v>35</v>
      </c>
      <c r="C38" s="136" t="s">
        <v>480</v>
      </c>
      <c r="D38" s="210">
        <v>0.12459572085539987</v>
      </c>
      <c r="E38" s="210">
        <v>1.425086975693999</v>
      </c>
      <c r="F38" s="210">
        <v>1.2250579960859094</v>
      </c>
      <c r="G38" s="211">
        <v>168627.395323</v>
      </c>
      <c r="H38" s="211">
        <v>172629.42045100001</v>
      </c>
      <c r="I38" s="210">
        <v>1.6047495256103768E-3</v>
      </c>
      <c r="J38" s="210">
        <v>0.10366212798392406</v>
      </c>
      <c r="K38" s="210">
        <v>7.3724944632334713E-2</v>
      </c>
      <c r="L38" s="308">
        <v>3009305.5749690002</v>
      </c>
      <c r="M38" s="303">
        <v>2.4660261769941978E-4</v>
      </c>
      <c r="N38" s="303">
        <v>2.8205637901749731E-3</v>
      </c>
      <c r="O38" s="303">
        <v>2.4246619915542465E-3</v>
      </c>
      <c r="P38" s="303">
        <v>3.1761558988586259E-6</v>
      </c>
      <c r="Q38" s="303">
        <v>2.0517038580157674E-4</v>
      </c>
      <c r="R38" s="303">
        <v>1.4591804767659957E-4</v>
      </c>
    </row>
    <row r="39" spans="1:18" x14ac:dyDescent="0.45">
      <c r="A39" s="397">
        <v>207</v>
      </c>
      <c r="B39" s="209">
        <v>36</v>
      </c>
      <c r="C39" s="209" t="s">
        <v>455</v>
      </c>
      <c r="D39" s="212">
        <v>0.12308156338211187</v>
      </c>
      <c r="E39" s="212">
        <v>3.841315630032191E-3</v>
      </c>
      <c r="F39" s="212">
        <v>0</v>
      </c>
      <c r="G39" s="213">
        <v>46343.7</v>
      </c>
      <c r="H39" s="213">
        <v>49017.375</v>
      </c>
      <c r="I39" s="212">
        <v>0</v>
      </c>
      <c r="J39" s="212">
        <v>0</v>
      </c>
      <c r="K39" s="212">
        <v>0</v>
      </c>
      <c r="L39" s="309">
        <v>1022727.2</v>
      </c>
      <c r="M39" s="303">
        <v>8.2790608765434965E-5</v>
      </c>
      <c r="N39" s="303">
        <v>2.5838545654739854E-6</v>
      </c>
      <c r="O39" s="303">
        <v>0</v>
      </c>
      <c r="P39" s="303">
        <v>0</v>
      </c>
      <c r="Q39" s="303">
        <v>0</v>
      </c>
      <c r="R39" s="303">
        <v>0</v>
      </c>
    </row>
    <row r="40" spans="1:18" x14ac:dyDescent="0.45">
      <c r="A40" s="397">
        <v>136</v>
      </c>
      <c r="B40" s="136">
        <v>37</v>
      </c>
      <c r="C40" s="136" t="s">
        <v>440</v>
      </c>
      <c r="D40" s="210">
        <v>0.12159717360529139</v>
      </c>
      <c r="E40" s="210">
        <v>2.0211649147651154</v>
      </c>
      <c r="F40" s="210">
        <v>1.3107195224429249</v>
      </c>
      <c r="G40" s="211">
        <v>934037.47449599998</v>
      </c>
      <c r="H40" s="211">
        <v>1025520.777947</v>
      </c>
      <c r="I40" s="210">
        <v>3.8248938516380901E-3</v>
      </c>
      <c r="J40" s="210">
        <v>0.16729176306782889</v>
      </c>
      <c r="K40" s="210">
        <v>0.12533182843302776</v>
      </c>
      <c r="L40" s="308">
        <v>9683950.2465499993</v>
      </c>
      <c r="M40" s="303">
        <v>7.7446945770599145E-4</v>
      </c>
      <c r="N40" s="303">
        <v>1.2873082893798437E-2</v>
      </c>
      <c r="O40" s="303">
        <v>8.3481565208589261E-3</v>
      </c>
      <c r="P40" s="303">
        <v>2.4361285540046695E-5</v>
      </c>
      <c r="Q40" s="303">
        <v>1.0655047085418657E-3</v>
      </c>
      <c r="R40" s="303">
        <v>7.9825599824306676E-4</v>
      </c>
    </row>
    <row r="41" spans="1:18" x14ac:dyDescent="0.45">
      <c r="A41" s="397">
        <v>243</v>
      </c>
      <c r="B41" s="209">
        <v>38</v>
      </c>
      <c r="C41" s="209" t="s">
        <v>473</v>
      </c>
      <c r="D41" s="212">
        <v>0.1040223356652361</v>
      </c>
      <c r="E41" s="212">
        <v>0.88158014630195369</v>
      </c>
      <c r="F41" s="212">
        <v>3.2114595259370327E-2</v>
      </c>
      <c r="G41" s="213">
        <v>616325.40119200002</v>
      </c>
      <c r="H41" s="213">
        <v>769683.81672</v>
      </c>
      <c r="I41" s="212">
        <v>1.2634904454721457E-2</v>
      </c>
      <c r="J41" s="212">
        <v>7.8418937422737756E-2</v>
      </c>
      <c r="K41" s="212">
        <v>2.3190311594214058E-2</v>
      </c>
      <c r="L41" s="309">
        <v>9208994.8499999996</v>
      </c>
      <c r="M41" s="303">
        <v>6.3003851130507952E-4</v>
      </c>
      <c r="N41" s="303">
        <v>5.3395209732617042E-3</v>
      </c>
      <c r="O41" s="303">
        <v>1.94510454499829E-4</v>
      </c>
      <c r="P41" s="303">
        <v>7.6526606927506129E-5</v>
      </c>
      <c r="Q41" s="303">
        <v>4.7496482631335029E-4</v>
      </c>
      <c r="R41" s="303">
        <v>1.4045819390693057E-4</v>
      </c>
    </row>
    <row r="42" spans="1:18" x14ac:dyDescent="0.45">
      <c r="A42" s="397">
        <v>196</v>
      </c>
      <c r="B42" s="136">
        <v>39</v>
      </c>
      <c r="C42" s="136" t="s">
        <v>452</v>
      </c>
      <c r="D42" s="210">
        <v>9.8509550839081347E-2</v>
      </c>
      <c r="E42" s="210">
        <v>1.2773689622924105</v>
      </c>
      <c r="F42" s="210">
        <v>1.0931672930325382</v>
      </c>
      <c r="G42" s="211">
        <v>1537646.417197</v>
      </c>
      <c r="H42" s="211">
        <v>1600929.9304839999</v>
      </c>
      <c r="I42" s="210">
        <v>2.4077953299579064E-3</v>
      </c>
      <c r="J42" s="210">
        <v>0.11542610722892385</v>
      </c>
      <c r="K42" s="210">
        <v>6.2310099155408756E-2</v>
      </c>
      <c r="L42" s="308">
        <v>29963103.160176001</v>
      </c>
      <c r="M42" s="303">
        <v>1.9413033052887742E-3</v>
      </c>
      <c r="N42" s="303">
        <v>2.5172793576354033E-2</v>
      </c>
      <c r="O42" s="303">
        <v>2.1542776929967766E-2</v>
      </c>
      <c r="P42" s="303">
        <v>4.7449825856395591E-5</v>
      </c>
      <c r="Q42" s="303">
        <v>2.2746736897233831E-3</v>
      </c>
      <c r="R42" s="303">
        <v>1.2279296820758331E-3</v>
      </c>
    </row>
    <row r="43" spans="1:18" x14ac:dyDescent="0.45">
      <c r="A43" s="397">
        <v>104</v>
      </c>
      <c r="B43" s="209">
        <v>40</v>
      </c>
      <c r="C43" s="209" t="s">
        <v>426</v>
      </c>
      <c r="D43" s="212">
        <v>9.5884385984328649E-2</v>
      </c>
      <c r="E43" s="212">
        <v>1.3022280995380811</v>
      </c>
      <c r="F43" s="212">
        <v>1.4482794964375183</v>
      </c>
      <c r="G43" s="213">
        <v>40044672.090853997</v>
      </c>
      <c r="H43" s="213">
        <v>39047762.251483001</v>
      </c>
      <c r="I43" s="212">
        <v>5.3758347304226333E-3</v>
      </c>
      <c r="J43" s="212">
        <v>0.11250987204274635</v>
      </c>
      <c r="K43" s="212">
        <v>0.12148164853350596</v>
      </c>
      <c r="L43" s="309">
        <v>256049843.042932</v>
      </c>
      <c r="M43" s="303">
        <v>1.614732814340037E-2</v>
      </c>
      <c r="N43" s="303">
        <v>0.21930061109464447</v>
      </c>
      <c r="O43" s="303">
        <v>0.24389627187222579</v>
      </c>
      <c r="P43" s="303">
        <v>9.0531285720503029E-4</v>
      </c>
      <c r="Q43" s="303">
        <v>1.8947128926112534E-2</v>
      </c>
      <c r="R43" s="303">
        <v>2.0458013284794439E-2</v>
      </c>
    </row>
    <row r="44" spans="1:18" x14ac:dyDescent="0.45">
      <c r="A44" s="397">
        <v>210</v>
      </c>
      <c r="B44" s="136">
        <v>41</v>
      </c>
      <c r="C44" s="136" t="s">
        <v>457</v>
      </c>
      <c r="D44" s="210">
        <v>9.4647782703614805E-2</v>
      </c>
      <c r="E44" s="210">
        <v>1.9731711253435973</v>
      </c>
      <c r="F44" s="210">
        <v>1.570174324604857</v>
      </c>
      <c r="G44" s="211">
        <v>2096905.031805</v>
      </c>
      <c r="H44" s="211">
        <v>2147338.9838140002</v>
      </c>
      <c r="I44" s="210">
        <v>6.4246755890962418E-4</v>
      </c>
      <c r="J44" s="210">
        <v>0.18164824957851949</v>
      </c>
      <c r="K44" s="210">
        <v>0.10866856036387236</v>
      </c>
      <c r="L44" s="308">
        <v>37916696.660172001</v>
      </c>
      <c r="M44" s="303">
        <v>2.36031085670173E-3</v>
      </c>
      <c r="N44" s="303">
        <v>4.9206617379119966E-2</v>
      </c>
      <c r="O44" s="303">
        <v>3.915674936500764E-2</v>
      </c>
      <c r="P44" s="303">
        <v>1.6021750442074843E-5</v>
      </c>
      <c r="Q44" s="303">
        <v>4.5299142075376922E-3</v>
      </c>
      <c r="R44" s="303">
        <v>2.7099587067156857E-3</v>
      </c>
    </row>
    <row r="45" spans="1:18" x14ac:dyDescent="0.45">
      <c r="A45" s="397">
        <v>178</v>
      </c>
      <c r="B45" s="209">
        <v>42</v>
      </c>
      <c r="C45" s="209" t="s">
        <v>448</v>
      </c>
      <c r="D45" s="212">
        <v>9.2543379089460795E-2</v>
      </c>
      <c r="E45" s="212">
        <v>5.3044334476478348</v>
      </c>
      <c r="F45" s="212">
        <v>2.6488777127899619</v>
      </c>
      <c r="G45" s="213">
        <v>297160.284835</v>
      </c>
      <c r="H45" s="213">
        <v>306048.13667199999</v>
      </c>
      <c r="I45" s="212">
        <v>1.5662573413225786E-3</v>
      </c>
      <c r="J45" s="212">
        <v>0.23762782006545591</v>
      </c>
      <c r="K45" s="212">
        <v>0.17591170372926168</v>
      </c>
      <c r="L45" s="309">
        <v>4960807.7245319998</v>
      </c>
      <c r="M45" s="303">
        <v>3.0194372829384254E-4</v>
      </c>
      <c r="N45" s="303">
        <v>1.7306915172408587E-2</v>
      </c>
      <c r="O45" s="303">
        <v>8.6425633066747731E-3</v>
      </c>
      <c r="P45" s="303">
        <v>5.1102692138502119E-6</v>
      </c>
      <c r="Q45" s="303">
        <v>7.7531456753423568E-4</v>
      </c>
      <c r="R45" s="303">
        <v>5.7395176399587639E-4</v>
      </c>
    </row>
    <row r="46" spans="1:18" x14ac:dyDescent="0.45">
      <c r="A46" s="397">
        <v>250</v>
      </c>
      <c r="B46" s="136">
        <v>43</v>
      </c>
      <c r="C46" s="136" t="s">
        <v>478</v>
      </c>
      <c r="D46" s="210">
        <v>8.7960341495573968E-2</v>
      </c>
      <c r="E46" s="210">
        <v>2.905358260195519</v>
      </c>
      <c r="F46" s="210">
        <v>1.0284539266616497</v>
      </c>
      <c r="G46" s="211">
        <v>2728687.7801580001</v>
      </c>
      <c r="H46" s="211">
        <v>3287037.5170359998</v>
      </c>
      <c r="I46" s="210">
        <v>6.4689049546074661E-3</v>
      </c>
      <c r="J46" s="210">
        <v>0.18406492863265558</v>
      </c>
      <c r="K46" s="210">
        <v>9.3257803676775899E-2</v>
      </c>
      <c r="L46" s="308">
        <v>36394665.069729999</v>
      </c>
      <c r="M46" s="303">
        <v>2.1054886247113495E-3</v>
      </c>
      <c r="N46" s="303">
        <v>6.9544963827370215E-2</v>
      </c>
      <c r="O46" s="303">
        <v>2.4617890367499125E-2</v>
      </c>
      <c r="P46" s="303">
        <v>1.5484484899311421E-4</v>
      </c>
      <c r="Q46" s="303">
        <v>4.4059243842733773E-3</v>
      </c>
      <c r="R46" s="303">
        <v>2.2322928886866146E-3</v>
      </c>
    </row>
    <row r="47" spans="1:18" x14ac:dyDescent="0.45">
      <c r="A47" s="397">
        <v>11</v>
      </c>
      <c r="B47" s="209">
        <v>44</v>
      </c>
      <c r="C47" s="209" t="s">
        <v>415</v>
      </c>
      <c r="D47" s="212">
        <v>8.7270925153123416E-2</v>
      </c>
      <c r="E47" s="212">
        <v>1.2757794821740971</v>
      </c>
      <c r="F47" s="212">
        <v>1.1697517658364138</v>
      </c>
      <c r="G47" s="213">
        <v>2951437.818273</v>
      </c>
      <c r="H47" s="213">
        <v>2940942.6550139999</v>
      </c>
      <c r="I47" s="212">
        <v>6.3179980094446109E-4</v>
      </c>
      <c r="J47" s="212">
        <v>0.11435978825266242</v>
      </c>
      <c r="K47" s="212">
        <v>0.14711521794851504</v>
      </c>
      <c r="L47" s="309">
        <v>20233398.355317</v>
      </c>
      <c r="M47" s="303">
        <v>1.1613595017585081E-3</v>
      </c>
      <c r="N47" s="303">
        <v>1.6977459803156552E-2</v>
      </c>
      <c r="O47" s="303">
        <v>1.5566493944796825E-2</v>
      </c>
      <c r="P47" s="303">
        <v>8.4076879069239841E-6</v>
      </c>
      <c r="Q47" s="303">
        <v>1.5218450643589535E-3</v>
      </c>
      <c r="R47" s="303">
        <v>1.9577385700679365E-3</v>
      </c>
    </row>
    <row r="48" spans="1:18" x14ac:dyDescent="0.45">
      <c r="A48" s="397">
        <v>113</v>
      </c>
      <c r="B48" s="136">
        <v>45</v>
      </c>
      <c r="C48" s="136" t="s">
        <v>432</v>
      </c>
      <c r="D48" s="210">
        <v>8.7241213068998333E-2</v>
      </c>
      <c r="E48" s="210">
        <v>1.8906237874808824</v>
      </c>
      <c r="F48" s="210">
        <v>1.7078922601624473</v>
      </c>
      <c r="G48" s="211">
        <v>2719985.8254470001</v>
      </c>
      <c r="H48" s="211">
        <v>2809583.3356869998</v>
      </c>
      <c r="I48" s="210">
        <v>2.4251719920632664E-3</v>
      </c>
      <c r="J48" s="210">
        <v>0.10397300194829759</v>
      </c>
      <c r="K48" s="210">
        <v>0.10556169434604935</v>
      </c>
      <c r="L48" s="308">
        <v>40299601.688037001</v>
      </c>
      <c r="M48" s="303">
        <v>2.3123347986367514E-3</v>
      </c>
      <c r="N48" s="303">
        <v>5.0111123185149598E-2</v>
      </c>
      <c r="O48" s="303">
        <v>4.526781055156346E-2</v>
      </c>
      <c r="P48" s="303">
        <v>6.4279362845309516E-5</v>
      </c>
      <c r="Q48" s="303">
        <v>2.7558120991924861E-3</v>
      </c>
      <c r="R48" s="303">
        <v>2.7979205085831909E-3</v>
      </c>
    </row>
    <row r="49" spans="1:18" x14ac:dyDescent="0.45">
      <c r="A49" s="397">
        <v>3</v>
      </c>
      <c r="B49" s="209">
        <v>46</v>
      </c>
      <c r="C49" s="209" t="s">
        <v>423</v>
      </c>
      <c r="D49" s="212">
        <v>8.5269377577648214E-2</v>
      </c>
      <c r="E49" s="212">
        <v>0.96049050740304953</v>
      </c>
      <c r="F49" s="212">
        <v>0.72939091220429375</v>
      </c>
      <c r="G49" s="213">
        <v>783083.24069600005</v>
      </c>
      <c r="H49" s="213">
        <v>867393.593199</v>
      </c>
      <c r="I49" s="212">
        <v>1.7115835343543039E-3</v>
      </c>
      <c r="J49" s="212">
        <v>6.6150602868203096E-2</v>
      </c>
      <c r="K49" s="212">
        <v>3.8484115364171005E-2</v>
      </c>
      <c r="L49" s="309">
        <v>10762362.30893</v>
      </c>
      <c r="M49" s="303">
        <v>6.0357183635263516E-4</v>
      </c>
      <c r="N49" s="303">
        <v>6.7987481065476555E-3</v>
      </c>
      <c r="O49" s="303">
        <v>5.1629298208161183E-3</v>
      </c>
      <c r="P49" s="303">
        <v>1.2115294449762222E-5</v>
      </c>
      <c r="Q49" s="303">
        <v>4.6824126061712054E-4</v>
      </c>
      <c r="R49" s="303">
        <v>2.7240644696400508E-4</v>
      </c>
    </row>
    <row r="50" spans="1:18" x14ac:dyDescent="0.45">
      <c r="A50" s="397">
        <v>214</v>
      </c>
      <c r="B50" s="136">
        <v>47</v>
      </c>
      <c r="C50" s="136" t="s">
        <v>458</v>
      </c>
      <c r="D50" s="210">
        <v>8.2972717120758724E-2</v>
      </c>
      <c r="E50" s="210">
        <v>1.5219543265086455</v>
      </c>
      <c r="F50" s="210">
        <v>1.4095942803891202</v>
      </c>
      <c r="G50" s="211">
        <v>3386981.700615</v>
      </c>
      <c r="H50" s="211">
        <v>3658795.0514219999</v>
      </c>
      <c r="I50" s="210">
        <v>4.0024267414607391E-3</v>
      </c>
      <c r="J50" s="210">
        <v>7.5204969935616442E-2</v>
      </c>
      <c r="K50" s="210">
        <v>8.648020742100393E-2</v>
      </c>
      <c r="L50" s="308">
        <v>40069831.197063997</v>
      </c>
      <c r="M50" s="303">
        <v>2.1866591445778259E-3</v>
      </c>
      <c r="N50" s="303">
        <v>4.0109513839908871E-2</v>
      </c>
      <c r="O50" s="303">
        <v>3.7148382387809216E-2</v>
      </c>
      <c r="P50" s="303">
        <v>1.0547976899419062E-4</v>
      </c>
      <c r="Q50" s="303">
        <v>1.9819482949808504E-3</v>
      </c>
      <c r="R50" s="303">
        <v>2.2790953815204672E-3</v>
      </c>
    </row>
    <row r="51" spans="1:18" x14ac:dyDescent="0.45">
      <c r="A51" s="397">
        <v>227</v>
      </c>
      <c r="B51" s="209">
        <v>48</v>
      </c>
      <c r="C51" s="209" t="s">
        <v>468</v>
      </c>
      <c r="D51" s="212">
        <v>8.176536255728141E-2</v>
      </c>
      <c r="E51" s="212">
        <v>0.5478986840243385</v>
      </c>
      <c r="F51" s="212">
        <v>0.56159179719389141</v>
      </c>
      <c r="G51" s="213">
        <v>6338.1273380000002</v>
      </c>
      <c r="H51" s="213">
        <v>6279.4716440000002</v>
      </c>
      <c r="I51" s="212">
        <v>9.3347967797842015E-5</v>
      </c>
      <c r="J51" s="212">
        <v>0</v>
      </c>
      <c r="K51" s="212">
        <v>0</v>
      </c>
      <c r="L51" s="309">
        <v>89994.479745999997</v>
      </c>
      <c r="M51" s="303">
        <v>4.8396449645147989E-6</v>
      </c>
      <c r="N51" s="303">
        <v>3.2429809203683889E-5</v>
      </c>
      <c r="O51" s="303">
        <v>3.3240296727091276E-5</v>
      </c>
      <c r="P51" s="303">
        <v>5.5252127327635064E-9</v>
      </c>
      <c r="Q51" s="303">
        <v>0</v>
      </c>
      <c r="R51" s="303">
        <v>0</v>
      </c>
    </row>
    <row r="52" spans="1:18" x14ac:dyDescent="0.45">
      <c r="A52" s="397">
        <v>114</v>
      </c>
      <c r="B52" s="136">
        <v>49</v>
      </c>
      <c r="C52" s="136" t="s">
        <v>433</v>
      </c>
      <c r="D52" s="210">
        <v>7.487793244157126E-2</v>
      </c>
      <c r="E52" s="210">
        <v>0.55711934336430069</v>
      </c>
      <c r="F52" s="210">
        <v>1.0418905578510271</v>
      </c>
      <c r="G52" s="211">
        <v>283007.00962199998</v>
      </c>
      <c r="H52" s="211">
        <v>223006.19782500001</v>
      </c>
      <c r="I52" s="210">
        <v>8.4011427177817198E-3</v>
      </c>
      <c r="J52" s="210">
        <v>1.4321879531600714E-2</v>
      </c>
      <c r="K52" s="210">
        <v>4.6342497859506136E-2</v>
      </c>
      <c r="L52" s="308">
        <v>5161108</v>
      </c>
      <c r="M52" s="303">
        <v>2.5417044931756499E-4</v>
      </c>
      <c r="N52" s="303">
        <v>1.8911215789365835E-3</v>
      </c>
      <c r="O52" s="303">
        <v>3.5366600357904726E-3</v>
      </c>
      <c r="P52" s="303">
        <v>2.8517376879039805E-5</v>
      </c>
      <c r="Q52" s="303">
        <v>4.8615105104023942E-5</v>
      </c>
      <c r="R52" s="303">
        <v>1.57307942665755E-4</v>
      </c>
    </row>
    <row r="53" spans="1:18" x14ac:dyDescent="0.45">
      <c r="A53" s="397">
        <v>7</v>
      </c>
      <c r="B53" s="209">
        <v>50</v>
      </c>
      <c r="C53" s="209" t="s">
        <v>414</v>
      </c>
      <c r="D53" s="212">
        <v>7.1352535023538458E-2</v>
      </c>
      <c r="E53" s="212">
        <v>0.81964221024397665</v>
      </c>
      <c r="F53" s="212">
        <v>0.73706088558128979</v>
      </c>
      <c r="G53" s="213">
        <v>757768.31337700004</v>
      </c>
      <c r="H53" s="213">
        <v>889149.17039099999</v>
      </c>
      <c r="I53" s="212">
        <v>4.5962439029806606E-3</v>
      </c>
      <c r="J53" s="212">
        <v>7.7843274341706681E-2</v>
      </c>
      <c r="K53" s="212">
        <v>3.459521527832618E-2</v>
      </c>
      <c r="L53" s="309">
        <v>9968481.1342990007</v>
      </c>
      <c r="M53" s="303">
        <v>4.6780694421318895E-4</v>
      </c>
      <c r="N53" s="303">
        <v>5.3738009111503589E-3</v>
      </c>
      <c r="O53" s="303">
        <v>4.8323749179913986E-3</v>
      </c>
      <c r="P53" s="303">
        <v>3.0134245607427543E-5</v>
      </c>
      <c r="Q53" s="303">
        <v>5.1036202547435211E-4</v>
      </c>
      <c r="R53" s="303">
        <v>2.2681579481951557E-4</v>
      </c>
    </row>
    <row r="54" spans="1:18" x14ac:dyDescent="0.45">
      <c r="A54" s="397">
        <v>132</v>
      </c>
      <c r="B54" s="136">
        <v>51</v>
      </c>
      <c r="C54" s="136" t="s">
        <v>439</v>
      </c>
      <c r="D54" s="210">
        <v>6.6590805017971363E-2</v>
      </c>
      <c r="E54" s="210">
        <v>1.8939050983566472</v>
      </c>
      <c r="F54" s="210">
        <v>1.1405430239123797</v>
      </c>
      <c r="G54" s="211">
        <v>3218160.252814</v>
      </c>
      <c r="H54" s="211">
        <v>3401715.9649669998</v>
      </c>
      <c r="I54" s="210">
        <v>3.7225056386604215E-3</v>
      </c>
      <c r="J54" s="210">
        <v>0.13671966909440114</v>
      </c>
      <c r="K54" s="210">
        <v>6.8029019917988029E-2</v>
      </c>
      <c r="L54" s="308">
        <v>59222790.883423001</v>
      </c>
      <c r="M54" s="303">
        <v>2.5937696273962319E-3</v>
      </c>
      <c r="N54" s="303">
        <v>7.3769246669455502E-2</v>
      </c>
      <c r="O54" s="303">
        <v>4.4425140278214155E-2</v>
      </c>
      <c r="P54" s="303">
        <v>1.4499482414671004E-4</v>
      </c>
      <c r="Q54" s="303">
        <v>5.3253497246206465E-3</v>
      </c>
      <c r="R54" s="303">
        <v>2.6497893454988319E-3</v>
      </c>
    </row>
    <row r="55" spans="1:18" x14ac:dyDescent="0.45">
      <c r="A55" s="397">
        <v>107</v>
      </c>
      <c r="B55" s="209">
        <v>52</v>
      </c>
      <c r="C55" s="209" t="s">
        <v>430</v>
      </c>
      <c r="D55" s="212">
        <v>6.6195824500300579E-2</v>
      </c>
      <c r="E55" s="212">
        <v>1.2391745676648951</v>
      </c>
      <c r="F55" s="212">
        <v>1.200860896893301</v>
      </c>
      <c r="G55" s="213">
        <v>7663222.0139699997</v>
      </c>
      <c r="H55" s="213">
        <v>7225816.9841649998</v>
      </c>
      <c r="I55" s="212">
        <v>1.225811992790855E-3</v>
      </c>
      <c r="J55" s="212">
        <v>0.15235840439985487</v>
      </c>
      <c r="K55" s="212">
        <v>6.8876535334102984E-2</v>
      </c>
      <c r="L55" s="309">
        <v>49822679.559540004</v>
      </c>
      <c r="M55" s="303">
        <v>2.1691318060923087E-3</v>
      </c>
      <c r="N55" s="303">
        <v>4.0605778209022905E-2</v>
      </c>
      <c r="O55" s="303">
        <v>3.9350300201064316E-2</v>
      </c>
      <c r="P55" s="303">
        <v>4.0167907899386703E-5</v>
      </c>
      <c r="Q55" s="303">
        <v>4.9925424058688012E-3</v>
      </c>
      <c r="R55" s="303">
        <v>2.2569744332735842E-3</v>
      </c>
    </row>
    <row r="56" spans="1:18" x14ac:dyDescent="0.45">
      <c r="A56" s="397">
        <v>223</v>
      </c>
      <c r="B56" s="136">
        <v>53</v>
      </c>
      <c r="C56" s="136" t="s">
        <v>465</v>
      </c>
      <c r="D56" s="210">
        <v>6.2207196999082753E-2</v>
      </c>
      <c r="E56" s="210">
        <v>0.2745913867983954</v>
      </c>
      <c r="F56" s="210">
        <v>1.4325056084164927</v>
      </c>
      <c r="G56" s="211">
        <v>7628.4019580000004</v>
      </c>
      <c r="H56" s="211">
        <v>7889.2298110000002</v>
      </c>
      <c r="I56" s="210">
        <v>1.1178280103871071E-4</v>
      </c>
      <c r="J56" s="210">
        <v>8.8143170744766283E-2</v>
      </c>
      <c r="K56" s="210">
        <v>3.8576859238635755E-2</v>
      </c>
      <c r="L56" s="308">
        <v>75202.200339000003</v>
      </c>
      <c r="M56" s="303">
        <v>3.0768012704962763E-6</v>
      </c>
      <c r="N56" s="303">
        <v>1.3581437012522763E-5</v>
      </c>
      <c r="O56" s="303">
        <v>7.0852494383148235E-5</v>
      </c>
      <c r="P56" s="303">
        <v>5.5288371900217414E-9</v>
      </c>
      <c r="Q56" s="303">
        <v>4.3596084185735933E-6</v>
      </c>
      <c r="R56" s="303">
        <v>1.9080321127303108E-6</v>
      </c>
    </row>
    <row r="57" spans="1:18" x14ac:dyDescent="0.45">
      <c r="A57" s="397">
        <v>261</v>
      </c>
      <c r="B57" s="209">
        <v>54</v>
      </c>
      <c r="C57" s="209" t="s">
        <v>483</v>
      </c>
      <c r="D57" s="212">
        <v>6.1083824637161964E-2</v>
      </c>
      <c r="E57" s="212">
        <v>2.5533105078752913</v>
      </c>
      <c r="F57" s="212">
        <v>2.4530021457380902</v>
      </c>
      <c r="G57" s="213">
        <v>42926.111353</v>
      </c>
      <c r="H57" s="213">
        <v>42402.803179000002</v>
      </c>
      <c r="I57" s="212">
        <v>0</v>
      </c>
      <c r="J57" s="212">
        <v>0.11328652240594303</v>
      </c>
      <c r="K57" s="212">
        <v>0.12495816013140815</v>
      </c>
      <c r="L57" s="309">
        <v>749176.14</v>
      </c>
      <c r="M57" s="303">
        <v>3.009805452639595E-5</v>
      </c>
      <c r="N57" s="303">
        <v>1.2581019499898296E-3</v>
      </c>
      <c r="O57" s="303">
        <v>1.2086766467938961E-3</v>
      </c>
      <c r="P57" s="303">
        <v>0</v>
      </c>
      <c r="Q57" s="303">
        <v>5.5820079190088343E-5</v>
      </c>
      <c r="R57" s="303">
        <v>6.1571087591413463E-5</v>
      </c>
    </row>
    <row r="58" spans="1:18" x14ac:dyDescent="0.45">
      <c r="A58" s="397">
        <v>172</v>
      </c>
      <c r="B58" s="136">
        <v>55</v>
      </c>
      <c r="C58" s="136" t="s">
        <v>446</v>
      </c>
      <c r="D58" s="210">
        <v>5.9021444454274388E-2</v>
      </c>
      <c r="E58" s="210">
        <v>14.982309900535455</v>
      </c>
      <c r="F58" s="210">
        <v>13.948940838522955</v>
      </c>
      <c r="G58" s="211">
        <v>452760.54950299999</v>
      </c>
      <c r="H58" s="211">
        <v>538441.19993899995</v>
      </c>
      <c r="I58" s="210">
        <v>4.4798567208111911E-3</v>
      </c>
      <c r="J58" s="210">
        <v>1.4723186707300777</v>
      </c>
      <c r="K58" s="210">
        <v>1.4251411225525963</v>
      </c>
      <c r="L58" s="308">
        <v>9050003.5348019991</v>
      </c>
      <c r="M58" s="303">
        <v>3.5130703632694658E-4</v>
      </c>
      <c r="N58" s="303">
        <v>8.9177602092857633E-2</v>
      </c>
      <c r="O58" s="303">
        <v>8.3026789859029337E-2</v>
      </c>
      <c r="P58" s="303">
        <v>2.6664972406373499E-5</v>
      </c>
      <c r="Q58" s="303">
        <v>8.7635250801720143E-3</v>
      </c>
      <c r="R58" s="303">
        <v>8.4827152019210181E-3</v>
      </c>
    </row>
    <row r="59" spans="1:18" x14ac:dyDescent="0.45">
      <c r="A59" s="397">
        <v>164</v>
      </c>
      <c r="B59" s="209">
        <v>56</v>
      </c>
      <c r="C59" s="209" t="s">
        <v>445</v>
      </c>
      <c r="D59" s="212">
        <v>5.7081226107451893E-2</v>
      </c>
      <c r="E59" s="212">
        <v>1.002776701536872</v>
      </c>
      <c r="F59" s="212">
        <v>0.26146196564639029</v>
      </c>
      <c r="G59" s="213">
        <v>1203.993039</v>
      </c>
      <c r="H59" s="213">
        <v>1338.6562839999999</v>
      </c>
      <c r="I59" s="212">
        <v>5.154676428533602E-4</v>
      </c>
      <c r="J59" s="212">
        <v>1.0591537361648044E-3</v>
      </c>
      <c r="K59" s="212">
        <v>0</v>
      </c>
      <c r="L59" s="309">
        <v>18830.996438999999</v>
      </c>
      <c r="M59" s="303">
        <v>7.0696002937605237E-7</v>
      </c>
      <c r="N59" s="303">
        <v>1.2419548329981981E-5</v>
      </c>
      <c r="O59" s="303">
        <v>3.2382478709573725E-6</v>
      </c>
      <c r="P59" s="303">
        <v>6.384148428206976E-9</v>
      </c>
      <c r="Q59" s="303">
        <v>1.3117786836311027E-8</v>
      </c>
      <c r="R59" s="303">
        <v>0</v>
      </c>
    </row>
    <row r="60" spans="1:18" x14ac:dyDescent="0.45">
      <c r="A60" s="397">
        <v>208</v>
      </c>
      <c r="B60" s="136">
        <v>57</v>
      </c>
      <c r="C60" s="136" t="s">
        <v>456</v>
      </c>
      <c r="D60" s="210">
        <v>5.5365582695810274E-2</v>
      </c>
      <c r="E60" s="210">
        <v>0.23995223393610052</v>
      </c>
      <c r="F60" s="210">
        <v>0.78274074907602942</v>
      </c>
      <c r="G60" s="211">
        <v>12238058.34113</v>
      </c>
      <c r="H60" s="211">
        <v>12447540.162288001</v>
      </c>
      <c r="I60" s="210">
        <v>1.0745978907704902E-3</v>
      </c>
      <c r="J60" s="210">
        <v>0</v>
      </c>
      <c r="K60" s="210">
        <v>2.6386172993202308E-2</v>
      </c>
      <c r="L60" s="308">
        <v>49155465.870159999</v>
      </c>
      <c r="M60" s="303">
        <v>1.7899461150219368E-3</v>
      </c>
      <c r="N60" s="303">
        <v>7.7575552899809015E-3</v>
      </c>
      <c r="O60" s="303">
        <v>2.5305680797684867E-2</v>
      </c>
      <c r="P60" s="303">
        <v>3.4741300030442255E-5</v>
      </c>
      <c r="Q60" s="303">
        <v>0</v>
      </c>
      <c r="R60" s="303">
        <v>8.5305392880933738E-4</v>
      </c>
    </row>
    <row r="61" spans="1:18" x14ac:dyDescent="0.45">
      <c r="A61" s="397">
        <v>272</v>
      </c>
      <c r="B61" s="209">
        <v>58</v>
      </c>
      <c r="C61" s="209" t="s">
        <v>487</v>
      </c>
      <c r="D61" s="212">
        <v>5.5039254341285225E-2</v>
      </c>
      <c r="E61" s="212">
        <v>1.5558165223036844</v>
      </c>
      <c r="F61" s="212">
        <v>0</v>
      </c>
      <c r="G61" s="213">
        <v>82974.961846000006</v>
      </c>
      <c r="H61" s="213">
        <v>101933.361919</v>
      </c>
      <c r="I61" s="212">
        <v>9.8041035457169384E-3</v>
      </c>
      <c r="J61" s="212">
        <v>0.18326222626618863</v>
      </c>
      <c r="K61" s="212">
        <v>0</v>
      </c>
      <c r="L61" s="309">
        <v>1700666.46</v>
      </c>
      <c r="M61" s="303">
        <v>6.156302534757264E-5</v>
      </c>
      <c r="N61" s="303">
        <v>1.740226555484208E-3</v>
      </c>
      <c r="O61" s="303">
        <v>0</v>
      </c>
      <c r="P61" s="303">
        <v>1.0966178272558055E-5</v>
      </c>
      <c r="Q61" s="303">
        <v>2.0498419202629248E-4</v>
      </c>
      <c r="R61" s="303">
        <v>0</v>
      </c>
    </row>
    <row r="62" spans="1:18" x14ac:dyDescent="0.45">
      <c r="A62" s="397">
        <v>138</v>
      </c>
      <c r="B62" s="136">
        <v>59</v>
      </c>
      <c r="C62" s="136" t="s">
        <v>441</v>
      </c>
      <c r="D62" s="210">
        <v>5.3178139389284507E-2</v>
      </c>
      <c r="E62" s="210">
        <v>2.2953272216999796</v>
      </c>
      <c r="F62" s="210">
        <v>1.5742225707634183</v>
      </c>
      <c r="G62" s="211">
        <v>1272483.5181229999</v>
      </c>
      <c r="H62" s="211">
        <v>1544717.6123790001</v>
      </c>
      <c r="I62" s="210">
        <v>8.4977991321062464E-3</v>
      </c>
      <c r="J62" s="210">
        <v>6.38032744826635E-2</v>
      </c>
      <c r="K62" s="210">
        <v>7.0894297937412351E-2</v>
      </c>
      <c r="L62" s="308">
        <v>20055633.56013</v>
      </c>
      <c r="M62" s="303">
        <v>7.014517282545391E-4</v>
      </c>
      <c r="N62" s="303">
        <v>3.0276750278622398E-2</v>
      </c>
      <c r="O62" s="303">
        <v>2.0764945062026936E-2</v>
      </c>
      <c r="P62" s="303">
        <v>1.1209109525138746E-4</v>
      </c>
      <c r="Q62" s="303">
        <v>8.4160366775038484E-4</v>
      </c>
      <c r="R62" s="303">
        <v>9.3513854344461273E-4</v>
      </c>
    </row>
    <row r="63" spans="1:18" x14ac:dyDescent="0.45">
      <c r="A63" s="397">
        <v>118</v>
      </c>
      <c r="B63" s="209">
        <v>60</v>
      </c>
      <c r="C63" s="209" t="s">
        <v>435</v>
      </c>
      <c r="D63" s="212">
        <v>5.2601973130423169E-2</v>
      </c>
      <c r="E63" s="212">
        <v>1.8098824408883509</v>
      </c>
      <c r="F63" s="212">
        <v>0.93700428099214672</v>
      </c>
      <c r="G63" s="213">
        <v>1962646.0703779999</v>
      </c>
      <c r="H63" s="213">
        <v>1802496.9705610001</v>
      </c>
      <c r="I63" s="212">
        <v>2.3635797553303952E-3</v>
      </c>
      <c r="J63" s="212">
        <v>0.13944420567789037</v>
      </c>
      <c r="K63" s="212">
        <v>7.6331539585970595E-2</v>
      </c>
      <c r="L63" s="309">
        <v>37419387</v>
      </c>
      <c r="M63" s="303">
        <v>1.2945742648851186E-3</v>
      </c>
      <c r="N63" s="303">
        <v>4.454257304440154E-2</v>
      </c>
      <c r="O63" s="303">
        <v>2.3060382644810858E-2</v>
      </c>
      <c r="P63" s="303">
        <v>5.8169481906459038E-5</v>
      </c>
      <c r="Q63" s="303">
        <v>3.4318271599879805E-3</v>
      </c>
      <c r="R63" s="303">
        <v>1.8785768074145674E-3</v>
      </c>
    </row>
    <row r="64" spans="1:18" x14ac:dyDescent="0.45">
      <c r="A64" s="397">
        <v>123</v>
      </c>
      <c r="B64" s="136">
        <v>61</v>
      </c>
      <c r="C64" s="136" t="s">
        <v>437</v>
      </c>
      <c r="D64" s="210">
        <v>4.7571000356620555E-2</v>
      </c>
      <c r="E64" s="210">
        <v>1.2654531907453621</v>
      </c>
      <c r="F64" s="210">
        <v>1.5543352089477624</v>
      </c>
      <c r="G64" s="211">
        <v>7152772.9046569997</v>
      </c>
      <c r="H64" s="211">
        <v>7360124.7581799999</v>
      </c>
      <c r="I64" s="210">
        <v>4.0148639273372942E-3</v>
      </c>
      <c r="J64" s="210">
        <v>0.13375104574900498</v>
      </c>
      <c r="K64" s="210">
        <v>0.13419887736883757</v>
      </c>
      <c r="L64" s="308">
        <v>104186160.942416</v>
      </c>
      <c r="M64" s="303">
        <v>3.2597221621463225E-3</v>
      </c>
      <c r="N64" s="303">
        <v>8.6713034834411382E-2</v>
      </c>
      <c r="O64" s="303">
        <v>0.10650818544971408</v>
      </c>
      <c r="P64" s="303">
        <v>2.7511174505124339E-4</v>
      </c>
      <c r="Q64" s="303">
        <v>9.1650636894290254E-3</v>
      </c>
      <c r="R64" s="303">
        <v>9.1957505920616071E-3</v>
      </c>
    </row>
    <row r="65" spans="1:18" x14ac:dyDescent="0.45">
      <c r="A65" s="397">
        <v>5</v>
      </c>
      <c r="B65" s="209">
        <v>62</v>
      </c>
      <c r="C65" s="209" t="s">
        <v>419</v>
      </c>
      <c r="D65" s="212">
        <v>4.7422451896895597E-2</v>
      </c>
      <c r="E65" s="212">
        <v>1.2790499454747881</v>
      </c>
      <c r="F65" s="212">
        <v>1.1414501422081296</v>
      </c>
      <c r="G65" s="213">
        <v>9477653.6776000001</v>
      </c>
      <c r="H65" s="213">
        <v>9553523.2673330009</v>
      </c>
      <c r="I65" s="212">
        <v>2.54835298497235E-3</v>
      </c>
      <c r="J65" s="212">
        <v>8.3905543910718722E-2</v>
      </c>
      <c r="K65" s="212">
        <v>0.10841503723684727</v>
      </c>
      <c r="L65" s="309">
        <v>89764576.957733005</v>
      </c>
      <c r="M65" s="303">
        <v>2.7997371416598111E-3</v>
      </c>
      <c r="N65" s="303">
        <v>7.5512831900160421E-2</v>
      </c>
      <c r="O65" s="303">
        <v>6.7389184461425472E-2</v>
      </c>
      <c r="P65" s="303">
        <v>1.50450223822227E-4</v>
      </c>
      <c r="Q65" s="303">
        <v>4.9536339493527013E-3</v>
      </c>
      <c r="R65" s="303">
        <v>6.4006308051377438E-3</v>
      </c>
    </row>
    <row r="66" spans="1:18" x14ac:dyDescent="0.45">
      <c r="A66" s="397">
        <v>231</v>
      </c>
      <c r="B66" s="136">
        <v>63</v>
      </c>
      <c r="C66" s="136" t="s">
        <v>470</v>
      </c>
      <c r="D66" s="210">
        <v>4.5994515769812866E-2</v>
      </c>
      <c r="E66" s="210">
        <v>1.0109009752874243</v>
      </c>
      <c r="F66" s="210">
        <v>6.1518305210589048E-3</v>
      </c>
      <c r="G66" s="211">
        <v>347269.728795</v>
      </c>
      <c r="H66" s="211">
        <v>542715.53003300005</v>
      </c>
      <c r="I66" s="210">
        <v>1.1903373736129806E-2</v>
      </c>
      <c r="J66" s="210">
        <v>0.56999785559017924</v>
      </c>
      <c r="K66" s="210">
        <v>0</v>
      </c>
      <c r="L66" s="308">
        <v>10095695.397617999</v>
      </c>
      <c r="M66" s="303">
        <v>3.0540107070984137E-4</v>
      </c>
      <c r="N66" s="303">
        <v>6.7123272213472935E-3</v>
      </c>
      <c r="O66" s="303">
        <v>4.0847818408601431E-5</v>
      </c>
      <c r="P66" s="303">
        <v>7.9037750984637401E-5</v>
      </c>
      <c r="Q66" s="303">
        <v>3.7847546057611756E-3</v>
      </c>
      <c r="R66" s="303">
        <v>0</v>
      </c>
    </row>
    <row r="67" spans="1:18" x14ac:dyDescent="0.45">
      <c r="A67" s="397">
        <v>130</v>
      </c>
      <c r="B67" s="209">
        <v>64</v>
      </c>
      <c r="C67" s="209" t="s">
        <v>438</v>
      </c>
      <c r="D67" s="212">
        <v>3.1583845509098228E-2</v>
      </c>
      <c r="E67" s="212">
        <v>0.55419795394157501</v>
      </c>
      <c r="F67" s="212">
        <v>0.53553611436942661</v>
      </c>
      <c r="G67" s="213">
        <v>10278999.902194001</v>
      </c>
      <c r="H67" s="213">
        <v>10299663.734196</v>
      </c>
      <c r="I67" s="212">
        <v>1.8216457826554888E-3</v>
      </c>
      <c r="J67" s="212">
        <v>2.0880753570262364E-2</v>
      </c>
      <c r="K67" s="212">
        <v>3.0565024423726668E-2</v>
      </c>
      <c r="L67" s="309">
        <v>149245452.680107</v>
      </c>
      <c r="M67" s="303">
        <v>3.1002333219573796E-3</v>
      </c>
      <c r="N67" s="303">
        <v>5.4399422745255437E-2</v>
      </c>
      <c r="O67" s="303">
        <v>5.2567598407274457E-2</v>
      </c>
      <c r="P67" s="303">
        <v>1.7881061869318024E-4</v>
      </c>
      <c r="Q67" s="303">
        <v>2.0496303398982842E-3</v>
      </c>
      <c r="R67" s="303">
        <v>3.0002270362417338E-3</v>
      </c>
    </row>
    <row r="68" spans="1:18" x14ac:dyDescent="0.45">
      <c r="A68" s="397">
        <v>121</v>
      </c>
      <c r="B68" s="136">
        <v>65</v>
      </c>
      <c r="C68" s="136" t="s">
        <v>436</v>
      </c>
      <c r="D68" s="210">
        <v>3.1219508892640569E-2</v>
      </c>
      <c r="E68" s="210">
        <v>1.2573970391059417</v>
      </c>
      <c r="F68" s="210">
        <v>1.0986406103962612</v>
      </c>
      <c r="G68" s="211">
        <v>5177501.5755519997</v>
      </c>
      <c r="H68" s="211">
        <v>5309486.7082139999</v>
      </c>
      <c r="I68" s="210">
        <v>1.6847859221628461E-3</v>
      </c>
      <c r="J68" s="210">
        <v>0.10211236102255766</v>
      </c>
      <c r="K68" s="210">
        <v>5.8405967439558636E-2</v>
      </c>
      <c r="L68" s="308">
        <v>44935978.699584</v>
      </c>
      <c r="M68" s="303">
        <v>9.226745412410554E-4</v>
      </c>
      <c r="N68" s="303">
        <v>3.7161642747315114E-2</v>
      </c>
      <c r="O68" s="303">
        <v>3.2469688253972555E-2</v>
      </c>
      <c r="P68" s="303">
        <v>4.9792874166173693E-5</v>
      </c>
      <c r="Q68" s="303">
        <v>3.017871811677961E-3</v>
      </c>
      <c r="R68" s="303">
        <v>1.7261546105146548E-3</v>
      </c>
    </row>
    <row r="69" spans="1:18" x14ac:dyDescent="0.45">
      <c r="A69" s="397">
        <v>110</v>
      </c>
      <c r="B69" s="209">
        <v>66</v>
      </c>
      <c r="C69" s="209" t="s">
        <v>429</v>
      </c>
      <c r="D69" s="212">
        <v>3.0245855715488552E-2</v>
      </c>
      <c r="E69" s="212">
        <v>0.72591315504590836</v>
      </c>
      <c r="F69" s="212">
        <v>0.84919008860911749</v>
      </c>
      <c r="G69" s="213">
        <v>72887.320328999995</v>
      </c>
      <c r="H69" s="213">
        <v>74112.754704000006</v>
      </c>
      <c r="I69" s="212">
        <v>0</v>
      </c>
      <c r="J69" s="212">
        <v>2.1969297284844969E-2</v>
      </c>
      <c r="K69" s="212">
        <v>4.3198125791247453E-2</v>
      </c>
      <c r="L69" s="309">
        <v>961502.76821300003</v>
      </c>
      <c r="M69" s="303">
        <v>1.9126904109251749E-5</v>
      </c>
      <c r="N69" s="303">
        <v>4.5905367792577976E-4</v>
      </c>
      <c r="O69" s="303">
        <v>5.3701166692519974E-4</v>
      </c>
      <c r="P69" s="303">
        <v>0</v>
      </c>
      <c r="Q69" s="303">
        <v>1.3892965914655628E-5</v>
      </c>
      <c r="R69" s="303">
        <v>2.7317673451886291E-5</v>
      </c>
    </row>
    <row r="70" spans="1:18" x14ac:dyDescent="0.45">
      <c r="A70" s="397">
        <v>105</v>
      </c>
      <c r="B70" s="136">
        <v>67</v>
      </c>
      <c r="C70" s="136" t="s">
        <v>427</v>
      </c>
      <c r="D70" s="210">
        <v>2.3694852480602952E-2</v>
      </c>
      <c r="E70" s="210">
        <v>0.95857952549769865</v>
      </c>
      <c r="F70" s="210">
        <v>0.77514390937682986</v>
      </c>
      <c r="G70" s="211">
        <v>2543433.0739369998</v>
      </c>
      <c r="H70" s="211">
        <v>3220853.9524400001</v>
      </c>
      <c r="I70" s="210">
        <v>4.7970545531159665E-3</v>
      </c>
      <c r="J70" s="210">
        <v>4.1258014024979237E-2</v>
      </c>
      <c r="K70" s="210">
        <v>4.3854456911166392E-2</v>
      </c>
      <c r="L70" s="308">
        <v>60221658.507969998</v>
      </c>
      <c r="M70" s="303">
        <v>9.3850153358434653E-4</v>
      </c>
      <c r="N70" s="303">
        <v>3.7967248602986572E-2</v>
      </c>
      <c r="O70" s="303">
        <v>3.0701763106322107E-2</v>
      </c>
      <c r="P70" s="303">
        <v>1.9000088979125585E-4</v>
      </c>
      <c r="Q70" s="303">
        <v>1.6341401351531936E-3</v>
      </c>
      <c r="R70" s="303">
        <v>1.7369795865718337E-3</v>
      </c>
    </row>
    <row r="71" spans="1:18" x14ac:dyDescent="0.45">
      <c r="A71" s="397">
        <v>1</v>
      </c>
      <c r="B71" s="209">
        <v>68</v>
      </c>
      <c r="C71" s="209" t="s">
        <v>422</v>
      </c>
      <c r="D71" s="212">
        <v>1.8789567558686923E-2</v>
      </c>
      <c r="E71" s="212">
        <v>0.23856238913376684</v>
      </c>
      <c r="F71" s="212">
        <v>0.56398569087311723</v>
      </c>
      <c r="G71" s="213">
        <v>10836036.818731001</v>
      </c>
      <c r="H71" s="213">
        <v>11054030.872981999</v>
      </c>
      <c r="I71" s="212">
        <v>9.9921991935049312E-5</v>
      </c>
      <c r="J71" s="212">
        <v>3.3046394956000221E-4</v>
      </c>
      <c r="K71" s="212">
        <v>3.4582883477322204E-2</v>
      </c>
      <c r="L71" s="309">
        <v>143225555.759455</v>
      </c>
      <c r="M71" s="303">
        <v>1.7699686194879269E-3</v>
      </c>
      <c r="N71" s="303">
        <v>2.2472467300697314E-2</v>
      </c>
      <c r="O71" s="303">
        <v>5.3127192606629431E-2</v>
      </c>
      <c r="P71" s="303">
        <v>9.4126056690430009E-6</v>
      </c>
      <c r="Q71" s="303">
        <v>3.1129552011580224E-5</v>
      </c>
      <c r="R71" s="303">
        <v>3.2576917129723141E-3</v>
      </c>
    </row>
    <row r="72" spans="1:18" x14ac:dyDescent="0.45">
      <c r="A72" s="397">
        <v>259</v>
      </c>
      <c r="B72" s="136">
        <v>69</v>
      </c>
      <c r="C72" s="136" t="s">
        <v>481</v>
      </c>
      <c r="D72" s="210">
        <v>0</v>
      </c>
      <c r="E72" s="210">
        <v>0.34835430920404314</v>
      </c>
      <c r="F72" s="210">
        <v>0.59439611078262988</v>
      </c>
      <c r="G72" s="211">
        <v>9954.9832439999991</v>
      </c>
      <c r="H72" s="211">
        <v>23981.379369999999</v>
      </c>
      <c r="I72" s="210">
        <v>0</v>
      </c>
      <c r="J72" s="210">
        <v>0.33845641806559856</v>
      </c>
      <c r="K72" s="210">
        <v>0</v>
      </c>
      <c r="L72" s="308">
        <v>242275.54062300001</v>
      </c>
      <c r="M72" s="303">
        <v>0</v>
      </c>
      <c r="N72" s="303">
        <v>5.5508440250921694E-5</v>
      </c>
      <c r="O72" s="303">
        <v>9.4713916633171655E-5</v>
      </c>
      <c r="P72" s="303">
        <v>0</v>
      </c>
      <c r="Q72" s="303">
        <v>5.3931262979528544E-5</v>
      </c>
      <c r="R72" s="303">
        <v>0</v>
      </c>
    </row>
    <row r="73" spans="1:18" x14ac:dyDescent="0.45">
      <c r="A73" s="397">
        <v>254</v>
      </c>
      <c r="B73" s="209">
        <v>70</v>
      </c>
      <c r="C73" s="209" t="s">
        <v>479</v>
      </c>
      <c r="D73" s="212">
        <v>0</v>
      </c>
      <c r="E73" s="212">
        <v>3.115165390220429</v>
      </c>
      <c r="F73" s="212">
        <v>0.1057090785566162</v>
      </c>
      <c r="G73" s="213">
        <v>439750.70471800002</v>
      </c>
      <c r="H73" s="213">
        <v>713348.73080999998</v>
      </c>
      <c r="I73" s="212">
        <v>0</v>
      </c>
      <c r="J73" s="212">
        <v>0.26308250748440826</v>
      </c>
      <c r="K73" s="212">
        <v>0</v>
      </c>
      <c r="L73" s="309">
        <v>10094194.356006</v>
      </c>
      <c r="M73" s="303">
        <v>0</v>
      </c>
      <c r="N73" s="303">
        <v>2.0681452516569627E-2</v>
      </c>
      <c r="O73" s="303">
        <v>7.0179814388098656E-4</v>
      </c>
      <c r="P73" s="303">
        <v>0</v>
      </c>
      <c r="Q73" s="303">
        <v>1.7465937454106931E-3</v>
      </c>
      <c r="R73" s="303">
        <v>0</v>
      </c>
    </row>
    <row r="74" spans="1:18" x14ac:dyDescent="0.45">
      <c r="A74" s="397">
        <v>241</v>
      </c>
      <c r="B74" s="136">
        <v>71</v>
      </c>
      <c r="C74" s="136" t="s">
        <v>472</v>
      </c>
      <c r="D74" s="210">
        <v>0</v>
      </c>
      <c r="E74" s="210">
        <v>2.0582314727062121</v>
      </c>
      <c r="F74" s="210">
        <v>0.55944691502029109</v>
      </c>
      <c r="G74" s="211">
        <v>173403.39236299999</v>
      </c>
      <c r="H74" s="211">
        <v>180492.20851200001</v>
      </c>
      <c r="I74" s="210">
        <v>0</v>
      </c>
      <c r="J74" s="210">
        <v>0</v>
      </c>
      <c r="K74" s="210">
        <v>0</v>
      </c>
      <c r="L74" s="308">
        <v>5214570.7245990001</v>
      </c>
      <c r="M74" s="303">
        <v>0</v>
      </c>
      <c r="N74" s="303">
        <v>7.0589652259713245E-3</v>
      </c>
      <c r="O74" s="303">
        <v>1.9186939716322462E-3</v>
      </c>
      <c r="P74" s="303">
        <v>0</v>
      </c>
      <c r="Q74" s="303">
        <v>0</v>
      </c>
      <c r="R74" s="303">
        <v>0</v>
      </c>
    </row>
    <row r="75" spans="1:18" x14ac:dyDescent="0.45">
      <c r="A75" s="397">
        <v>253</v>
      </c>
      <c r="B75" s="209">
        <v>72</v>
      </c>
      <c r="C75" s="209" t="s">
        <v>485</v>
      </c>
      <c r="D75" s="212">
        <v>0</v>
      </c>
      <c r="E75" s="212">
        <v>1.3065363757223152</v>
      </c>
      <c r="F75" s="212">
        <v>0</v>
      </c>
      <c r="G75" s="213">
        <v>59461.685279999998</v>
      </c>
      <c r="H75" s="213">
        <v>62518.58784</v>
      </c>
      <c r="I75" s="212">
        <v>0</v>
      </c>
      <c r="J75" s="212">
        <v>6.1505196598590016E-2</v>
      </c>
      <c r="K75" s="212">
        <v>0</v>
      </c>
      <c r="L75" s="309">
        <v>1037164.681219</v>
      </c>
      <c r="M75" s="303">
        <v>0</v>
      </c>
      <c r="N75" s="303">
        <v>8.9124578795496292E-4</v>
      </c>
      <c r="O75" s="303">
        <v>0</v>
      </c>
      <c r="P75" s="303">
        <v>0</v>
      </c>
      <c r="Q75" s="303">
        <v>4.195539322472384E-5</v>
      </c>
      <c r="R75" s="303">
        <v>0</v>
      </c>
    </row>
    <row r="76" spans="1:18" x14ac:dyDescent="0.45">
      <c r="A76" s="397">
        <v>191</v>
      </c>
      <c r="B76" s="136">
        <v>73</v>
      </c>
      <c r="C76" s="136" t="s">
        <v>450</v>
      </c>
      <c r="D76" s="210">
        <v>0</v>
      </c>
      <c r="E76" s="210">
        <v>0.44793070524582823</v>
      </c>
      <c r="F76" s="210">
        <v>0.30584227545804243</v>
      </c>
      <c r="G76" s="211">
        <v>5357.5471809999999</v>
      </c>
      <c r="H76" s="211">
        <v>6650.5418609999997</v>
      </c>
      <c r="I76" s="210">
        <v>0</v>
      </c>
      <c r="J76" s="210">
        <v>0</v>
      </c>
      <c r="K76" s="210">
        <v>0</v>
      </c>
      <c r="L76" s="308">
        <v>12620853.740467001</v>
      </c>
      <c r="M76" s="303">
        <v>0</v>
      </c>
      <c r="N76" s="303">
        <v>3.7181579364795009E-3</v>
      </c>
      <c r="O76" s="303">
        <v>2.5387183117557915E-3</v>
      </c>
      <c r="P76" s="303">
        <v>0</v>
      </c>
      <c r="Q76" s="303">
        <v>0</v>
      </c>
      <c r="R76" s="303">
        <v>0</v>
      </c>
    </row>
    <row r="77" spans="1:18" x14ac:dyDescent="0.45">
      <c r="A77" s="397">
        <v>150</v>
      </c>
      <c r="B77" s="209">
        <v>74</v>
      </c>
      <c r="C77" s="209" t="s">
        <v>443</v>
      </c>
      <c r="D77" s="212">
        <v>0</v>
      </c>
      <c r="E77" s="212">
        <v>0</v>
      </c>
      <c r="F77" s="212">
        <v>0</v>
      </c>
      <c r="G77" s="213">
        <v>525.78098799999998</v>
      </c>
      <c r="H77" s="213">
        <v>0</v>
      </c>
      <c r="I77" s="212">
        <v>0</v>
      </c>
      <c r="J77" s="212">
        <v>0</v>
      </c>
      <c r="K77" s="212">
        <v>0</v>
      </c>
      <c r="L77" s="309">
        <v>940</v>
      </c>
      <c r="M77" s="303">
        <v>0</v>
      </c>
      <c r="N77" s="303">
        <v>0</v>
      </c>
      <c r="O77" s="303">
        <v>0</v>
      </c>
      <c r="P77" s="303">
        <v>0</v>
      </c>
      <c r="Q77" s="303">
        <v>0</v>
      </c>
      <c r="R77" s="303">
        <v>0</v>
      </c>
    </row>
    <row r="78" spans="1:18" x14ac:dyDescent="0.45">
      <c r="A78" s="234"/>
      <c r="B78" s="425" t="s">
        <v>24</v>
      </c>
      <c r="C78" s="425"/>
      <c r="D78" s="388">
        <v>7.3922473712134285E-2</v>
      </c>
      <c r="E78" s="388">
        <v>1.3431189015523717</v>
      </c>
      <c r="F78" s="388">
        <v>1.1720546973135222</v>
      </c>
      <c r="G78" s="214">
        <v>149094823.50019601</v>
      </c>
      <c r="H78" s="214">
        <v>152617659.63977295</v>
      </c>
      <c r="I78" s="388">
        <v>4.535829817034512E-3</v>
      </c>
      <c r="J78" s="388">
        <v>0.104525358778486</v>
      </c>
      <c r="K78" s="388">
        <v>8.7522824801532492E-2</v>
      </c>
      <c r="L78" s="308">
        <v>1520448569.7895262</v>
      </c>
      <c r="M78" s="308">
        <v>7.3922473712134285E-2</v>
      </c>
      <c r="N78" s="308">
        <v>1.3431189015523717</v>
      </c>
      <c r="O78" s="308">
        <v>1.1720546973135222</v>
      </c>
      <c r="P78" s="308">
        <v>4.535829817034512E-3</v>
      </c>
      <c r="Q78" s="308">
        <v>0.104525358778486</v>
      </c>
      <c r="R78" s="308">
        <v>8.7522824801532492E-2</v>
      </c>
    </row>
    <row r="79" spans="1:18" x14ac:dyDescent="0.45">
      <c r="A79" s="397">
        <v>140</v>
      </c>
      <c r="B79" s="136">
        <v>75</v>
      </c>
      <c r="C79" s="136" t="s">
        <v>504</v>
      </c>
      <c r="D79" s="210">
        <v>8.9842744129307235</v>
      </c>
      <c r="E79" s="210">
        <v>6.911004276683716E-3</v>
      </c>
      <c r="F79" s="210">
        <v>5.8040766975916737E-3</v>
      </c>
      <c r="G79" s="211">
        <v>142194.84234100001</v>
      </c>
      <c r="H79" s="211">
        <v>168316.54375700001</v>
      </c>
      <c r="I79" s="210">
        <v>0.74991499367120429</v>
      </c>
      <c r="J79" s="210">
        <v>1.8430067303301038E-3</v>
      </c>
      <c r="K79" s="210">
        <v>2.327289072190273E-3</v>
      </c>
      <c r="L79" s="308">
        <v>235367.815332</v>
      </c>
      <c r="M79" s="303">
        <v>0.20427493588124235</v>
      </c>
      <c r="N79" s="303">
        <v>1.5713511081792949E-4</v>
      </c>
      <c r="O79" s="303">
        <v>1.3196696146590577E-4</v>
      </c>
      <c r="P79" s="303">
        <v>1.7050774520877131E-2</v>
      </c>
      <c r="Q79" s="303">
        <v>4.1904339111128064E-5</v>
      </c>
      <c r="R79" s="303">
        <v>5.2915439149381848E-5</v>
      </c>
    </row>
    <row r="80" spans="1:18" x14ac:dyDescent="0.45">
      <c r="A80" s="397">
        <v>153</v>
      </c>
      <c r="B80" s="209">
        <v>76</v>
      </c>
      <c r="C80" s="209" t="s">
        <v>500</v>
      </c>
      <c r="D80" s="212">
        <v>2.5754870246127397</v>
      </c>
      <c r="E80" s="212">
        <v>5.70600258743882E-4</v>
      </c>
      <c r="F80" s="212">
        <v>6.4680058566209033E-3</v>
      </c>
      <c r="G80" s="213">
        <v>84570.719056999995</v>
      </c>
      <c r="H80" s="213">
        <v>92868.252072000003</v>
      </c>
      <c r="I80" s="212">
        <v>0.28882226190884491</v>
      </c>
      <c r="J80" s="212">
        <v>0</v>
      </c>
      <c r="K80" s="212">
        <v>0</v>
      </c>
      <c r="L80" s="309">
        <v>192424.05489999999</v>
      </c>
      <c r="M80" s="303">
        <v>4.7874442164297308E-2</v>
      </c>
      <c r="N80" s="303">
        <v>1.0606603265754979E-5</v>
      </c>
      <c r="O80" s="303">
        <v>1.2023053090228408E-4</v>
      </c>
      <c r="P80" s="303">
        <v>5.3687727957377838E-3</v>
      </c>
      <c r="Q80" s="303">
        <v>0</v>
      </c>
      <c r="R80" s="303">
        <v>0</v>
      </c>
    </row>
    <row r="81" spans="1:18" x14ac:dyDescent="0.45">
      <c r="A81" s="397">
        <v>143</v>
      </c>
      <c r="B81" s="136">
        <v>77</v>
      </c>
      <c r="C81" s="136" t="s">
        <v>497</v>
      </c>
      <c r="D81" s="210">
        <v>2.1289936129301683</v>
      </c>
      <c r="E81" s="210">
        <v>0</v>
      </c>
      <c r="F81" s="210">
        <v>4.3165518639748289E-2</v>
      </c>
      <c r="G81" s="211">
        <v>111351.352944</v>
      </c>
      <c r="H81" s="211">
        <v>112080.71841099999</v>
      </c>
      <c r="I81" s="210">
        <v>0.14232801951322105</v>
      </c>
      <c r="J81" s="210">
        <v>0</v>
      </c>
      <c r="K81" s="210">
        <v>0</v>
      </c>
      <c r="L81" s="308">
        <v>185494.26981999999</v>
      </c>
      <c r="M81" s="303">
        <v>3.814958824469012E-2</v>
      </c>
      <c r="N81" s="303">
        <v>0</v>
      </c>
      <c r="O81" s="303">
        <v>7.734860041258882E-4</v>
      </c>
      <c r="P81" s="303">
        <v>2.5503859227828047E-3</v>
      </c>
      <c r="Q81" s="303">
        <v>0</v>
      </c>
      <c r="R81" s="303">
        <v>0</v>
      </c>
    </row>
    <row r="82" spans="1:18" x14ac:dyDescent="0.45">
      <c r="A82" s="397">
        <v>165</v>
      </c>
      <c r="B82" s="209">
        <v>78</v>
      </c>
      <c r="C82" s="209" t="s">
        <v>505</v>
      </c>
      <c r="D82" s="212">
        <v>2.0541698071021894</v>
      </c>
      <c r="E82" s="212">
        <v>0.44319783424735909</v>
      </c>
      <c r="F82" s="212">
        <v>0.46757650604931555</v>
      </c>
      <c r="G82" s="213">
        <v>86758.429489999995</v>
      </c>
      <c r="H82" s="213">
        <v>92975.322427999999</v>
      </c>
      <c r="I82" s="212">
        <v>0.32836989782077741</v>
      </c>
      <c r="J82" s="212">
        <v>0</v>
      </c>
      <c r="K82" s="212">
        <v>3.9182905804294448E-4</v>
      </c>
      <c r="L82" s="309">
        <v>153130.56446299999</v>
      </c>
      <c r="M82" s="303">
        <v>3.038667795275354E-2</v>
      </c>
      <c r="N82" s="303">
        <v>6.5560840258043875E-3</v>
      </c>
      <c r="O82" s="303">
        <v>6.9167099323875197E-3</v>
      </c>
      <c r="P82" s="303">
        <v>4.8574710328035536E-3</v>
      </c>
      <c r="Q82" s="303">
        <v>0</v>
      </c>
      <c r="R82" s="303">
        <v>5.7962021241457263E-6</v>
      </c>
    </row>
    <row r="83" spans="1:18" x14ac:dyDescent="0.45">
      <c r="A83" s="397">
        <v>179</v>
      </c>
      <c r="B83" s="136">
        <v>79</v>
      </c>
      <c r="C83" s="136" t="s">
        <v>502</v>
      </c>
      <c r="D83" s="210">
        <v>1.903310974775134</v>
      </c>
      <c r="E83" s="210">
        <v>3.4411688259390914E-4</v>
      </c>
      <c r="F83" s="210">
        <v>1.2812862649773211E-4</v>
      </c>
      <c r="G83" s="211">
        <v>192936.166008</v>
      </c>
      <c r="H83" s="211">
        <v>173754.44427499999</v>
      </c>
      <c r="I83" s="210">
        <v>0.10304792398475439</v>
      </c>
      <c r="J83" s="210">
        <v>0</v>
      </c>
      <c r="K83" s="210">
        <v>0</v>
      </c>
      <c r="L83" s="308">
        <v>311484.82296000002</v>
      </c>
      <c r="M83" s="303">
        <v>5.7270587804920642E-2</v>
      </c>
      <c r="N83" s="303">
        <v>1.0354469869054587E-5</v>
      </c>
      <c r="O83" s="303">
        <v>3.855387717201176E-6</v>
      </c>
      <c r="P83" s="303">
        <v>3.1007098981189387E-3</v>
      </c>
      <c r="Q83" s="303">
        <v>0</v>
      </c>
      <c r="R83" s="303">
        <v>0</v>
      </c>
    </row>
    <row r="84" spans="1:18" x14ac:dyDescent="0.45">
      <c r="A84" s="397">
        <v>213</v>
      </c>
      <c r="B84" s="209">
        <v>80</v>
      </c>
      <c r="C84" s="209" t="s">
        <v>507</v>
      </c>
      <c r="D84" s="212">
        <v>1.634169537969316</v>
      </c>
      <c r="E84" s="212">
        <v>0.16202239453144926</v>
      </c>
      <c r="F84" s="212">
        <v>0.19488088557873795</v>
      </c>
      <c r="G84" s="213">
        <v>273925.66371200001</v>
      </c>
      <c r="H84" s="213">
        <v>249913.84491099999</v>
      </c>
      <c r="I84" s="212">
        <v>0.16212852484518134</v>
      </c>
      <c r="J84" s="212">
        <v>0</v>
      </c>
      <c r="K84" s="212">
        <v>0</v>
      </c>
      <c r="L84" s="309">
        <v>383377.35838599998</v>
      </c>
      <c r="M84" s="303">
        <v>6.0521344782946497E-2</v>
      </c>
      <c r="N84" s="303">
        <v>6.0004870817635721E-3</v>
      </c>
      <c r="O84" s="303">
        <v>7.2173988032924671E-3</v>
      </c>
      <c r="P84" s="303">
        <v>6.0044176098759021E-3</v>
      </c>
      <c r="Q84" s="303">
        <v>0</v>
      </c>
      <c r="R84" s="303">
        <v>0</v>
      </c>
    </row>
    <row r="85" spans="1:18" x14ac:dyDescent="0.45">
      <c r="A85" s="397">
        <v>128</v>
      </c>
      <c r="B85" s="136">
        <v>81</v>
      </c>
      <c r="C85" s="136" t="s">
        <v>495</v>
      </c>
      <c r="D85" s="210">
        <v>1.6124807687189293</v>
      </c>
      <c r="E85" s="210">
        <v>0.34736083719107036</v>
      </c>
      <c r="F85" s="210">
        <v>0.5936954404219571</v>
      </c>
      <c r="G85" s="211">
        <v>95231.587186999997</v>
      </c>
      <c r="H85" s="211">
        <v>73462.190589000005</v>
      </c>
      <c r="I85" s="210">
        <v>0.13511110740888926</v>
      </c>
      <c r="J85" s="210">
        <v>7.8627539714456005E-2</v>
      </c>
      <c r="K85" s="210">
        <v>0.17976946056790288</v>
      </c>
      <c r="L85" s="308">
        <v>147925.155994</v>
      </c>
      <c r="M85" s="303">
        <v>2.3042074572310223E-2</v>
      </c>
      <c r="N85" s="303">
        <v>4.9637269909368524E-3</v>
      </c>
      <c r="O85" s="303">
        <v>8.4838063664546218E-3</v>
      </c>
      <c r="P85" s="303">
        <v>1.9307146310566076E-3</v>
      </c>
      <c r="Q85" s="303">
        <v>1.1235741031362233E-3</v>
      </c>
      <c r="R85" s="303">
        <v>2.5688748644862973E-3</v>
      </c>
    </row>
    <row r="86" spans="1:18" x14ac:dyDescent="0.45">
      <c r="A86" s="397">
        <v>180</v>
      </c>
      <c r="B86" s="209">
        <v>82</v>
      </c>
      <c r="C86" s="209" t="s">
        <v>503</v>
      </c>
      <c r="D86" s="212">
        <v>1.5565262630112953</v>
      </c>
      <c r="E86" s="212">
        <v>0.38463694981777402</v>
      </c>
      <c r="F86" s="212">
        <v>0.74141096249672178</v>
      </c>
      <c r="G86" s="213">
        <v>62155.473895000003</v>
      </c>
      <c r="H86" s="213">
        <v>57363.201099999998</v>
      </c>
      <c r="I86" s="212">
        <v>0.15662519234029368</v>
      </c>
      <c r="J86" s="212">
        <v>0</v>
      </c>
      <c r="K86" s="212">
        <v>3.7095436441025545E-2</v>
      </c>
      <c r="L86" s="309">
        <v>110529.02137</v>
      </c>
      <c r="M86" s="303">
        <v>1.6619493187166892E-2</v>
      </c>
      <c r="N86" s="303">
        <v>4.1068829475849073E-3</v>
      </c>
      <c r="O86" s="303">
        <v>7.9162650402486018E-3</v>
      </c>
      <c r="P86" s="303">
        <v>1.6723336951618949E-3</v>
      </c>
      <c r="Q86" s="303">
        <v>0</v>
      </c>
      <c r="R86" s="303">
        <v>3.9607899195603403E-4</v>
      </c>
    </row>
    <row r="87" spans="1:18" x14ac:dyDescent="0.45">
      <c r="A87" s="397">
        <v>65</v>
      </c>
      <c r="B87" s="136">
        <v>83</v>
      </c>
      <c r="C87" s="136" t="s">
        <v>31</v>
      </c>
      <c r="D87" s="210">
        <v>1.5053039824227035</v>
      </c>
      <c r="E87" s="210">
        <v>7.7308290521751422E-2</v>
      </c>
      <c r="F87" s="210">
        <v>4.3508742989112503E-2</v>
      </c>
      <c r="G87" s="211">
        <v>130110.180578</v>
      </c>
      <c r="H87" s="211">
        <v>136923.278188</v>
      </c>
      <c r="I87" s="210">
        <v>0.11510986836153786</v>
      </c>
      <c r="J87" s="210">
        <v>1.1004531787499891E-3</v>
      </c>
      <c r="K87" s="210">
        <v>5.0430216537991632E-3</v>
      </c>
      <c r="L87" s="308">
        <v>231356.08630200001</v>
      </c>
      <c r="M87" s="303">
        <v>3.3642645377850534E-2</v>
      </c>
      <c r="N87" s="303">
        <v>1.7277941420211977E-3</v>
      </c>
      <c r="O87" s="303">
        <v>9.7239443216175475E-4</v>
      </c>
      <c r="P87" s="303">
        <v>2.5726368401321436E-3</v>
      </c>
      <c r="Q87" s="303">
        <v>2.4594471601695455E-5</v>
      </c>
      <c r="R87" s="303">
        <v>1.1270852340304532E-4</v>
      </c>
    </row>
    <row r="88" spans="1:18" x14ac:dyDescent="0.45">
      <c r="A88" s="397">
        <v>32</v>
      </c>
      <c r="B88" s="209">
        <v>84</v>
      </c>
      <c r="C88" s="209" t="s">
        <v>489</v>
      </c>
      <c r="D88" s="212">
        <v>1.2332203205089751</v>
      </c>
      <c r="E88" s="212">
        <v>5.5396866414243601E-2</v>
      </c>
      <c r="F88" s="212">
        <v>0.58576339335048322</v>
      </c>
      <c r="G88" s="213">
        <v>91707.231868000003</v>
      </c>
      <c r="H88" s="213">
        <v>90718.298595</v>
      </c>
      <c r="I88" s="212">
        <v>3.844093001002756E-2</v>
      </c>
      <c r="J88" s="212">
        <v>2.7485162741769887E-3</v>
      </c>
      <c r="K88" s="212">
        <v>0</v>
      </c>
      <c r="L88" s="309">
        <v>129558.184545</v>
      </c>
      <c r="M88" s="303">
        <v>1.5434427467408052E-2</v>
      </c>
      <c r="N88" s="303">
        <v>6.9332211152622945E-4</v>
      </c>
      <c r="O88" s="303">
        <v>7.3311495580931337E-3</v>
      </c>
      <c r="P88" s="303">
        <v>4.8110928449071226E-4</v>
      </c>
      <c r="Q88" s="303">
        <v>3.4399185912917026E-5</v>
      </c>
      <c r="R88" s="303">
        <v>0</v>
      </c>
    </row>
    <row r="89" spans="1:18" x14ac:dyDescent="0.45">
      <c r="A89" s="397">
        <v>101</v>
      </c>
      <c r="B89" s="136">
        <v>85</v>
      </c>
      <c r="C89" s="136" t="s">
        <v>492</v>
      </c>
      <c r="D89" s="210">
        <v>1.1724090701216385</v>
      </c>
      <c r="E89" s="210">
        <v>0.3908056374721835</v>
      </c>
      <c r="F89" s="210">
        <v>0.48843618644425546</v>
      </c>
      <c r="G89" s="211">
        <v>115050.093421</v>
      </c>
      <c r="H89" s="211">
        <v>114982.84576500001</v>
      </c>
      <c r="I89" s="210">
        <v>2.7939282130105006E-2</v>
      </c>
      <c r="J89" s="210">
        <v>2.7994337749043968E-4</v>
      </c>
      <c r="K89" s="210">
        <v>2.6409752593437705E-5</v>
      </c>
      <c r="L89" s="308">
        <v>191792.62008399999</v>
      </c>
      <c r="M89" s="303">
        <v>2.1721812464540663E-2</v>
      </c>
      <c r="N89" s="303">
        <v>7.2406525875608353E-3</v>
      </c>
      <c r="O89" s="303">
        <v>9.0495028682580619E-3</v>
      </c>
      <c r="P89" s="303">
        <v>5.1764513111542847E-4</v>
      </c>
      <c r="Q89" s="303">
        <v>5.1866517425582077E-6</v>
      </c>
      <c r="R89" s="303">
        <v>4.8930676816586865E-7</v>
      </c>
    </row>
    <row r="90" spans="1:18" x14ac:dyDescent="0.45">
      <c r="A90" s="397">
        <v>135</v>
      </c>
      <c r="B90" s="209">
        <v>86</v>
      </c>
      <c r="C90" s="209" t="s">
        <v>496</v>
      </c>
      <c r="D90" s="212">
        <v>1.0152874435937513</v>
      </c>
      <c r="E90" s="212">
        <v>0.9219722836181411</v>
      </c>
      <c r="F90" s="212">
        <v>0.94659646298339462</v>
      </c>
      <c r="G90" s="213">
        <v>94332.198512000003</v>
      </c>
      <c r="H90" s="213">
        <v>112118.473379</v>
      </c>
      <c r="I90" s="212">
        <v>0.12736086884272588</v>
      </c>
      <c r="J90" s="212">
        <v>0.1681057445277247</v>
      </c>
      <c r="K90" s="212">
        <v>0.10676878708968927</v>
      </c>
      <c r="L90" s="309">
        <v>203032.16664400001</v>
      </c>
      <c r="M90" s="303">
        <v>1.9913099441214551E-2</v>
      </c>
      <c r="N90" s="303">
        <v>1.8082884686080936E-2</v>
      </c>
      <c r="O90" s="303">
        <v>1.8565845187023367E-2</v>
      </c>
      <c r="P90" s="303">
        <v>2.4979621901041436E-3</v>
      </c>
      <c r="Q90" s="303">
        <v>3.2971021443651714E-3</v>
      </c>
      <c r="R90" s="303">
        <v>2.0940842792354732E-3</v>
      </c>
    </row>
    <row r="91" spans="1:18" x14ac:dyDescent="0.45">
      <c r="A91" s="397">
        <v>145</v>
      </c>
      <c r="B91" s="136">
        <v>87</v>
      </c>
      <c r="C91" s="136" t="s">
        <v>498</v>
      </c>
      <c r="D91" s="210">
        <v>0.95407937294099143</v>
      </c>
      <c r="E91" s="210">
        <v>1.9046031651543884</v>
      </c>
      <c r="F91" s="210">
        <v>1.5005591319211178</v>
      </c>
      <c r="G91" s="211">
        <v>378341.86115999997</v>
      </c>
      <c r="H91" s="211">
        <v>379679.05057199998</v>
      </c>
      <c r="I91" s="210">
        <v>0.1141792366175276</v>
      </c>
      <c r="J91" s="210">
        <v>8.996726113552167E-2</v>
      </c>
      <c r="K91" s="210">
        <v>9.5182709941045426E-2</v>
      </c>
      <c r="L91" s="308">
        <v>667271.07148899999</v>
      </c>
      <c r="M91" s="303">
        <v>6.1499530716941905E-2</v>
      </c>
      <c r="N91" s="303">
        <v>0.12276987028650661</v>
      </c>
      <c r="O91" s="303">
        <v>9.6725372168671844E-2</v>
      </c>
      <c r="P91" s="303">
        <v>7.3599426512608573E-3</v>
      </c>
      <c r="Q91" s="303">
        <v>5.7992495138717917E-3</v>
      </c>
      <c r="R91" s="303">
        <v>6.1354350170016074E-3</v>
      </c>
    </row>
    <row r="92" spans="1:18" x14ac:dyDescent="0.45">
      <c r="A92" s="397">
        <v>17</v>
      </c>
      <c r="B92" s="209">
        <v>88</v>
      </c>
      <c r="C92" s="209" t="s">
        <v>491</v>
      </c>
      <c r="D92" s="212">
        <v>0.7046340217508319</v>
      </c>
      <c r="E92" s="212">
        <v>1.8714262596673983</v>
      </c>
      <c r="F92" s="212">
        <v>2.2309245663513169</v>
      </c>
      <c r="G92" s="213">
        <v>794323.97232199996</v>
      </c>
      <c r="H92" s="213">
        <v>808720.39132000005</v>
      </c>
      <c r="I92" s="212">
        <v>2.7626301703482553E-3</v>
      </c>
      <c r="J92" s="212">
        <v>1.3128507577681081</v>
      </c>
      <c r="K92" s="212">
        <v>0.21619118286536446</v>
      </c>
      <c r="L92" s="309">
        <v>4802565.3486759998</v>
      </c>
      <c r="M92" s="303">
        <v>0.32690524568292095</v>
      </c>
      <c r="N92" s="303">
        <v>0.86822242796896054</v>
      </c>
      <c r="O92" s="303">
        <v>1.0350067140542238</v>
      </c>
      <c r="P92" s="303">
        <v>1.2816842029919767E-3</v>
      </c>
      <c r="Q92" s="303">
        <v>0.60907902012281112</v>
      </c>
      <c r="R92" s="303">
        <v>0.10029892052824345</v>
      </c>
    </row>
    <row r="93" spans="1:18" x14ac:dyDescent="0.45">
      <c r="A93" s="397">
        <v>166</v>
      </c>
      <c r="B93" s="136">
        <v>89</v>
      </c>
      <c r="C93" s="136" t="s">
        <v>501</v>
      </c>
      <c r="D93" s="210">
        <v>0.57279668377682813</v>
      </c>
      <c r="E93" s="210">
        <v>3.6195783061412412E-2</v>
      </c>
      <c r="F93" s="210">
        <v>0.78303780133638701</v>
      </c>
      <c r="G93" s="211">
        <v>31816.937129000002</v>
      </c>
      <c r="H93" s="211">
        <v>33488.791261999999</v>
      </c>
      <c r="I93" s="210">
        <v>2.5243510553220848E-2</v>
      </c>
      <c r="J93" s="210">
        <v>2.3521294612055448E-4</v>
      </c>
      <c r="K93" s="210">
        <v>8.0380104120930815E-2</v>
      </c>
      <c r="L93" s="308">
        <v>63530.381389000002</v>
      </c>
      <c r="M93" s="303">
        <v>3.515336922089711E-3</v>
      </c>
      <c r="N93" s="303">
        <v>2.2213880810334358E-4</v>
      </c>
      <c r="O93" s="303">
        <v>4.8056173724326723E-3</v>
      </c>
      <c r="P93" s="303">
        <v>1.5492311182002756E-4</v>
      </c>
      <c r="Q93" s="303">
        <v>1.4435362100895817E-6</v>
      </c>
      <c r="R93" s="303">
        <v>4.9330444086127963E-4</v>
      </c>
    </row>
    <row r="94" spans="1:18" x14ac:dyDescent="0.45">
      <c r="A94" s="397">
        <v>151</v>
      </c>
      <c r="B94" s="209">
        <v>90</v>
      </c>
      <c r="C94" s="209" t="s">
        <v>499</v>
      </c>
      <c r="D94" s="212">
        <v>0.47255441676702481</v>
      </c>
      <c r="E94" s="212">
        <v>0</v>
      </c>
      <c r="F94" s="212">
        <v>0</v>
      </c>
      <c r="G94" s="213">
        <v>238529.186223</v>
      </c>
      <c r="H94" s="213">
        <v>230982.28041899999</v>
      </c>
      <c r="I94" s="212">
        <v>3.8745779811962172E-2</v>
      </c>
      <c r="J94" s="212">
        <v>0</v>
      </c>
      <c r="K94" s="212">
        <v>0</v>
      </c>
      <c r="L94" s="309">
        <v>419742.65220700001</v>
      </c>
      <c r="M94" s="303">
        <v>1.916107748910555E-2</v>
      </c>
      <c r="N94" s="303">
        <v>0</v>
      </c>
      <c r="O94" s="303">
        <v>0</v>
      </c>
      <c r="P94" s="303">
        <v>1.5710590421141835E-3</v>
      </c>
      <c r="Q94" s="303">
        <v>0</v>
      </c>
      <c r="R94" s="303">
        <v>0</v>
      </c>
    </row>
    <row r="95" spans="1:18" x14ac:dyDescent="0.45">
      <c r="A95" s="397">
        <v>10</v>
      </c>
      <c r="B95" s="136">
        <v>91</v>
      </c>
      <c r="C95" s="136" t="s">
        <v>488</v>
      </c>
      <c r="D95" s="210">
        <v>0.3944537372111433</v>
      </c>
      <c r="E95" s="210">
        <v>1.8562579570760207</v>
      </c>
      <c r="F95" s="210">
        <v>0.64253558108704989</v>
      </c>
      <c r="G95" s="211">
        <v>402392.63113400002</v>
      </c>
      <c r="H95" s="211">
        <v>410282.79844099999</v>
      </c>
      <c r="I95" s="210">
        <v>2.7205300401101647E-2</v>
      </c>
      <c r="J95" s="210">
        <v>3.3564617805050385E-2</v>
      </c>
      <c r="K95" s="210">
        <v>7.6174970253172367E-2</v>
      </c>
      <c r="L95" s="308">
        <v>871977.09296799998</v>
      </c>
      <c r="M95" s="303">
        <v>3.3226618829783769E-2</v>
      </c>
      <c r="N95" s="303">
        <v>0.1563609867803166</v>
      </c>
      <c r="O95" s="303">
        <v>5.4123672368517006E-2</v>
      </c>
      <c r="P95" s="303">
        <v>2.2916252561534394E-3</v>
      </c>
      <c r="Q95" s="303">
        <v>2.8272992667295158E-3</v>
      </c>
      <c r="R95" s="303">
        <v>6.4165615944398093E-3</v>
      </c>
    </row>
    <row r="96" spans="1:18" x14ac:dyDescent="0.45">
      <c r="A96" s="397">
        <v>37</v>
      </c>
      <c r="B96" s="209">
        <v>92</v>
      </c>
      <c r="C96" s="209" t="s">
        <v>490</v>
      </c>
      <c r="D96" s="212">
        <v>0.30847085236852173</v>
      </c>
      <c r="E96" s="212">
        <v>1.0839000382421895</v>
      </c>
      <c r="F96" s="212">
        <v>0.14312555077066325</v>
      </c>
      <c r="G96" s="213">
        <v>22851.393821000001</v>
      </c>
      <c r="H96" s="213">
        <v>24578.168761000001</v>
      </c>
      <c r="I96" s="212">
        <v>6.4513384884538491E-2</v>
      </c>
      <c r="J96" s="212">
        <v>0</v>
      </c>
      <c r="K96" s="212">
        <v>0</v>
      </c>
      <c r="L96" s="309">
        <v>92640.334214999995</v>
      </c>
      <c r="M96" s="303">
        <v>9.5645442621993145E-4</v>
      </c>
      <c r="N96" s="303">
        <v>3.3607745470816044E-3</v>
      </c>
      <c r="O96" s="303">
        <v>4.4377958399850358E-4</v>
      </c>
      <c r="P96" s="303">
        <v>2.0003223011012605E-4</v>
      </c>
      <c r="Q96" s="303">
        <v>0</v>
      </c>
      <c r="R96" s="303">
        <v>0</v>
      </c>
    </row>
    <row r="97" spans="1:18" x14ac:dyDescent="0.45">
      <c r="A97" s="397">
        <v>111</v>
      </c>
      <c r="B97" s="136">
        <v>93</v>
      </c>
      <c r="C97" s="136" t="s">
        <v>493</v>
      </c>
      <c r="D97" s="210">
        <v>0.11568341506782354</v>
      </c>
      <c r="E97" s="210">
        <v>0</v>
      </c>
      <c r="F97" s="210">
        <v>4.2364251089657421E-3</v>
      </c>
      <c r="G97" s="211">
        <v>12334.783598</v>
      </c>
      <c r="H97" s="211">
        <v>24911.075855999999</v>
      </c>
      <c r="I97" s="210">
        <v>6.4949086884338685E-4</v>
      </c>
      <c r="J97" s="210">
        <v>0</v>
      </c>
      <c r="K97" s="210">
        <v>5.1881571665744329E-4</v>
      </c>
      <c r="L97" s="308">
        <v>29356.377874999998</v>
      </c>
      <c r="M97" s="303">
        <v>3.2806399433494806E-4</v>
      </c>
      <c r="N97" s="303">
        <v>0</v>
      </c>
      <c r="O97" s="303">
        <v>1.2013982662366408E-5</v>
      </c>
      <c r="P97" s="303">
        <v>1.841876543771765E-6</v>
      </c>
      <c r="Q97" s="303">
        <v>0</v>
      </c>
      <c r="R97" s="303">
        <v>1.471297819403074E-6</v>
      </c>
    </row>
    <row r="98" spans="1:18" x14ac:dyDescent="0.45">
      <c r="A98" s="397">
        <v>204</v>
      </c>
      <c r="B98" s="209">
        <v>94</v>
      </c>
      <c r="C98" s="209" t="s">
        <v>506</v>
      </c>
      <c r="D98" s="212">
        <v>0</v>
      </c>
      <c r="E98" s="212">
        <v>0.17867832884717647</v>
      </c>
      <c r="F98" s="212">
        <v>0</v>
      </c>
      <c r="G98" s="213">
        <v>398857.287427</v>
      </c>
      <c r="H98" s="213">
        <v>559201.35845900001</v>
      </c>
      <c r="I98" s="212">
        <v>0</v>
      </c>
      <c r="J98" s="212">
        <v>5.6271880550659806E-2</v>
      </c>
      <c r="K98" s="212">
        <v>0</v>
      </c>
      <c r="L98" s="309">
        <v>926149.78000200004</v>
      </c>
      <c r="M98" s="303">
        <v>0</v>
      </c>
      <c r="N98" s="303">
        <v>1.598593740114318E-2</v>
      </c>
      <c r="O98" s="303">
        <v>0</v>
      </c>
      <c r="P98" s="303">
        <v>0</v>
      </c>
      <c r="Q98" s="303">
        <v>5.034515185648767E-3</v>
      </c>
      <c r="R98" s="303">
        <v>0</v>
      </c>
    </row>
    <row r="99" spans="1:18" x14ac:dyDescent="0.45">
      <c r="A99" s="397">
        <v>112</v>
      </c>
      <c r="B99" s="136">
        <v>95</v>
      </c>
      <c r="C99" s="136" t="s">
        <v>494</v>
      </c>
      <c r="D99" s="210">
        <v>0</v>
      </c>
      <c r="E99" s="210">
        <v>0</v>
      </c>
      <c r="F99" s="210">
        <v>0</v>
      </c>
      <c r="G99" s="211">
        <v>533.94666600000005</v>
      </c>
      <c r="H99" s="211">
        <v>0</v>
      </c>
      <c r="I99" s="210">
        <v>0</v>
      </c>
      <c r="J99" s="210">
        <v>0</v>
      </c>
      <c r="K99" s="210">
        <v>0</v>
      </c>
      <c r="L99" s="308">
        <v>3074.082371</v>
      </c>
      <c r="M99" s="303">
        <v>0</v>
      </c>
      <c r="N99" s="303">
        <v>0</v>
      </c>
      <c r="O99" s="303">
        <v>0</v>
      </c>
      <c r="P99" s="303">
        <v>0</v>
      </c>
      <c r="Q99" s="303">
        <v>0</v>
      </c>
      <c r="R99" s="303">
        <v>0</v>
      </c>
    </row>
    <row r="100" spans="1:18" x14ac:dyDescent="0.45">
      <c r="A100" s="234"/>
      <c r="B100" s="425" t="s">
        <v>197</v>
      </c>
      <c r="C100" s="425"/>
      <c r="D100" s="388">
        <v>0.81016852152149577</v>
      </c>
      <c r="E100" s="388">
        <v>1.2163149314385255</v>
      </c>
      <c r="F100" s="388">
        <v>1.2584678136411709</v>
      </c>
      <c r="G100" s="214">
        <v>3760305.9384929999</v>
      </c>
      <c r="H100" s="214">
        <v>3947321.3285599998</v>
      </c>
      <c r="I100" s="388">
        <v>1.2584678136411709</v>
      </c>
      <c r="J100" s="388">
        <v>4.4415267402374295E-2</v>
      </c>
      <c r="K100" s="388">
        <v>0.62722638418202992</v>
      </c>
      <c r="L100" s="308">
        <v>10351779.241992</v>
      </c>
      <c r="M100" s="308">
        <v>0.81016852152149577</v>
      </c>
      <c r="N100" s="308">
        <v>1.2163149314385255</v>
      </c>
      <c r="O100" s="308">
        <v>1.2584678136411709</v>
      </c>
      <c r="P100" s="308">
        <v>4.4415267402374295E-2</v>
      </c>
      <c r="Q100" s="308">
        <v>0.62722638418202992</v>
      </c>
      <c r="R100" s="308">
        <v>0.11852372504633869</v>
      </c>
    </row>
    <row r="101" spans="1:18" x14ac:dyDescent="0.45">
      <c r="A101" s="397">
        <v>19</v>
      </c>
      <c r="B101" s="136">
        <v>96</v>
      </c>
      <c r="C101" s="136" t="s">
        <v>513</v>
      </c>
      <c r="D101" s="210">
        <v>9.7608239192194119</v>
      </c>
      <c r="E101" s="210">
        <v>2.114721574605539</v>
      </c>
      <c r="F101" s="210">
        <v>0.90810057161698787</v>
      </c>
      <c r="G101" s="211">
        <v>40968.942084000002</v>
      </c>
      <c r="H101" s="211">
        <v>86499.892898999999</v>
      </c>
      <c r="I101" s="210">
        <v>0.52300595487925639</v>
      </c>
      <c r="J101" s="210">
        <v>0.6645387014777473</v>
      </c>
      <c r="K101" s="210">
        <v>4.9500171215468985E-3</v>
      </c>
      <c r="L101" s="308">
        <v>111070.19087999999</v>
      </c>
      <c r="M101" s="303">
        <v>3.6285576811907291E-2</v>
      </c>
      <c r="N101" s="303">
        <v>7.8614154671979124E-3</v>
      </c>
      <c r="O101" s="303">
        <v>3.3758372568798755E-3</v>
      </c>
      <c r="P101" s="303">
        <v>1.9442593069923797E-3</v>
      </c>
      <c r="Q101" s="303">
        <v>2.4704031438858593E-3</v>
      </c>
      <c r="R101" s="303">
        <v>1.8401543555199208E-5</v>
      </c>
    </row>
    <row r="102" spans="1:18" x14ac:dyDescent="0.45">
      <c r="A102" s="397">
        <v>244</v>
      </c>
      <c r="B102" s="209">
        <v>97</v>
      </c>
      <c r="C102" s="209" t="s">
        <v>571</v>
      </c>
      <c r="D102" s="212">
        <v>7.7513329478988711</v>
      </c>
      <c r="E102" s="212">
        <v>2.3403441569174914</v>
      </c>
      <c r="F102" s="212">
        <v>1.2452874995944767</v>
      </c>
      <c r="G102" s="213">
        <v>42381.610870999997</v>
      </c>
      <c r="H102" s="213">
        <v>114896.81593899999</v>
      </c>
      <c r="I102" s="212">
        <v>0.90817668509910376</v>
      </c>
      <c r="J102" s="212">
        <v>1.2339385913231986</v>
      </c>
      <c r="K102" s="212">
        <v>0.65657364900805482</v>
      </c>
      <c r="L102" s="309">
        <v>121402.5597</v>
      </c>
      <c r="M102" s="303">
        <v>3.1495917928401555E-2</v>
      </c>
      <c r="N102" s="303">
        <v>9.5094982999624766E-3</v>
      </c>
      <c r="O102" s="303">
        <v>5.059964930950833E-3</v>
      </c>
      <c r="P102" s="303">
        <v>3.6901857436175173E-3</v>
      </c>
      <c r="Q102" s="303">
        <v>5.0138510192027867E-3</v>
      </c>
      <c r="R102" s="303">
        <v>2.6678495043506449E-3</v>
      </c>
    </row>
    <row r="103" spans="1:18" x14ac:dyDescent="0.45">
      <c r="A103" s="397">
        <v>185</v>
      </c>
      <c r="B103" s="136">
        <v>98</v>
      </c>
      <c r="C103" s="136" t="s">
        <v>563</v>
      </c>
      <c r="D103" s="210">
        <v>5.711921433978107</v>
      </c>
      <c r="E103" s="210">
        <v>0.98662168112115756</v>
      </c>
      <c r="F103" s="210">
        <v>4.4655467472879927E-3</v>
      </c>
      <c r="G103" s="211">
        <v>146357.370096</v>
      </c>
      <c r="H103" s="211">
        <v>176467.730305</v>
      </c>
      <c r="I103" s="210">
        <v>0.51172592907939007</v>
      </c>
      <c r="J103" s="210">
        <v>5.5585742073097341E-2</v>
      </c>
      <c r="K103" s="210">
        <v>1.8232194210830305E-3</v>
      </c>
      <c r="L103" s="308">
        <v>182938.952066</v>
      </c>
      <c r="M103" s="303">
        <v>3.4973447652059446E-2</v>
      </c>
      <c r="N103" s="303">
        <v>6.0409727472469903E-3</v>
      </c>
      <c r="O103" s="303">
        <v>2.7342036687526952E-5</v>
      </c>
      <c r="P103" s="303">
        <v>3.1332398737836226E-3</v>
      </c>
      <c r="Q103" s="303">
        <v>3.4034519960832491E-4</v>
      </c>
      <c r="R103" s="303">
        <v>1.1163365903836747E-5</v>
      </c>
    </row>
    <row r="104" spans="1:18" x14ac:dyDescent="0.45">
      <c r="A104" s="397">
        <v>168</v>
      </c>
      <c r="B104" s="209">
        <v>99</v>
      </c>
      <c r="C104" s="209" t="s">
        <v>555</v>
      </c>
      <c r="D104" s="212">
        <v>5.534898371344946</v>
      </c>
      <c r="E104" s="212">
        <v>0.82049782542043759</v>
      </c>
      <c r="F104" s="212">
        <v>0.86573816472298237</v>
      </c>
      <c r="G104" s="213">
        <v>180192.70088300001</v>
      </c>
      <c r="H104" s="213">
        <v>195746.47329200001</v>
      </c>
      <c r="I104" s="212">
        <v>0.90854962334546852</v>
      </c>
      <c r="J104" s="212">
        <v>2.4206186561226703E-3</v>
      </c>
      <c r="K104" s="212">
        <v>0</v>
      </c>
      <c r="L104" s="309">
        <v>210869.888103</v>
      </c>
      <c r="M104" s="303">
        <v>3.9063778902667753E-2</v>
      </c>
      <c r="N104" s="303">
        <v>5.7908462797222572E-3</v>
      </c>
      <c r="O104" s="303">
        <v>6.1101400577517982E-3</v>
      </c>
      <c r="P104" s="303">
        <v>6.4122914690202815E-3</v>
      </c>
      <c r="Q104" s="303">
        <v>1.7084055685646061E-5</v>
      </c>
      <c r="R104" s="303">
        <v>0</v>
      </c>
    </row>
    <row r="105" spans="1:18" x14ac:dyDescent="0.45">
      <c r="A105" s="397">
        <v>21</v>
      </c>
      <c r="B105" s="136">
        <v>100</v>
      </c>
      <c r="C105" s="136" t="s">
        <v>516</v>
      </c>
      <c r="D105" s="210">
        <v>5.3848032171542268</v>
      </c>
      <c r="E105" s="210">
        <v>1.9034354349968967</v>
      </c>
      <c r="F105" s="210">
        <v>0.58176043225877117</v>
      </c>
      <c r="G105" s="211">
        <v>611710.58894499997</v>
      </c>
      <c r="H105" s="211">
        <v>766759.54841799999</v>
      </c>
      <c r="I105" s="210">
        <v>0.44280189564632394</v>
      </c>
      <c r="J105" s="210">
        <v>0.26231782697061995</v>
      </c>
      <c r="K105" s="210">
        <v>4.1373978827858177E-2</v>
      </c>
      <c r="L105" s="308">
        <v>943094.54501799995</v>
      </c>
      <c r="M105" s="303">
        <v>0.16997110760827264</v>
      </c>
      <c r="N105" s="303">
        <v>6.0081866709000398E-2</v>
      </c>
      <c r="O105" s="303">
        <v>1.8363245794885043E-2</v>
      </c>
      <c r="P105" s="303">
        <v>1.3977024901166934E-2</v>
      </c>
      <c r="Q105" s="303">
        <v>8.2800521760114827E-3</v>
      </c>
      <c r="R105" s="303">
        <v>1.3059680593581217E-3</v>
      </c>
    </row>
    <row r="106" spans="1:18" x14ac:dyDescent="0.45">
      <c r="A106" s="397">
        <v>137</v>
      </c>
      <c r="B106" s="209">
        <v>101</v>
      </c>
      <c r="C106" s="209" t="s">
        <v>543</v>
      </c>
      <c r="D106" s="212">
        <v>5.2827320534391973</v>
      </c>
      <c r="E106" s="212">
        <v>0</v>
      </c>
      <c r="F106" s="212">
        <v>0</v>
      </c>
      <c r="G106" s="213">
        <v>7829.8419029999995</v>
      </c>
      <c r="H106" s="213">
        <v>6269.0739709999998</v>
      </c>
      <c r="I106" s="212">
        <v>0.10058394176326349</v>
      </c>
      <c r="J106" s="212">
        <v>0</v>
      </c>
      <c r="K106" s="212">
        <v>0</v>
      </c>
      <c r="L106" s="309">
        <v>8926</v>
      </c>
      <c r="M106" s="303">
        <v>1.5782125784943395E-3</v>
      </c>
      <c r="N106" s="303">
        <v>0</v>
      </c>
      <c r="O106" s="303">
        <v>0</v>
      </c>
      <c r="P106" s="303">
        <v>3.0049383629438254E-5</v>
      </c>
      <c r="Q106" s="303">
        <v>0</v>
      </c>
      <c r="R106" s="303">
        <v>0</v>
      </c>
    </row>
    <row r="107" spans="1:18" x14ac:dyDescent="0.45">
      <c r="A107" s="397">
        <v>46</v>
      </c>
      <c r="B107" s="136">
        <v>102</v>
      </c>
      <c r="C107" s="136" t="s">
        <v>524</v>
      </c>
      <c r="D107" s="210">
        <v>5.2629571770063848</v>
      </c>
      <c r="E107" s="210">
        <v>1.0501307995716822</v>
      </c>
      <c r="F107" s="210">
        <v>1.2661669626035215</v>
      </c>
      <c r="G107" s="211">
        <v>150441.27303000001</v>
      </c>
      <c r="H107" s="211">
        <v>143245.486076</v>
      </c>
      <c r="I107" s="210">
        <v>0.37993009197267574</v>
      </c>
      <c r="J107" s="210">
        <v>4.2985671442852379E-3</v>
      </c>
      <c r="K107" s="210">
        <v>5.5341552815728091E-2</v>
      </c>
      <c r="L107" s="308">
        <v>149349.201119</v>
      </c>
      <c r="M107" s="303">
        <v>2.630769358307419E-2</v>
      </c>
      <c r="N107" s="303">
        <v>5.2492388533920608E-3</v>
      </c>
      <c r="O107" s="303">
        <v>6.3291285406453131E-3</v>
      </c>
      <c r="P107" s="303">
        <v>1.8991384703402885E-3</v>
      </c>
      <c r="Q107" s="303">
        <v>2.148704302064077E-5</v>
      </c>
      <c r="R107" s="303">
        <v>2.7663318642387751E-4</v>
      </c>
    </row>
    <row r="108" spans="1:18" x14ac:dyDescent="0.45">
      <c r="A108" s="397">
        <v>60</v>
      </c>
      <c r="B108" s="209">
        <v>103</v>
      </c>
      <c r="C108" s="209" t="s">
        <v>517</v>
      </c>
      <c r="D108" s="212">
        <v>4.7685601484887119</v>
      </c>
      <c r="E108" s="212">
        <v>0.62207997732340292</v>
      </c>
      <c r="F108" s="212">
        <v>0.54489600530267013</v>
      </c>
      <c r="G108" s="213">
        <v>154255.27240099999</v>
      </c>
      <c r="H108" s="213">
        <v>153055.12654999999</v>
      </c>
      <c r="I108" s="212">
        <v>0.242438424956018</v>
      </c>
      <c r="J108" s="212">
        <v>6.1730736611807615E-3</v>
      </c>
      <c r="K108" s="212">
        <v>8.5050291997462266E-2</v>
      </c>
      <c r="L108" s="309">
        <v>157809.98869500001</v>
      </c>
      <c r="M108" s="303">
        <v>2.5186730101572054E-2</v>
      </c>
      <c r="N108" s="303">
        <v>3.2857214761991172E-3</v>
      </c>
      <c r="O108" s="303">
        <v>2.8780487592953373E-3</v>
      </c>
      <c r="P108" s="303">
        <v>1.2805188537996504E-3</v>
      </c>
      <c r="Q108" s="303">
        <v>3.2605133490988646E-5</v>
      </c>
      <c r="R108" s="303">
        <v>4.4922129173077086E-4</v>
      </c>
    </row>
    <row r="109" spans="1:18" x14ac:dyDescent="0.45">
      <c r="A109" s="397">
        <v>119</v>
      </c>
      <c r="B109" s="136">
        <v>104</v>
      </c>
      <c r="C109" s="136" t="s">
        <v>536</v>
      </c>
      <c r="D109" s="210">
        <v>4.3795919529873073</v>
      </c>
      <c r="E109" s="210">
        <v>0.786843930375835</v>
      </c>
      <c r="F109" s="210">
        <v>1.3120156088958903</v>
      </c>
      <c r="G109" s="211">
        <v>115328.01132799999</v>
      </c>
      <c r="H109" s="211">
        <v>110392.796374</v>
      </c>
      <c r="I109" s="210">
        <v>0.30138926572757951</v>
      </c>
      <c r="J109" s="210">
        <v>6.3860954520954832E-2</v>
      </c>
      <c r="K109" s="210">
        <v>0.10818719537866728</v>
      </c>
      <c r="L109" s="308">
        <v>117155.06862400001</v>
      </c>
      <c r="M109" s="303">
        <v>1.7172944505697164E-2</v>
      </c>
      <c r="N109" s="303">
        <v>3.0853164623640492E-3</v>
      </c>
      <c r="O109" s="303">
        <v>5.1445822999124724E-3</v>
      </c>
      <c r="P109" s="303">
        <v>1.1817861550828224E-3</v>
      </c>
      <c r="Q109" s="303">
        <v>2.5040703331303843E-4</v>
      </c>
      <c r="R109" s="303">
        <v>4.242159366462454E-4</v>
      </c>
    </row>
    <row r="110" spans="1:18" x14ac:dyDescent="0.45">
      <c r="A110" s="397">
        <v>133</v>
      </c>
      <c r="B110" s="209">
        <v>105</v>
      </c>
      <c r="C110" s="209" t="s">
        <v>542</v>
      </c>
      <c r="D110" s="212">
        <v>4.092649520897365</v>
      </c>
      <c r="E110" s="212">
        <v>0.29851549810723038</v>
      </c>
      <c r="F110" s="212">
        <v>0.70056726224787669</v>
      </c>
      <c r="G110" s="213">
        <v>50172.932380999999</v>
      </c>
      <c r="H110" s="213">
        <v>55547.142587000002</v>
      </c>
      <c r="I110" s="212">
        <v>0.32026237924244511</v>
      </c>
      <c r="J110" s="212">
        <v>2.5745139814328626E-3</v>
      </c>
      <c r="K110" s="212">
        <v>2.000460239292253E-3</v>
      </c>
      <c r="L110" s="309">
        <v>55074.282206999997</v>
      </c>
      <c r="M110" s="303">
        <v>7.5440304926277096E-3</v>
      </c>
      <c r="N110" s="303">
        <v>5.5025723769992253E-4</v>
      </c>
      <c r="O110" s="303">
        <v>1.2913641301432208E-3</v>
      </c>
      <c r="P110" s="303">
        <v>5.9034352741662373E-4</v>
      </c>
      <c r="Q110" s="303">
        <v>4.7456328426010244E-6</v>
      </c>
      <c r="R110" s="303">
        <v>3.6874726182761605E-6</v>
      </c>
    </row>
    <row r="111" spans="1:18" x14ac:dyDescent="0.45">
      <c r="A111" s="397">
        <v>239</v>
      </c>
      <c r="B111" s="136">
        <v>106</v>
      </c>
      <c r="C111" s="136" t="s">
        <v>568</v>
      </c>
      <c r="D111" s="210">
        <v>3.8618087325117032</v>
      </c>
      <c r="E111" s="210">
        <v>0.11529047611409317</v>
      </c>
      <c r="F111" s="210">
        <v>0.5800294331924527</v>
      </c>
      <c r="G111" s="211">
        <v>60063.370901000002</v>
      </c>
      <c r="H111" s="211">
        <v>61365.887181999999</v>
      </c>
      <c r="I111" s="210">
        <v>0.11008389920550282</v>
      </c>
      <c r="J111" s="210">
        <v>1.9475593094835569E-2</v>
      </c>
      <c r="K111" s="210">
        <v>0</v>
      </c>
      <c r="L111" s="308">
        <v>76644.913419000004</v>
      </c>
      <c r="M111" s="303">
        <v>9.9065887097980389E-3</v>
      </c>
      <c r="N111" s="303">
        <v>2.9575139737080561E-4</v>
      </c>
      <c r="O111" s="303">
        <v>1.4879330987678566E-3</v>
      </c>
      <c r="P111" s="303">
        <v>2.8239511289583906E-4</v>
      </c>
      <c r="Q111" s="303">
        <v>4.9960188096740233E-5</v>
      </c>
      <c r="R111" s="303">
        <v>0</v>
      </c>
    </row>
    <row r="112" spans="1:18" x14ac:dyDescent="0.45">
      <c r="A112" s="397">
        <v>103</v>
      </c>
      <c r="B112" s="209">
        <v>107</v>
      </c>
      <c r="C112" s="209" t="s">
        <v>534</v>
      </c>
      <c r="D112" s="212">
        <v>3.7081742431649989</v>
      </c>
      <c r="E112" s="212">
        <v>0.23241581812249945</v>
      </c>
      <c r="F112" s="212">
        <v>0.20038806944039014</v>
      </c>
      <c r="G112" s="213">
        <v>356395.61403699999</v>
      </c>
      <c r="H112" s="213">
        <v>368688.14983200002</v>
      </c>
      <c r="I112" s="212">
        <v>0.15849642148963558</v>
      </c>
      <c r="J112" s="212">
        <v>1.1475687399050232E-3</v>
      </c>
      <c r="K112" s="212">
        <v>1.3539698622111258E-2</v>
      </c>
      <c r="L112" s="309">
        <v>376487.42638600001</v>
      </c>
      <c r="M112" s="303">
        <v>4.6726219435220581E-2</v>
      </c>
      <c r="N112" s="303">
        <v>2.9286413759616317E-3</v>
      </c>
      <c r="O112" s="303">
        <v>2.525063896911183E-3</v>
      </c>
      <c r="P112" s="303">
        <v>1.9971927111765951E-3</v>
      </c>
      <c r="Q112" s="303">
        <v>1.4460363845263821E-5</v>
      </c>
      <c r="R112" s="303">
        <v>1.7061197436168415E-4</v>
      </c>
    </row>
    <row r="113" spans="1:18" x14ac:dyDescent="0.45">
      <c r="A113" s="397">
        <v>26</v>
      </c>
      <c r="B113" s="136">
        <v>108</v>
      </c>
      <c r="C113" s="136" t="s">
        <v>508</v>
      </c>
      <c r="D113" s="210">
        <v>3.7024306780352632</v>
      </c>
      <c r="E113" s="210">
        <v>1.8299278297146686</v>
      </c>
      <c r="F113" s="210">
        <v>0.64385842037414864</v>
      </c>
      <c r="G113" s="211">
        <v>319861.757752</v>
      </c>
      <c r="H113" s="211">
        <v>352283.40138</v>
      </c>
      <c r="I113" s="210">
        <v>0.41778615493377885</v>
      </c>
      <c r="J113" s="210">
        <v>0.33616329977146109</v>
      </c>
      <c r="K113" s="210">
        <v>3.900764549851771E-3</v>
      </c>
      <c r="L113" s="308">
        <v>388521.27912899997</v>
      </c>
      <c r="M113" s="303">
        <v>4.814506532688665E-2</v>
      </c>
      <c r="N113" s="303">
        <v>2.3795717615394476E-2</v>
      </c>
      <c r="O113" s="303">
        <v>8.3725013121999075E-3</v>
      </c>
      <c r="P113" s="303">
        <v>5.4327395895037997E-3</v>
      </c>
      <c r="Q113" s="303">
        <v>4.3713455930489741E-3</v>
      </c>
      <c r="R113" s="303">
        <v>5.072412704215077E-5</v>
      </c>
    </row>
    <row r="114" spans="1:18" x14ac:dyDescent="0.45">
      <c r="A114" s="397">
        <v>15</v>
      </c>
      <c r="B114" s="209">
        <v>109</v>
      </c>
      <c r="C114" s="209" t="s">
        <v>532</v>
      </c>
      <c r="D114" s="212">
        <v>3.6736221685457817</v>
      </c>
      <c r="E114" s="212">
        <v>3.2526837252631488E-2</v>
      </c>
      <c r="F114" s="212">
        <v>2.4438659573912364E-2</v>
      </c>
      <c r="G114" s="213">
        <v>138805.62355700001</v>
      </c>
      <c r="H114" s="213">
        <v>121873.289083</v>
      </c>
      <c r="I114" s="212">
        <v>0.45667846518839933</v>
      </c>
      <c r="J114" s="212">
        <v>0</v>
      </c>
      <c r="K114" s="212">
        <v>8.4548384009188651E-3</v>
      </c>
      <c r="L114" s="309">
        <v>157591.81824699999</v>
      </c>
      <c r="M114" s="303">
        <v>1.9376627397087488E-2</v>
      </c>
      <c r="N114" s="303">
        <v>1.7156375286667992E-4</v>
      </c>
      <c r="O114" s="303">
        <v>1.2890242352697284E-4</v>
      </c>
      <c r="P114" s="303">
        <v>2.4087638995635395E-3</v>
      </c>
      <c r="Q114" s="303">
        <v>0</v>
      </c>
      <c r="R114" s="303">
        <v>4.4595292025375367E-5</v>
      </c>
    </row>
    <row r="115" spans="1:18" x14ac:dyDescent="0.45">
      <c r="A115" s="397">
        <v>237</v>
      </c>
      <c r="B115" s="136">
        <v>110</v>
      </c>
      <c r="C115" s="136" t="s">
        <v>569</v>
      </c>
      <c r="D115" s="210">
        <v>3.6601324965090218</v>
      </c>
      <c r="E115" s="210">
        <v>1.6093648239665939</v>
      </c>
      <c r="F115" s="210">
        <v>0.33605332720376968</v>
      </c>
      <c r="G115" s="211">
        <v>154495.40120299999</v>
      </c>
      <c r="H115" s="211">
        <v>178942.65422</v>
      </c>
      <c r="I115" s="210">
        <v>0.23383416474394483</v>
      </c>
      <c r="J115" s="210">
        <v>0.2245472561236786</v>
      </c>
      <c r="K115" s="210">
        <v>8.972067230538153E-3</v>
      </c>
      <c r="L115" s="308">
        <v>202944.44367099999</v>
      </c>
      <c r="M115" s="303">
        <v>2.4861309901818882E-2</v>
      </c>
      <c r="N115" s="303">
        <v>1.0931548973126377E-2</v>
      </c>
      <c r="O115" s="303">
        <v>2.2826293635869383E-3</v>
      </c>
      <c r="P115" s="303">
        <v>1.5883096147139312E-3</v>
      </c>
      <c r="Q115" s="303">
        <v>1.5252286433396637E-3</v>
      </c>
      <c r="R115" s="303">
        <v>6.0942423284160225E-5</v>
      </c>
    </row>
    <row r="116" spans="1:18" x14ac:dyDescent="0.45">
      <c r="A116" s="397">
        <v>160</v>
      </c>
      <c r="B116" s="209">
        <v>111</v>
      </c>
      <c r="C116" s="209" t="s">
        <v>553</v>
      </c>
      <c r="D116" s="212">
        <v>3.5969613510928591</v>
      </c>
      <c r="E116" s="212">
        <v>3.0765537798412042</v>
      </c>
      <c r="F116" s="212">
        <v>1.4215081837140606</v>
      </c>
      <c r="G116" s="213">
        <v>846200.85109300003</v>
      </c>
      <c r="H116" s="213">
        <v>991196.74497500004</v>
      </c>
      <c r="I116" s="212">
        <v>0.25863567485311484</v>
      </c>
      <c r="J116" s="212">
        <v>0.24797418952391176</v>
      </c>
      <c r="K116" s="212">
        <v>0.14000117467640702</v>
      </c>
      <c r="L116" s="309">
        <v>1028249.474867</v>
      </c>
      <c r="M116" s="303">
        <v>0.12378964070189839</v>
      </c>
      <c r="N116" s="303">
        <v>0.10587978291479234</v>
      </c>
      <c r="O116" s="303">
        <v>4.8921289427618586E-2</v>
      </c>
      <c r="P116" s="303">
        <v>8.9009622672294227E-3</v>
      </c>
      <c r="Q116" s="303">
        <v>8.5340466099762188E-3</v>
      </c>
      <c r="R116" s="303">
        <v>4.8181488260279981E-3</v>
      </c>
    </row>
    <row r="117" spans="1:18" x14ac:dyDescent="0.45">
      <c r="A117" s="397">
        <v>27</v>
      </c>
      <c r="B117" s="136">
        <v>112</v>
      </c>
      <c r="C117" s="136" t="s">
        <v>514</v>
      </c>
      <c r="D117" s="210">
        <v>3.5630421350405079</v>
      </c>
      <c r="E117" s="210">
        <v>0.47474490913072037</v>
      </c>
      <c r="F117" s="210">
        <v>0.25145609809502956</v>
      </c>
      <c r="G117" s="211">
        <v>316496.66569300002</v>
      </c>
      <c r="H117" s="211">
        <v>301188.54517</v>
      </c>
      <c r="I117" s="210">
        <v>0.28655168071772696</v>
      </c>
      <c r="J117" s="210">
        <v>2.3358897658829633E-2</v>
      </c>
      <c r="K117" s="210">
        <v>1.6115154395479805E-2</v>
      </c>
      <c r="L117" s="308">
        <v>310802.94213600003</v>
      </c>
      <c r="M117" s="303">
        <v>3.7064326598280073E-2</v>
      </c>
      <c r="N117" s="303">
        <v>4.9385047091764925E-3</v>
      </c>
      <c r="O117" s="303">
        <v>2.6157565899279965E-3</v>
      </c>
      <c r="P117" s="303">
        <v>2.980836228951067E-3</v>
      </c>
      <c r="Q117" s="303">
        <v>2.4298949577053437E-4</v>
      </c>
      <c r="R117" s="303">
        <v>1.6763690213531015E-4</v>
      </c>
    </row>
    <row r="118" spans="1:18" x14ac:dyDescent="0.45">
      <c r="A118" s="397">
        <v>194</v>
      </c>
      <c r="B118" s="209">
        <v>113</v>
      </c>
      <c r="C118" s="209" t="s">
        <v>564</v>
      </c>
      <c r="D118" s="212">
        <v>3.540863853385527</v>
      </c>
      <c r="E118" s="212">
        <v>0.69501025917307624</v>
      </c>
      <c r="F118" s="212">
        <v>0.55545111704627514</v>
      </c>
      <c r="G118" s="213">
        <v>118347.122101</v>
      </c>
      <c r="H118" s="213">
        <v>123610.11549700001</v>
      </c>
      <c r="I118" s="212">
        <v>0.17261486010152</v>
      </c>
      <c r="J118" s="212">
        <v>0</v>
      </c>
      <c r="K118" s="212">
        <v>5.6999831734814068E-3</v>
      </c>
      <c r="L118" s="309">
        <v>141614.76526099999</v>
      </c>
      <c r="M118" s="303">
        <v>1.6782930643644549E-2</v>
      </c>
      <c r="N118" s="303">
        <v>3.2941986643091527E-3</v>
      </c>
      <c r="O118" s="303">
        <v>2.6327184436671825E-3</v>
      </c>
      <c r="P118" s="303">
        <v>8.1815719132389793E-4</v>
      </c>
      <c r="Q118" s="303">
        <v>0</v>
      </c>
      <c r="R118" s="303">
        <v>2.7016690342107809E-5</v>
      </c>
    </row>
    <row r="119" spans="1:18" x14ac:dyDescent="0.45">
      <c r="A119" s="397">
        <v>148</v>
      </c>
      <c r="B119" s="136">
        <v>114</v>
      </c>
      <c r="C119" s="136" t="s">
        <v>548</v>
      </c>
      <c r="D119" s="210">
        <v>3.4767164767579257</v>
      </c>
      <c r="E119" s="210">
        <v>0</v>
      </c>
      <c r="F119" s="210">
        <v>7.2477062411673898E-2</v>
      </c>
      <c r="G119" s="211">
        <v>175696.17731599999</v>
      </c>
      <c r="H119" s="211">
        <v>171969.28234599999</v>
      </c>
      <c r="I119" s="210">
        <v>0.28347801310265325</v>
      </c>
      <c r="J119" s="210">
        <v>0</v>
      </c>
      <c r="K119" s="210">
        <v>2.6699417023103838E-2</v>
      </c>
      <c r="L119" s="308">
        <v>196009.00149600001</v>
      </c>
      <c r="M119" s="303">
        <v>2.2808426571404399E-2</v>
      </c>
      <c r="N119" s="303">
        <v>0</v>
      </c>
      <c r="O119" s="303">
        <v>4.7547384642341597E-4</v>
      </c>
      <c r="P119" s="303">
        <v>1.859710876536243E-3</v>
      </c>
      <c r="Q119" s="303">
        <v>0</v>
      </c>
      <c r="R119" s="303">
        <v>1.7515713367534673E-4</v>
      </c>
    </row>
    <row r="120" spans="1:18" x14ac:dyDescent="0.45">
      <c r="A120" s="397">
        <v>61</v>
      </c>
      <c r="B120" s="209">
        <v>115</v>
      </c>
      <c r="C120" s="209" t="s">
        <v>525</v>
      </c>
      <c r="D120" s="212">
        <v>3.4585832142413948</v>
      </c>
      <c r="E120" s="212">
        <v>7.729600689880007E-3</v>
      </c>
      <c r="F120" s="212">
        <v>0.60903995204492634</v>
      </c>
      <c r="G120" s="213">
        <v>72624.486623000004</v>
      </c>
      <c r="H120" s="213">
        <v>74628.744275999998</v>
      </c>
      <c r="I120" s="212">
        <v>0.2957968460832664</v>
      </c>
      <c r="J120" s="212">
        <v>0</v>
      </c>
      <c r="K120" s="212">
        <v>1.9746148258592347E-2</v>
      </c>
      <c r="L120" s="309">
        <v>103385.177198</v>
      </c>
      <c r="M120" s="303">
        <v>1.1967585542170795E-2</v>
      </c>
      <c r="N120" s="303">
        <v>2.674640213427721E-5</v>
      </c>
      <c r="O120" s="303">
        <v>2.1074345398672057E-3</v>
      </c>
      <c r="P120" s="303">
        <v>1.0235330016144417E-3</v>
      </c>
      <c r="Q120" s="303">
        <v>0</v>
      </c>
      <c r="R120" s="303">
        <v>6.8326740683879664E-5</v>
      </c>
    </row>
    <row r="121" spans="1:18" x14ac:dyDescent="0.45">
      <c r="A121" s="397">
        <v>131</v>
      </c>
      <c r="B121" s="136">
        <v>116</v>
      </c>
      <c r="C121" s="136" t="s">
        <v>541</v>
      </c>
      <c r="D121" s="210">
        <v>3.3471206589568459</v>
      </c>
      <c r="E121" s="210">
        <v>6.8922694815274757E-2</v>
      </c>
      <c r="F121" s="210">
        <v>0.47122011797578389</v>
      </c>
      <c r="G121" s="211">
        <v>14747.558360000001</v>
      </c>
      <c r="H121" s="211">
        <v>14461.301622000001</v>
      </c>
      <c r="I121" s="210">
        <v>3.4644305055292264E-2</v>
      </c>
      <c r="J121" s="210">
        <v>0</v>
      </c>
      <c r="K121" s="210">
        <v>1.1879936808846761E-2</v>
      </c>
      <c r="L121" s="308">
        <v>15589.789425999999</v>
      </c>
      <c r="M121" s="303">
        <v>1.7464720997868294E-3</v>
      </c>
      <c r="N121" s="303">
        <v>3.5962720141231592E-5</v>
      </c>
      <c r="O121" s="303">
        <v>2.4587484968631223E-4</v>
      </c>
      <c r="P121" s="303">
        <v>1.8076824339648592E-5</v>
      </c>
      <c r="Q121" s="303">
        <v>0</v>
      </c>
      <c r="R121" s="303">
        <v>6.1987541824523604E-6</v>
      </c>
    </row>
    <row r="122" spans="1:18" x14ac:dyDescent="0.45">
      <c r="A122" s="397">
        <v>54</v>
      </c>
      <c r="B122" s="209">
        <v>117</v>
      </c>
      <c r="C122" s="209" t="s">
        <v>523</v>
      </c>
      <c r="D122" s="212">
        <v>3.3401607907138655</v>
      </c>
      <c r="E122" s="212">
        <v>0.67196328752621703</v>
      </c>
      <c r="F122" s="212">
        <v>0.74060288186128143</v>
      </c>
      <c r="G122" s="213">
        <v>228412.03014700001</v>
      </c>
      <c r="H122" s="213">
        <v>206795.97685800001</v>
      </c>
      <c r="I122" s="212">
        <v>0.54382808980035502</v>
      </c>
      <c r="J122" s="212">
        <v>3.8683218571472903E-3</v>
      </c>
      <c r="K122" s="212">
        <v>0.13553923447755825</v>
      </c>
      <c r="L122" s="309">
        <v>244314.82639199999</v>
      </c>
      <c r="M122" s="303">
        <v>2.731286332344603E-2</v>
      </c>
      <c r="N122" s="303">
        <v>5.4947179434001268E-3</v>
      </c>
      <c r="O122" s="303">
        <v>6.0559914796509736E-3</v>
      </c>
      <c r="P122" s="303">
        <v>4.4469422937550599E-3</v>
      </c>
      <c r="Q122" s="303">
        <v>3.1631694638503344E-5</v>
      </c>
      <c r="R122" s="303">
        <v>1.1083192750906048E-3</v>
      </c>
    </row>
    <row r="123" spans="1:18" x14ac:dyDescent="0.45">
      <c r="A123" s="397">
        <v>147</v>
      </c>
      <c r="B123" s="136">
        <v>118</v>
      </c>
      <c r="C123" s="136" t="s">
        <v>547</v>
      </c>
      <c r="D123" s="210">
        <v>3.1894309306152473</v>
      </c>
      <c r="E123" s="210">
        <v>1.0770972706178785</v>
      </c>
      <c r="F123" s="210">
        <v>0.21612990678797253</v>
      </c>
      <c r="G123" s="211">
        <v>399328.14174799999</v>
      </c>
      <c r="H123" s="211">
        <v>437013.21963900002</v>
      </c>
      <c r="I123" s="210">
        <v>0.11608615139570802</v>
      </c>
      <c r="J123" s="210">
        <v>0</v>
      </c>
      <c r="K123" s="210">
        <v>0</v>
      </c>
      <c r="L123" s="308">
        <v>491241.75318100001</v>
      </c>
      <c r="M123" s="303">
        <v>5.243949598664964E-2</v>
      </c>
      <c r="N123" s="303">
        <v>1.7709252599773951E-2</v>
      </c>
      <c r="O123" s="303">
        <v>3.5535315315376793E-3</v>
      </c>
      <c r="P123" s="303">
        <v>1.9086474680442579E-3</v>
      </c>
      <c r="Q123" s="303">
        <v>0</v>
      </c>
      <c r="R123" s="303">
        <v>0</v>
      </c>
    </row>
    <row r="124" spans="1:18" x14ac:dyDescent="0.45">
      <c r="A124" s="397">
        <v>167</v>
      </c>
      <c r="B124" s="209">
        <v>119</v>
      </c>
      <c r="C124" s="209" t="s">
        <v>554</v>
      </c>
      <c r="D124" s="212">
        <v>3.1228504314707424</v>
      </c>
      <c r="E124" s="212">
        <v>0.97983230963362244</v>
      </c>
      <c r="F124" s="212">
        <v>0.4522803515606108</v>
      </c>
      <c r="G124" s="213">
        <v>397147.77935500001</v>
      </c>
      <c r="H124" s="213">
        <v>394924.143583</v>
      </c>
      <c r="I124" s="212">
        <v>0.2636982392127703</v>
      </c>
      <c r="J124" s="212">
        <v>6.0394323049039897E-2</v>
      </c>
      <c r="K124" s="212">
        <v>2.3684562543769229E-3</v>
      </c>
      <c r="L124" s="309">
        <v>375038.160302</v>
      </c>
      <c r="M124" s="303">
        <v>3.919915258885473E-2</v>
      </c>
      <c r="N124" s="303">
        <v>1.2299210948354435E-2</v>
      </c>
      <c r="O124" s="303">
        <v>5.677187205349302E-3</v>
      </c>
      <c r="P124" s="303">
        <v>3.3100360530060637E-3</v>
      </c>
      <c r="Q124" s="303">
        <v>7.5809147336747219E-4</v>
      </c>
      <c r="R124" s="303">
        <v>2.9729722941493416E-5</v>
      </c>
    </row>
    <row r="125" spans="1:18" x14ac:dyDescent="0.45">
      <c r="A125" s="397">
        <v>4</v>
      </c>
      <c r="B125" s="136">
        <v>120</v>
      </c>
      <c r="C125" s="136" t="s">
        <v>528</v>
      </c>
      <c r="D125" s="210">
        <v>3.0477571703604487</v>
      </c>
      <c r="E125" s="210">
        <v>0.50080113715215713</v>
      </c>
      <c r="F125" s="210">
        <v>0.79895032108567754</v>
      </c>
      <c r="G125" s="211">
        <v>312407.66907599999</v>
      </c>
      <c r="H125" s="211">
        <v>311015.12310000003</v>
      </c>
      <c r="I125" s="210">
        <v>0.18491782132150031</v>
      </c>
      <c r="J125" s="210">
        <v>1.4128705022678642E-2</v>
      </c>
      <c r="K125" s="210">
        <v>1.7144577092484757E-2</v>
      </c>
      <c r="L125" s="308">
        <v>338859.83839799999</v>
      </c>
      <c r="M125" s="303">
        <v>3.4566109047118876E-2</v>
      </c>
      <c r="N125" s="303">
        <v>5.6798313481370016E-3</v>
      </c>
      <c r="O125" s="303">
        <v>9.0612874905030717E-3</v>
      </c>
      <c r="P125" s="303">
        <v>2.0972437170244359E-3</v>
      </c>
      <c r="Q125" s="303">
        <v>1.6024057403849127E-4</v>
      </c>
      <c r="R125" s="303">
        <v>1.944450585200254E-4</v>
      </c>
    </row>
    <row r="126" spans="1:18" x14ac:dyDescent="0.45">
      <c r="A126" s="397">
        <v>174</v>
      </c>
      <c r="B126" s="209">
        <v>121</v>
      </c>
      <c r="C126" s="209" t="s">
        <v>558</v>
      </c>
      <c r="D126" s="212">
        <v>3.0193155753177408</v>
      </c>
      <c r="E126" s="212">
        <v>1.2838929835011446</v>
      </c>
      <c r="F126" s="212">
        <v>0.84845848015329084</v>
      </c>
      <c r="G126" s="213">
        <v>697824.74830700003</v>
      </c>
      <c r="H126" s="213">
        <v>908665.76300300006</v>
      </c>
      <c r="I126" s="212">
        <v>0.42750094483155499</v>
      </c>
      <c r="J126" s="212">
        <v>0.280085121688047</v>
      </c>
      <c r="K126" s="212">
        <v>3.7827598609279464E-2</v>
      </c>
      <c r="L126" s="309">
        <v>958901.10090700001</v>
      </c>
      <c r="M126" s="303">
        <v>9.6901914872239411E-2</v>
      </c>
      <c r="N126" s="303">
        <v>4.1205261751813008E-2</v>
      </c>
      <c r="O126" s="303">
        <v>2.7230426686283563E-2</v>
      </c>
      <c r="P126" s="303">
        <v>1.3720215436410546E-2</v>
      </c>
      <c r="Q126" s="303">
        <v>8.9890519694814461E-3</v>
      </c>
      <c r="R126" s="303">
        <v>1.2140389597638831E-3</v>
      </c>
    </row>
    <row r="127" spans="1:18" x14ac:dyDescent="0.45">
      <c r="A127" s="397">
        <v>44</v>
      </c>
      <c r="B127" s="136">
        <v>122</v>
      </c>
      <c r="C127" s="136" t="s">
        <v>509</v>
      </c>
      <c r="D127" s="210">
        <v>2.9867459578610616</v>
      </c>
      <c r="E127" s="210">
        <v>0.10739043301136737</v>
      </c>
      <c r="F127" s="210">
        <v>0.3510661015835469</v>
      </c>
      <c r="G127" s="211">
        <v>165445.09473899999</v>
      </c>
      <c r="H127" s="211">
        <v>172894.495666</v>
      </c>
      <c r="I127" s="210">
        <v>0.11104818530702412</v>
      </c>
      <c r="J127" s="210">
        <v>0</v>
      </c>
      <c r="K127" s="210">
        <v>1.3806931079401861E-4</v>
      </c>
      <c r="L127" s="308">
        <v>168761.94940400001</v>
      </c>
      <c r="M127" s="303">
        <v>1.6870301825348166E-2</v>
      </c>
      <c r="N127" s="303">
        <v>6.0658289778151887E-4</v>
      </c>
      <c r="O127" s="303">
        <v>1.9829577667208765E-3</v>
      </c>
      <c r="P127" s="303">
        <v>6.2724330415711864E-4</v>
      </c>
      <c r="Q127" s="303">
        <v>0</v>
      </c>
      <c r="R127" s="303">
        <v>7.7986912137013068E-7</v>
      </c>
    </row>
    <row r="128" spans="1:18" x14ac:dyDescent="0.45">
      <c r="A128" s="397">
        <v>264</v>
      </c>
      <c r="B128" s="209">
        <v>123</v>
      </c>
      <c r="C128" s="209" t="s">
        <v>573</v>
      </c>
      <c r="D128" s="212">
        <v>2.9829864763453799</v>
      </c>
      <c r="E128" s="212">
        <v>0.30218359484690577</v>
      </c>
      <c r="F128" s="212">
        <v>0.75617123199446623</v>
      </c>
      <c r="G128" s="213">
        <v>263126.95199500001</v>
      </c>
      <c r="H128" s="213">
        <v>130412.59299799999</v>
      </c>
      <c r="I128" s="212">
        <v>0.40455857183891969</v>
      </c>
      <c r="J128" s="212">
        <v>0</v>
      </c>
      <c r="K128" s="212">
        <v>0.39876449368333911</v>
      </c>
      <c r="L128" s="309">
        <v>198019.02358400001</v>
      </c>
      <c r="M128" s="303">
        <v>1.9770071217809018E-2</v>
      </c>
      <c r="N128" s="303">
        <v>2.0027550370580903E-3</v>
      </c>
      <c r="O128" s="303">
        <v>5.0116080739677051E-3</v>
      </c>
      <c r="P128" s="303">
        <v>2.6812564657783906E-3</v>
      </c>
      <c r="Q128" s="303">
        <v>0</v>
      </c>
      <c r="R128" s="303">
        <v>2.6428555750315709E-3</v>
      </c>
    </row>
    <row r="129" spans="1:18" x14ac:dyDescent="0.45">
      <c r="A129" s="397">
        <v>169</v>
      </c>
      <c r="B129" s="136">
        <v>124</v>
      </c>
      <c r="C129" s="136" t="s">
        <v>556</v>
      </c>
      <c r="D129" s="210">
        <v>2.8184123554468519</v>
      </c>
      <c r="E129" s="210">
        <v>0.35164597657674695</v>
      </c>
      <c r="F129" s="210">
        <v>0.5281984087317132</v>
      </c>
      <c r="G129" s="211">
        <v>223786.45266099999</v>
      </c>
      <c r="H129" s="211">
        <v>232588.56448599999</v>
      </c>
      <c r="I129" s="210">
        <v>2.2099370790416691E-2</v>
      </c>
      <c r="J129" s="210">
        <v>0</v>
      </c>
      <c r="K129" s="210">
        <v>0</v>
      </c>
      <c r="L129" s="308">
        <v>324045.84261699999</v>
      </c>
      <c r="M129" s="303">
        <v>3.0567577548389471E-2</v>
      </c>
      <c r="N129" s="303">
        <v>3.8138371192616488E-3</v>
      </c>
      <c r="O129" s="303">
        <v>5.7286669882209967E-3</v>
      </c>
      <c r="P129" s="303">
        <v>2.3968253939178204E-4</v>
      </c>
      <c r="Q129" s="303">
        <v>0</v>
      </c>
      <c r="R129" s="303">
        <v>0</v>
      </c>
    </row>
    <row r="130" spans="1:18" x14ac:dyDescent="0.45">
      <c r="A130" s="397">
        <v>155</v>
      </c>
      <c r="B130" s="209">
        <v>125</v>
      </c>
      <c r="C130" s="209" t="s">
        <v>551</v>
      </c>
      <c r="D130" s="212">
        <v>2.6945064014836233</v>
      </c>
      <c r="E130" s="212">
        <v>9.2725015232861599E-2</v>
      </c>
      <c r="F130" s="212">
        <v>2.2820551142177206E-3</v>
      </c>
      <c r="G130" s="213">
        <v>216877.95087999999</v>
      </c>
      <c r="H130" s="213">
        <v>209390.97821199999</v>
      </c>
      <c r="I130" s="212">
        <v>0.31562547135817542</v>
      </c>
      <c r="J130" s="212">
        <v>2.3107816410247589E-2</v>
      </c>
      <c r="K130" s="212">
        <v>0</v>
      </c>
      <c r="L130" s="309">
        <v>227316.47541000001</v>
      </c>
      <c r="M130" s="303">
        <v>2.0500297705230944E-2</v>
      </c>
      <c r="N130" s="303">
        <v>7.0546888140591787E-4</v>
      </c>
      <c r="O130" s="303">
        <v>1.7362292847197905E-5</v>
      </c>
      <c r="P130" s="303">
        <v>2.4013363347861263E-3</v>
      </c>
      <c r="Q130" s="303">
        <v>1.7580849519120199E-4</v>
      </c>
      <c r="R130" s="303">
        <v>0</v>
      </c>
    </row>
    <row r="131" spans="1:18" x14ac:dyDescent="0.45">
      <c r="A131" s="397">
        <v>124</v>
      </c>
      <c r="B131" s="136">
        <v>126</v>
      </c>
      <c r="C131" s="136" t="s">
        <v>538</v>
      </c>
      <c r="D131" s="210">
        <v>2.6027225642547793</v>
      </c>
      <c r="E131" s="210">
        <v>1.9658606973561157</v>
      </c>
      <c r="F131" s="210">
        <v>1.6551791957164819</v>
      </c>
      <c r="G131" s="211">
        <v>1252123.758437</v>
      </c>
      <c r="H131" s="211">
        <v>1217640.190308</v>
      </c>
      <c r="I131" s="210">
        <v>0.15355810669633452</v>
      </c>
      <c r="J131" s="210">
        <v>0.13062370307404933</v>
      </c>
      <c r="K131" s="210">
        <v>9.0629274721506919E-2</v>
      </c>
      <c r="L131" s="308">
        <v>1462849.5976420001</v>
      </c>
      <c r="M131" s="303">
        <v>0.12743173273547584</v>
      </c>
      <c r="N131" s="303">
        <v>9.625037966825653E-2</v>
      </c>
      <c r="O131" s="303">
        <v>8.1039122569045163E-2</v>
      </c>
      <c r="P131" s="303">
        <v>7.5183486248738204E-3</v>
      </c>
      <c r="Q131" s="303">
        <v>6.3954587583238773E-3</v>
      </c>
      <c r="R131" s="303">
        <v>4.4372941138380037E-3</v>
      </c>
    </row>
    <row r="132" spans="1:18" x14ac:dyDescent="0.45">
      <c r="A132" s="397">
        <v>141</v>
      </c>
      <c r="B132" s="209">
        <v>127</v>
      </c>
      <c r="C132" s="209" t="s">
        <v>544</v>
      </c>
      <c r="D132" s="212">
        <v>2.4001662756227953</v>
      </c>
      <c r="E132" s="212">
        <v>1.1801777294160318</v>
      </c>
      <c r="F132" s="212">
        <v>0.4765555445642497</v>
      </c>
      <c r="G132" s="213">
        <v>63691.200227000001</v>
      </c>
      <c r="H132" s="213">
        <v>449354.378623</v>
      </c>
      <c r="I132" s="212">
        <v>7.5118076152798585E-2</v>
      </c>
      <c r="J132" s="212">
        <v>7.3544122570798856E-2</v>
      </c>
      <c r="K132" s="212">
        <v>4.768741899239376E-2</v>
      </c>
      <c r="L132" s="309">
        <v>488078.56138500001</v>
      </c>
      <c r="M132" s="303">
        <v>3.9208578359779124E-2</v>
      </c>
      <c r="N132" s="303">
        <v>1.9279118889489331E-2</v>
      </c>
      <c r="O132" s="303">
        <v>7.784904571657726E-3</v>
      </c>
      <c r="P132" s="303">
        <v>1.2271120567714081E-3</v>
      </c>
      <c r="Q132" s="303">
        <v>1.201400303806094E-3</v>
      </c>
      <c r="R132" s="303">
        <v>7.7901098908396481E-4</v>
      </c>
    </row>
    <row r="133" spans="1:18" x14ac:dyDescent="0.45">
      <c r="A133" s="397">
        <v>64</v>
      </c>
      <c r="B133" s="136">
        <v>128</v>
      </c>
      <c r="C133" s="136" t="s">
        <v>531</v>
      </c>
      <c r="D133" s="210">
        <v>2.3102448009443313</v>
      </c>
      <c r="E133" s="210">
        <v>0.24764486769111599</v>
      </c>
      <c r="F133" s="210">
        <v>0.49606433754428331</v>
      </c>
      <c r="G133" s="211">
        <v>92943.616957999999</v>
      </c>
      <c r="H133" s="211">
        <v>89745.427274000001</v>
      </c>
      <c r="I133" s="210">
        <v>0.19366764164297162</v>
      </c>
      <c r="J133" s="210">
        <v>1.3058987747505557E-2</v>
      </c>
      <c r="K133" s="210">
        <v>2.0027917075944788E-2</v>
      </c>
      <c r="L133" s="308">
        <v>95596.183382000003</v>
      </c>
      <c r="M133" s="303">
        <v>7.3917724648191706E-3</v>
      </c>
      <c r="N133" s="303">
        <v>7.9235521417675393E-4</v>
      </c>
      <c r="O133" s="303">
        <v>1.5871888163279339E-3</v>
      </c>
      <c r="P133" s="303">
        <v>6.1965170973994946E-4</v>
      </c>
      <c r="Q133" s="303">
        <v>4.1783046545961478E-5</v>
      </c>
      <c r="R133" s="303">
        <v>6.4080570989332852E-5</v>
      </c>
    </row>
    <row r="134" spans="1:18" x14ac:dyDescent="0.45">
      <c r="A134" s="397">
        <v>240</v>
      </c>
      <c r="B134" s="209">
        <v>129</v>
      </c>
      <c r="C134" s="209" t="s">
        <v>570</v>
      </c>
      <c r="D134" s="212">
        <v>2.1920658489771432</v>
      </c>
      <c r="E134" s="212">
        <v>0.89761833343331932</v>
      </c>
      <c r="F134" s="212">
        <v>0.34182014517967485</v>
      </c>
      <c r="G134" s="213">
        <v>85489.493094999998</v>
      </c>
      <c r="H134" s="213">
        <v>103395.13406500001</v>
      </c>
      <c r="I134" s="212">
        <v>9.7846081259844939E-2</v>
      </c>
      <c r="J134" s="212">
        <v>0.15319855021486795</v>
      </c>
      <c r="K134" s="212">
        <v>3.9762039486763827E-4</v>
      </c>
      <c r="L134" s="309">
        <v>133267.371874</v>
      </c>
      <c r="M134" s="303">
        <v>9.7774918790408533E-3</v>
      </c>
      <c r="N134" s="303">
        <v>4.0037373739104211E-3</v>
      </c>
      <c r="O134" s="303">
        <v>1.5246547886078969E-3</v>
      </c>
      <c r="P134" s="303">
        <v>4.3643272183657868E-4</v>
      </c>
      <c r="Q134" s="303">
        <v>6.8332690886345829E-4</v>
      </c>
      <c r="R134" s="303">
        <v>1.773546257095075E-6</v>
      </c>
    </row>
    <row r="135" spans="1:18" x14ac:dyDescent="0.45">
      <c r="A135" s="397">
        <v>12</v>
      </c>
      <c r="B135" s="136">
        <v>130</v>
      </c>
      <c r="C135" s="136" t="s">
        <v>533</v>
      </c>
      <c r="D135" s="210">
        <v>1.8315312083240636</v>
      </c>
      <c r="E135" s="210">
        <v>5.9880614786845688E-3</v>
      </c>
      <c r="F135" s="210">
        <v>0.13207576730850581</v>
      </c>
      <c r="G135" s="211">
        <v>345867.69533299998</v>
      </c>
      <c r="H135" s="211">
        <v>323954.495643</v>
      </c>
      <c r="I135" s="210">
        <v>0.16040813667847689</v>
      </c>
      <c r="J135" s="210">
        <v>3.3139013914780979E-3</v>
      </c>
      <c r="K135" s="210">
        <v>0.10853220174887476</v>
      </c>
      <c r="L135" s="308">
        <v>374360.95758300001</v>
      </c>
      <c r="M135" s="303">
        <v>2.2948531896731791E-2</v>
      </c>
      <c r="N135" s="303">
        <v>7.5028598594793769E-5</v>
      </c>
      <c r="O135" s="303">
        <v>1.6548694038569115E-3</v>
      </c>
      <c r="P135" s="303">
        <v>2.0098654198907953E-3</v>
      </c>
      <c r="Q135" s="303">
        <v>4.1522181789382416E-5</v>
      </c>
      <c r="R135" s="303">
        <v>1.3598756506779089E-3</v>
      </c>
    </row>
    <row r="136" spans="1:18" x14ac:dyDescent="0.45">
      <c r="A136" s="397">
        <v>51</v>
      </c>
      <c r="B136" s="209">
        <v>131</v>
      </c>
      <c r="C136" s="209" t="s">
        <v>521</v>
      </c>
      <c r="D136" s="212">
        <v>1.8233068016854235</v>
      </c>
      <c r="E136" s="212">
        <v>0.19887311012332673</v>
      </c>
      <c r="F136" s="212">
        <v>0.32570281520357619</v>
      </c>
      <c r="G136" s="213">
        <v>312040.25124000001</v>
      </c>
      <c r="H136" s="213">
        <v>317730.35837899998</v>
      </c>
      <c r="I136" s="212">
        <v>0.26872171424678887</v>
      </c>
      <c r="J136" s="212">
        <v>1.6874108886975138E-2</v>
      </c>
      <c r="K136" s="212">
        <v>3.8660276996046704E-3</v>
      </c>
      <c r="L136" s="309">
        <v>334378.11689100001</v>
      </c>
      <c r="M136" s="303">
        <v>2.0405518488122842E-2</v>
      </c>
      <c r="N136" s="303">
        <v>2.2256862759798897E-3</v>
      </c>
      <c r="O136" s="303">
        <v>3.645099558191027E-3</v>
      </c>
      <c r="P136" s="303">
        <v>3.0073961788296831E-3</v>
      </c>
      <c r="Q136" s="303">
        <v>1.8884640837487304E-4</v>
      </c>
      <c r="R136" s="303">
        <v>4.3266607477663972E-5</v>
      </c>
    </row>
    <row r="137" spans="1:18" x14ac:dyDescent="0.45">
      <c r="A137" s="397">
        <v>49</v>
      </c>
      <c r="B137" s="136">
        <v>132</v>
      </c>
      <c r="C137" s="136" t="s">
        <v>520</v>
      </c>
      <c r="D137" s="210">
        <v>1.7937879306148796</v>
      </c>
      <c r="E137" s="210">
        <v>0.54155758661338971</v>
      </c>
      <c r="F137" s="210">
        <v>0.50456477696637525</v>
      </c>
      <c r="G137" s="211">
        <v>253099.26935300001</v>
      </c>
      <c r="H137" s="211">
        <v>233373.21484999999</v>
      </c>
      <c r="I137" s="210">
        <v>9.9506515906484044E-2</v>
      </c>
      <c r="J137" s="210">
        <v>2.0833801887711879E-2</v>
      </c>
      <c r="K137" s="210">
        <v>4.1607628814969749E-4</v>
      </c>
      <c r="L137" s="308">
        <v>275694.86329299997</v>
      </c>
      <c r="M137" s="303">
        <v>1.6551974426406015E-2</v>
      </c>
      <c r="N137" s="303">
        <v>4.9971611309584038E-3</v>
      </c>
      <c r="O137" s="303">
        <v>4.6558141808602386E-3</v>
      </c>
      <c r="P137" s="303">
        <v>9.1818507552356762E-4</v>
      </c>
      <c r="Q137" s="303">
        <v>1.9224154102319719E-4</v>
      </c>
      <c r="R137" s="303">
        <v>3.839296699095878E-6</v>
      </c>
    </row>
    <row r="138" spans="1:18" x14ac:dyDescent="0.45">
      <c r="A138" s="397">
        <v>36</v>
      </c>
      <c r="B138" s="209">
        <v>133</v>
      </c>
      <c r="C138" s="209" t="s">
        <v>510</v>
      </c>
      <c r="D138" s="212">
        <v>1.7774275733917806</v>
      </c>
      <c r="E138" s="212">
        <v>1.5289492203728983</v>
      </c>
      <c r="F138" s="212">
        <v>1.1962354058385125</v>
      </c>
      <c r="G138" s="213">
        <v>798425.96827399998</v>
      </c>
      <c r="H138" s="213">
        <v>745561.14419999998</v>
      </c>
      <c r="I138" s="212">
        <v>5.955670189594707E-2</v>
      </c>
      <c r="J138" s="212">
        <v>3.4144929983955172E-2</v>
      </c>
      <c r="K138" s="212">
        <v>0.10427025845582209</v>
      </c>
      <c r="L138" s="309">
        <v>784782.60105499998</v>
      </c>
      <c r="M138" s="303">
        <v>4.6686499660708071E-2</v>
      </c>
      <c r="N138" s="303">
        <v>4.0159885177186529E-2</v>
      </c>
      <c r="O138" s="303">
        <v>3.1420714241669229E-2</v>
      </c>
      <c r="P138" s="303">
        <v>1.5643360013551158E-3</v>
      </c>
      <c r="Q138" s="303">
        <v>8.9686200775476038E-4</v>
      </c>
      <c r="R138" s="303">
        <v>2.7387970451759574E-3</v>
      </c>
    </row>
    <row r="139" spans="1:18" x14ac:dyDescent="0.45">
      <c r="A139" s="397">
        <v>209</v>
      </c>
      <c r="B139" s="136">
        <v>134</v>
      </c>
      <c r="C139" s="136" t="s">
        <v>565</v>
      </c>
      <c r="D139" s="210">
        <v>1.6716625386782904</v>
      </c>
      <c r="E139" s="210">
        <v>0.94989795160531909</v>
      </c>
      <c r="F139" s="210">
        <v>0.47502249773073946</v>
      </c>
      <c r="G139" s="211">
        <v>152302.920885</v>
      </c>
      <c r="H139" s="211">
        <v>138804.49346600001</v>
      </c>
      <c r="I139" s="210">
        <v>0.10443972960100807</v>
      </c>
      <c r="J139" s="210">
        <v>5.8369389073789002E-3</v>
      </c>
      <c r="K139" s="210">
        <v>8.5064555154172172E-3</v>
      </c>
      <c r="L139" s="308">
        <v>156707.93287799999</v>
      </c>
      <c r="M139" s="303">
        <v>8.7677796507648741E-3</v>
      </c>
      <c r="N139" s="303">
        <v>4.9821634077972018E-3</v>
      </c>
      <c r="O139" s="303">
        <v>2.4914673224370252E-3</v>
      </c>
      <c r="P139" s="303">
        <v>5.4778073608750691E-4</v>
      </c>
      <c r="Q139" s="303">
        <v>3.0614429043398833E-5</v>
      </c>
      <c r="R139" s="303">
        <v>4.461589934723366E-5</v>
      </c>
    </row>
    <row r="140" spans="1:18" x14ac:dyDescent="0.45">
      <c r="A140" s="397">
        <v>116</v>
      </c>
      <c r="B140" s="209">
        <v>135</v>
      </c>
      <c r="C140" s="209" t="s">
        <v>535</v>
      </c>
      <c r="D140" s="212">
        <v>1.6453044744344412</v>
      </c>
      <c r="E140" s="212">
        <v>0.15417060652556086</v>
      </c>
      <c r="F140" s="212">
        <v>0.10176397182755328</v>
      </c>
      <c r="G140" s="213">
        <v>262709.41242499999</v>
      </c>
      <c r="H140" s="213">
        <v>265432.40521900001</v>
      </c>
      <c r="I140" s="212">
        <v>9.80406894020798E-2</v>
      </c>
      <c r="J140" s="212">
        <v>5.0857286321864086E-2</v>
      </c>
      <c r="K140" s="212">
        <v>6.2210923624472E-4</v>
      </c>
      <c r="L140" s="309">
        <v>288402.38889</v>
      </c>
      <c r="M140" s="303">
        <v>1.5881633397598894E-2</v>
      </c>
      <c r="N140" s="303">
        <v>1.4881628850891377E-3</v>
      </c>
      <c r="O140" s="303">
        <v>9.8229727005655289E-4</v>
      </c>
      <c r="P140" s="303">
        <v>9.4635753523183682E-4</v>
      </c>
      <c r="Q140" s="303">
        <v>4.9091021723392855E-4</v>
      </c>
      <c r="R140" s="303">
        <v>6.0050349201749332E-6</v>
      </c>
    </row>
    <row r="141" spans="1:18" x14ac:dyDescent="0.45">
      <c r="A141" s="397">
        <v>152</v>
      </c>
      <c r="B141" s="136">
        <v>136</v>
      </c>
      <c r="C141" s="136" t="s">
        <v>550</v>
      </c>
      <c r="D141" s="210">
        <v>1.6091595709408011</v>
      </c>
      <c r="E141" s="210">
        <v>1.1659666896430116</v>
      </c>
      <c r="F141" s="210">
        <v>1.8910039594120194</v>
      </c>
      <c r="G141" s="211">
        <v>118702.62933700001</v>
      </c>
      <c r="H141" s="211">
        <v>114952.017609</v>
      </c>
      <c r="I141" s="210">
        <v>0.10440276250415657</v>
      </c>
      <c r="J141" s="210">
        <v>6.4088111014687879E-2</v>
      </c>
      <c r="K141" s="210">
        <v>5.1168298201931889E-2</v>
      </c>
      <c r="L141" s="308">
        <v>127222.7686</v>
      </c>
      <c r="M141" s="303">
        <v>6.8519469156393901E-3</v>
      </c>
      <c r="N141" s="303">
        <v>4.9647915639384494E-3</v>
      </c>
      <c r="O141" s="303">
        <v>8.0520657995276808E-3</v>
      </c>
      <c r="P141" s="303">
        <v>4.4455640039871758E-4</v>
      </c>
      <c r="Q141" s="303">
        <v>2.7289297004864932E-4</v>
      </c>
      <c r="R141" s="303">
        <v>2.1787923918462773E-4</v>
      </c>
    </row>
    <row r="142" spans="1:18" x14ac:dyDescent="0.45">
      <c r="A142" s="397">
        <v>122</v>
      </c>
      <c r="B142" s="209">
        <v>137</v>
      </c>
      <c r="C142" s="209" t="s">
        <v>537</v>
      </c>
      <c r="D142" s="212">
        <v>1.5570710118651256</v>
      </c>
      <c r="E142" s="212">
        <v>1.4825820045973657</v>
      </c>
      <c r="F142" s="212">
        <v>1.7861175976940198</v>
      </c>
      <c r="G142" s="213">
        <v>229007.40880500001</v>
      </c>
      <c r="H142" s="213">
        <v>230059.29825200001</v>
      </c>
      <c r="I142" s="212">
        <v>9.1075645559761984E-2</v>
      </c>
      <c r="J142" s="212">
        <v>8.9615394409595192E-2</v>
      </c>
      <c r="K142" s="212">
        <v>0.10497075775195444</v>
      </c>
      <c r="L142" s="309">
        <v>229878.49997400001</v>
      </c>
      <c r="M142" s="303">
        <v>1.1979999740992849E-2</v>
      </c>
      <c r="N142" s="303">
        <v>1.1406886324215762E-2</v>
      </c>
      <c r="O142" s="303">
        <v>1.3742268782029452E-2</v>
      </c>
      <c r="P142" s="303">
        <v>7.0072989728949854E-4</v>
      </c>
      <c r="Q142" s="303">
        <v>6.894948230587941E-4</v>
      </c>
      <c r="R142" s="303">
        <v>8.0763795684173133E-4</v>
      </c>
    </row>
    <row r="143" spans="1:18" x14ac:dyDescent="0.45">
      <c r="A143" s="397">
        <v>144</v>
      </c>
      <c r="B143" s="136">
        <v>138</v>
      </c>
      <c r="C143" s="136" t="s">
        <v>545</v>
      </c>
      <c r="D143" s="210">
        <v>1.5516992662531226</v>
      </c>
      <c r="E143" s="210">
        <v>1.8132859821381635</v>
      </c>
      <c r="F143" s="210">
        <v>0.62018383634243168</v>
      </c>
      <c r="G143" s="211">
        <v>901683.837421</v>
      </c>
      <c r="H143" s="211">
        <v>1065873.890108</v>
      </c>
      <c r="I143" s="210">
        <v>8.8414957456640145E-2</v>
      </c>
      <c r="J143" s="210">
        <v>0.13841837917181707</v>
      </c>
      <c r="K143" s="210">
        <v>6.6140682941903586E-3</v>
      </c>
      <c r="L143" s="308">
        <v>1110063</v>
      </c>
      <c r="M143" s="303">
        <v>5.7650783857262508E-2</v>
      </c>
      <c r="N143" s="303">
        <v>6.7369599574585645E-2</v>
      </c>
      <c r="O143" s="303">
        <v>2.3041890318786146E-2</v>
      </c>
      <c r="P143" s="303">
        <v>3.2849094621214677E-3</v>
      </c>
      <c r="Q143" s="303">
        <v>5.1427027343875142E-3</v>
      </c>
      <c r="R143" s="303">
        <v>2.457346149078737E-4</v>
      </c>
    </row>
    <row r="144" spans="1:18" x14ac:dyDescent="0.45">
      <c r="A144" s="397">
        <v>245</v>
      </c>
      <c r="B144" s="209">
        <v>139</v>
      </c>
      <c r="C144" s="209" t="s">
        <v>572</v>
      </c>
      <c r="D144" s="212">
        <v>1.5385580644153962</v>
      </c>
      <c r="E144" s="212">
        <v>1.3684462362409455</v>
      </c>
      <c r="F144" s="212">
        <v>0.93820174563065695</v>
      </c>
      <c r="G144" s="213">
        <v>1621586.444957</v>
      </c>
      <c r="H144" s="213">
        <v>1702510.7193829999</v>
      </c>
      <c r="I144" s="212">
        <v>0.11752538262146404</v>
      </c>
      <c r="J144" s="212">
        <v>4.5198269385954559E-2</v>
      </c>
      <c r="K144" s="212">
        <v>7.2275133718217283E-2</v>
      </c>
      <c r="L144" s="309">
        <v>1672250.8502519999</v>
      </c>
      <c r="M144" s="303">
        <v>8.6112332104972183E-2</v>
      </c>
      <c r="N144" s="303">
        <v>7.6591257417220102E-2</v>
      </c>
      <c r="O144" s="303">
        <v>5.2510686577116418E-2</v>
      </c>
      <c r="P144" s="303">
        <v>6.5778374005721167E-3</v>
      </c>
      <c r="Q144" s="303">
        <v>2.5297247298964971E-3</v>
      </c>
      <c r="R144" s="303">
        <v>4.0452034028623032E-3</v>
      </c>
    </row>
    <row r="145" spans="1:18" x14ac:dyDescent="0.45">
      <c r="A145" s="397">
        <v>129</v>
      </c>
      <c r="B145" s="136">
        <v>140</v>
      </c>
      <c r="C145" s="136" t="s">
        <v>540</v>
      </c>
      <c r="D145" s="210">
        <v>1.5110290661215804</v>
      </c>
      <c r="E145" s="210">
        <v>1.1230790943440279</v>
      </c>
      <c r="F145" s="210">
        <v>1.0450192032358312</v>
      </c>
      <c r="G145" s="211">
        <v>128061.58065600001</v>
      </c>
      <c r="H145" s="211">
        <v>139773.763763</v>
      </c>
      <c r="I145" s="210">
        <v>3.8185791680555595E-2</v>
      </c>
      <c r="J145" s="210">
        <v>0.10281704486834797</v>
      </c>
      <c r="K145" s="210">
        <v>2.1391315062782666E-2</v>
      </c>
      <c r="L145" s="308">
        <v>159051.439354</v>
      </c>
      <c r="M145" s="303">
        <v>8.0437850523256034E-3</v>
      </c>
      <c r="N145" s="303">
        <v>5.978579124788979E-3</v>
      </c>
      <c r="O145" s="303">
        <v>5.5630364993291496E-3</v>
      </c>
      <c r="P145" s="303">
        <v>2.0327755912708426E-4</v>
      </c>
      <c r="Q145" s="303">
        <v>5.4733441412818142E-4</v>
      </c>
      <c r="R145" s="303">
        <v>1.1387414326400115E-4</v>
      </c>
    </row>
    <row r="146" spans="1:18" x14ac:dyDescent="0.45">
      <c r="A146" s="397">
        <v>142</v>
      </c>
      <c r="B146" s="209">
        <v>141</v>
      </c>
      <c r="C146" s="209" t="s">
        <v>546</v>
      </c>
      <c r="D146" s="212">
        <v>1.4921257299701705</v>
      </c>
      <c r="E146" s="212">
        <v>8.2976220485673471E-4</v>
      </c>
      <c r="F146" s="212">
        <v>0.11354613057726241</v>
      </c>
      <c r="G146" s="213">
        <v>288040.22129199997</v>
      </c>
      <c r="H146" s="213">
        <v>322854.29775500001</v>
      </c>
      <c r="I146" s="212">
        <v>8.2923938133480452E-2</v>
      </c>
      <c r="J146" s="212">
        <v>0</v>
      </c>
      <c r="K146" s="212">
        <v>0</v>
      </c>
      <c r="L146" s="309">
        <v>297585.218077</v>
      </c>
      <c r="M146" s="303">
        <v>1.4861642453674046E-2</v>
      </c>
      <c r="N146" s="303">
        <v>8.264470588815297E-6</v>
      </c>
      <c r="O146" s="303">
        <v>1.1309248012707314E-3</v>
      </c>
      <c r="P146" s="303">
        <v>8.2592632419455048E-4</v>
      </c>
      <c r="Q146" s="303">
        <v>0</v>
      </c>
      <c r="R146" s="303">
        <v>0</v>
      </c>
    </row>
    <row r="147" spans="1:18" x14ac:dyDescent="0.45">
      <c r="A147" s="397">
        <v>33</v>
      </c>
      <c r="B147" s="136">
        <v>142</v>
      </c>
      <c r="C147" s="136" t="s">
        <v>519</v>
      </c>
      <c r="D147" s="210">
        <v>1.4907103582045769</v>
      </c>
      <c r="E147" s="210">
        <v>5.4851271731201786E-4</v>
      </c>
      <c r="F147" s="210">
        <v>0.2452914843853447</v>
      </c>
      <c r="G147" s="211">
        <v>319746.32914599997</v>
      </c>
      <c r="H147" s="211">
        <v>325175.03315199999</v>
      </c>
      <c r="I147" s="210">
        <v>2.6375592368523531E-2</v>
      </c>
      <c r="J147" s="210">
        <v>0</v>
      </c>
      <c r="K147" s="210">
        <v>2.3507789933904299E-5</v>
      </c>
      <c r="L147" s="308">
        <v>350144.61584799999</v>
      </c>
      <c r="M147" s="303">
        <v>1.7469913571168495E-2</v>
      </c>
      <c r="N147" s="303">
        <v>6.4281231504079241E-6</v>
      </c>
      <c r="O147" s="303">
        <v>2.8746167948525908E-3</v>
      </c>
      <c r="P147" s="303">
        <v>3.0910050133511088E-4</v>
      </c>
      <c r="Q147" s="303">
        <v>0</v>
      </c>
      <c r="R147" s="303">
        <v>2.7549218809287535E-7</v>
      </c>
    </row>
    <row r="148" spans="1:18" x14ac:dyDescent="0.45">
      <c r="A148" s="397">
        <v>177</v>
      </c>
      <c r="B148" s="209">
        <v>143</v>
      </c>
      <c r="C148" s="209" t="s">
        <v>559</v>
      </c>
      <c r="D148" s="212">
        <v>1.4881913344316939</v>
      </c>
      <c r="E148" s="212">
        <v>1.0727824107890684</v>
      </c>
      <c r="F148" s="212">
        <v>5.4044169202920678E-3</v>
      </c>
      <c r="G148" s="213">
        <v>123222.67827400001</v>
      </c>
      <c r="H148" s="213">
        <v>137565.17398399999</v>
      </c>
      <c r="I148" s="212">
        <v>4.222848559836577E-2</v>
      </c>
      <c r="J148" s="212">
        <v>1.4972467529942709E-3</v>
      </c>
      <c r="K148" s="212">
        <v>1.1583284285970985E-3</v>
      </c>
      <c r="L148" s="309">
        <v>147670.36051200001</v>
      </c>
      <c r="M148" s="303">
        <v>7.3553296411025312E-3</v>
      </c>
      <c r="N148" s="303">
        <v>5.3021866758440244E-3</v>
      </c>
      <c r="O148" s="303">
        <v>2.6711127156159929E-5</v>
      </c>
      <c r="P148" s="303">
        <v>2.0871270019801841E-4</v>
      </c>
      <c r="Q148" s="303">
        <v>7.4000857064181159E-6</v>
      </c>
      <c r="R148" s="303">
        <v>5.7249946481145878E-6</v>
      </c>
    </row>
    <row r="149" spans="1:18" x14ac:dyDescent="0.45">
      <c r="A149" s="397">
        <v>43</v>
      </c>
      <c r="B149" s="136">
        <v>144</v>
      </c>
      <c r="C149" s="136" t="s">
        <v>522</v>
      </c>
      <c r="D149" s="210">
        <v>1.4732804759570191</v>
      </c>
      <c r="E149" s="210">
        <v>0.64568177708903596</v>
      </c>
      <c r="F149" s="210">
        <v>0.5124213416710538</v>
      </c>
      <c r="G149" s="211">
        <v>458218.04343800002</v>
      </c>
      <c r="H149" s="211">
        <v>498482.94481199997</v>
      </c>
      <c r="I149" s="210">
        <v>0.15286660382284814</v>
      </c>
      <c r="J149" s="210">
        <v>1.7070866866165196E-2</v>
      </c>
      <c r="K149" s="210">
        <v>7.6973517871009936E-3</v>
      </c>
      <c r="L149" s="308">
        <v>761728.59712499997</v>
      </c>
      <c r="M149" s="303">
        <v>3.7560877398350477E-2</v>
      </c>
      <c r="N149" s="303">
        <v>1.6461477948953605E-2</v>
      </c>
      <c r="O149" s="303">
        <v>1.3064040082593355E-2</v>
      </c>
      <c r="P149" s="303">
        <v>3.8972916957732916E-3</v>
      </c>
      <c r="Q149" s="303">
        <v>4.3521701937106259E-4</v>
      </c>
      <c r="R149" s="303">
        <v>1.9624185040493879E-4</v>
      </c>
    </row>
    <row r="150" spans="1:18" x14ac:dyDescent="0.45">
      <c r="A150" s="397">
        <v>45</v>
      </c>
      <c r="B150" s="209">
        <v>145</v>
      </c>
      <c r="C150" s="209" t="s">
        <v>518</v>
      </c>
      <c r="D150" s="212">
        <v>1.241830410189624</v>
      </c>
      <c r="E150" s="212">
        <v>0.13633505854879815</v>
      </c>
      <c r="F150" s="212">
        <v>0.14573205644934939</v>
      </c>
      <c r="G150" s="213">
        <v>217513.003731</v>
      </c>
      <c r="H150" s="213">
        <v>205540.089164</v>
      </c>
      <c r="I150" s="212">
        <v>7.9354852834758127E-2</v>
      </c>
      <c r="J150" s="212">
        <v>0</v>
      </c>
      <c r="K150" s="212">
        <v>1.175715675519033E-3</v>
      </c>
      <c r="L150" s="309">
        <v>243829.04500799999</v>
      </c>
      <c r="M150" s="303">
        <v>1.0134393497415961E-2</v>
      </c>
      <c r="N150" s="303">
        <v>1.112610159559377E-3</v>
      </c>
      <c r="O150" s="303">
        <v>1.1892976634545636E-3</v>
      </c>
      <c r="P150" s="303">
        <v>6.4760316542270219E-4</v>
      </c>
      <c r="Q150" s="303">
        <v>0</v>
      </c>
      <c r="R150" s="303">
        <v>9.5948409694450064E-6</v>
      </c>
    </row>
    <row r="151" spans="1:18" x14ac:dyDescent="0.45">
      <c r="A151" s="397">
        <v>184</v>
      </c>
      <c r="B151" s="136">
        <v>146</v>
      </c>
      <c r="C151" s="136" t="s">
        <v>562</v>
      </c>
      <c r="D151" s="210">
        <v>1.2038682942381504</v>
      </c>
      <c r="E151" s="210">
        <v>0</v>
      </c>
      <c r="F151" s="210">
        <v>0.1029063491338881</v>
      </c>
      <c r="G151" s="211">
        <v>324994.15023600002</v>
      </c>
      <c r="H151" s="211">
        <v>353592.72943200002</v>
      </c>
      <c r="I151" s="210">
        <v>0.15980725320091119</v>
      </c>
      <c r="J151" s="210">
        <v>0</v>
      </c>
      <c r="K151" s="210">
        <v>0</v>
      </c>
      <c r="L151" s="308">
        <v>371063.24540499999</v>
      </c>
      <c r="M151" s="303">
        <v>1.4951230951848261E-2</v>
      </c>
      <c r="N151" s="303">
        <v>0</v>
      </c>
      <c r="O151" s="303">
        <v>1.278027338767947E-3</v>
      </c>
      <c r="P151" s="303">
        <v>1.9846981283773708E-3</v>
      </c>
      <c r="Q151" s="303">
        <v>0</v>
      </c>
      <c r="R151" s="303">
        <v>0</v>
      </c>
    </row>
    <row r="152" spans="1:18" x14ac:dyDescent="0.45">
      <c r="A152" s="397">
        <v>182</v>
      </c>
      <c r="B152" s="209">
        <v>147</v>
      </c>
      <c r="C152" s="209" t="s">
        <v>561</v>
      </c>
      <c r="D152" s="212">
        <v>1.1952782426998447</v>
      </c>
      <c r="E152" s="212">
        <v>0.14508276477006196</v>
      </c>
      <c r="F152" s="212">
        <v>0</v>
      </c>
      <c r="G152" s="213">
        <v>14714.448398</v>
      </c>
      <c r="H152" s="213">
        <v>14959.914231999999</v>
      </c>
      <c r="I152" s="212">
        <v>1.3577729540261829E-2</v>
      </c>
      <c r="J152" s="212">
        <v>0</v>
      </c>
      <c r="K152" s="212">
        <v>0</v>
      </c>
      <c r="L152" s="309">
        <v>16358.829045</v>
      </c>
      <c r="M152" s="303">
        <v>6.5444215005713445E-4</v>
      </c>
      <c r="N152" s="303">
        <v>7.9436128861416915E-5</v>
      </c>
      <c r="O152" s="303">
        <v>0</v>
      </c>
      <c r="P152" s="303">
        <v>7.4341171752212745E-6</v>
      </c>
      <c r="Q152" s="303">
        <v>0</v>
      </c>
      <c r="R152" s="303">
        <v>0</v>
      </c>
    </row>
    <row r="153" spans="1:18" x14ac:dyDescent="0.45">
      <c r="A153" s="397">
        <v>9</v>
      </c>
      <c r="B153" s="136">
        <v>148</v>
      </c>
      <c r="C153" s="136" t="s">
        <v>529</v>
      </c>
      <c r="D153" s="210">
        <v>1.1313035847789494</v>
      </c>
      <c r="E153" s="210">
        <v>1.891168299671713</v>
      </c>
      <c r="F153" s="210">
        <v>0.71853138340609835</v>
      </c>
      <c r="G153" s="211">
        <v>1965422.1595040001</v>
      </c>
      <c r="H153" s="211">
        <v>2255961.280882</v>
      </c>
      <c r="I153" s="210">
        <v>8.8776246367418876E-2</v>
      </c>
      <c r="J153" s="210">
        <v>0.10445015427631017</v>
      </c>
      <c r="K153" s="210">
        <v>1.4420363904211959E-2</v>
      </c>
      <c r="L153" s="308">
        <v>3008701.7165239998</v>
      </c>
      <c r="M153" s="303">
        <v>0.11392219173351936</v>
      </c>
      <c r="N153" s="303">
        <v>0.19044051529073133</v>
      </c>
      <c r="O153" s="303">
        <v>7.2356059972120385E-2</v>
      </c>
      <c r="P153" s="303">
        <v>8.9397617899596628E-3</v>
      </c>
      <c r="Q153" s="303">
        <v>1.051812321834596E-2</v>
      </c>
      <c r="R153" s="303">
        <v>1.452129634932387E-3</v>
      </c>
    </row>
    <row r="154" spans="1:18" x14ac:dyDescent="0.45">
      <c r="A154" s="397">
        <v>8</v>
      </c>
      <c r="B154" s="209">
        <v>149</v>
      </c>
      <c r="C154" s="209" t="s">
        <v>530</v>
      </c>
      <c r="D154" s="212">
        <v>1.1056683281629642</v>
      </c>
      <c r="E154" s="212">
        <v>8.435433997904079E-4</v>
      </c>
      <c r="F154" s="212">
        <v>1.4782709947860738E-2</v>
      </c>
      <c r="G154" s="213">
        <v>505272.85904000001</v>
      </c>
      <c r="H154" s="213">
        <v>490464.30922</v>
      </c>
      <c r="I154" s="212">
        <v>5.9724772815771952E-2</v>
      </c>
      <c r="J154" s="212">
        <v>9.0925083660960132E-5</v>
      </c>
      <c r="K154" s="212">
        <v>8.8355461731411252E-4</v>
      </c>
      <c r="L154" s="309">
        <v>509822.313272</v>
      </c>
      <c r="M154" s="303">
        <v>1.8866604404624124E-2</v>
      </c>
      <c r="N154" s="303">
        <v>1.4393827892691196E-5</v>
      </c>
      <c r="O154" s="303">
        <v>2.5224521089246875E-4</v>
      </c>
      <c r="P154" s="303">
        <v>1.0191154373964657E-3</v>
      </c>
      <c r="Q154" s="303">
        <v>1.5515028695258493E-6</v>
      </c>
      <c r="R154" s="303">
        <v>1.5076560493001186E-5</v>
      </c>
    </row>
    <row r="155" spans="1:18" x14ac:dyDescent="0.45">
      <c r="A155" s="397">
        <v>149</v>
      </c>
      <c r="B155" s="136">
        <v>150</v>
      </c>
      <c r="C155" s="136" t="s">
        <v>549</v>
      </c>
      <c r="D155" s="210">
        <v>1.0474510935313475</v>
      </c>
      <c r="E155" s="210">
        <v>1.4622917950207219</v>
      </c>
      <c r="F155" s="210">
        <v>1.2346737535738133</v>
      </c>
      <c r="G155" s="211">
        <v>349903.77857000002</v>
      </c>
      <c r="H155" s="211">
        <v>351549.43826099997</v>
      </c>
      <c r="I155" s="210">
        <v>5.7835938181776583E-2</v>
      </c>
      <c r="J155" s="210">
        <v>4.1270194399661064E-2</v>
      </c>
      <c r="K155" s="210">
        <v>3.5964290635598598E-2</v>
      </c>
      <c r="L155" s="308">
        <v>400058.67151999997</v>
      </c>
      <c r="M155" s="303">
        <v>1.4025148798659943E-2</v>
      </c>
      <c r="N155" s="303">
        <v>1.9579778128907356E-2</v>
      </c>
      <c r="O155" s="303">
        <v>1.6532020653386707E-2</v>
      </c>
      <c r="P155" s="303">
        <v>7.744109905645334E-4</v>
      </c>
      <c r="Q155" s="303">
        <v>5.5259918193741053E-4</v>
      </c>
      <c r="R155" s="303">
        <v>4.8155425176175752E-4</v>
      </c>
    </row>
    <row r="156" spans="1:18" x14ac:dyDescent="0.45">
      <c r="A156" s="397">
        <v>170</v>
      </c>
      <c r="B156" s="209">
        <v>151</v>
      </c>
      <c r="C156" s="209" t="s">
        <v>557</v>
      </c>
      <c r="D156" s="212">
        <v>1.0012371449951671</v>
      </c>
      <c r="E156" s="212">
        <v>0.72391573214712579</v>
      </c>
      <c r="F156" s="212">
        <v>1.111622686219691</v>
      </c>
      <c r="G156" s="213">
        <v>100422.56821</v>
      </c>
      <c r="H156" s="213">
        <v>106133.47874200001</v>
      </c>
      <c r="I156" s="212">
        <v>4.9729174075704222E-2</v>
      </c>
      <c r="J156" s="212">
        <v>0.10814260563380282</v>
      </c>
      <c r="K156" s="212">
        <v>3.9022887323943663E-2</v>
      </c>
      <c r="L156" s="309">
        <v>121223.536911</v>
      </c>
      <c r="M156" s="303">
        <v>4.06231820387086E-3</v>
      </c>
      <c r="N156" s="303">
        <v>2.9371423857671255E-3</v>
      </c>
      <c r="O156" s="303">
        <v>4.5101853208690855E-3</v>
      </c>
      <c r="P156" s="303">
        <v>2.017661151716172E-4</v>
      </c>
      <c r="Q156" s="303">
        <v>4.3876685725872174E-4</v>
      </c>
      <c r="R156" s="303">
        <v>1.583275114552636E-4</v>
      </c>
    </row>
    <row r="157" spans="1:18" x14ac:dyDescent="0.45">
      <c r="A157" s="397">
        <v>25</v>
      </c>
      <c r="B157" s="136">
        <v>152</v>
      </c>
      <c r="C157" s="136" t="s">
        <v>512</v>
      </c>
      <c r="D157" s="210">
        <v>1.0010063043950144</v>
      </c>
      <c r="E157" s="210">
        <v>1.3340231745142583</v>
      </c>
      <c r="F157" s="210">
        <v>0.93422908951337669</v>
      </c>
      <c r="G157" s="211">
        <v>587642.62632100005</v>
      </c>
      <c r="H157" s="211">
        <v>628632.514402</v>
      </c>
      <c r="I157" s="210">
        <v>5.3362396953801072E-2</v>
      </c>
      <c r="J157" s="210">
        <v>9.2342812735264831E-2</v>
      </c>
      <c r="K157" s="210">
        <v>5.2249232986052087E-2</v>
      </c>
      <c r="L157" s="308">
        <v>638363.80251199997</v>
      </c>
      <c r="M157" s="303">
        <v>2.1387257598736061E-2</v>
      </c>
      <c r="N157" s="303">
        <v>2.850241517036561E-2</v>
      </c>
      <c r="O157" s="303">
        <v>1.9960511842861028E-2</v>
      </c>
      <c r="P157" s="303">
        <v>1.1401280139056798E-3</v>
      </c>
      <c r="Q157" s="303">
        <v>1.9729741108419638E-3</v>
      </c>
      <c r="R157" s="303">
        <v>1.1163444229099493E-3</v>
      </c>
    </row>
    <row r="158" spans="1:18" x14ac:dyDescent="0.45">
      <c r="A158" s="397">
        <v>156</v>
      </c>
      <c r="B158" s="209">
        <v>153</v>
      </c>
      <c r="C158" s="209" t="s">
        <v>552</v>
      </c>
      <c r="D158" s="212">
        <v>0.80902193923610244</v>
      </c>
      <c r="E158" s="212">
        <v>0.16896678465155857</v>
      </c>
      <c r="F158" s="212">
        <v>1.8563739533665975E-2</v>
      </c>
      <c r="G158" s="213">
        <v>307963.93802900001</v>
      </c>
      <c r="H158" s="213">
        <v>341523.72201500001</v>
      </c>
      <c r="I158" s="212">
        <v>7.5255334059783546E-2</v>
      </c>
      <c r="J158" s="212">
        <v>2.4954184105599447E-2</v>
      </c>
      <c r="K158" s="212">
        <v>0</v>
      </c>
      <c r="L158" s="309">
        <v>336576.480522</v>
      </c>
      <c r="M158" s="303">
        <v>9.1136867774976229E-3</v>
      </c>
      <c r="N158" s="303">
        <v>1.9034222391659948E-3</v>
      </c>
      <c r="O158" s="303">
        <v>2.0912177942742702E-4</v>
      </c>
      <c r="P158" s="303">
        <v>8.4775642006002319E-4</v>
      </c>
      <c r="Q158" s="303">
        <v>2.8111056906711667E-4</v>
      </c>
      <c r="R158" s="303">
        <v>0</v>
      </c>
    </row>
    <row r="159" spans="1:18" x14ac:dyDescent="0.45">
      <c r="A159" s="397">
        <v>38</v>
      </c>
      <c r="B159" s="136">
        <v>154</v>
      </c>
      <c r="C159" s="136" t="s">
        <v>526</v>
      </c>
      <c r="D159" s="210">
        <v>0.70830695246777953</v>
      </c>
      <c r="E159" s="210">
        <v>0.15431082543534583</v>
      </c>
      <c r="F159" s="210">
        <v>0.34062243793657559</v>
      </c>
      <c r="G159" s="211">
        <v>195617.59814300001</v>
      </c>
      <c r="H159" s="211">
        <v>205367.91635399999</v>
      </c>
      <c r="I159" s="210">
        <v>6.6713204280004768E-2</v>
      </c>
      <c r="J159" s="210">
        <v>7.8227194937206257E-3</v>
      </c>
      <c r="K159" s="210">
        <v>1.1323037469430385E-2</v>
      </c>
      <c r="L159" s="308">
        <v>198637.32941000001</v>
      </c>
      <c r="M159" s="303">
        <v>4.7090402982677302E-3</v>
      </c>
      <c r="N159" s="303">
        <v>1.0259053548779837E-3</v>
      </c>
      <c r="O159" s="303">
        <v>2.2645616863551802E-3</v>
      </c>
      <c r="P159" s="303">
        <v>4.4352969611067086E-4</v>
      </c>
      <c r="Q159" s="303">
        <v>5.2007821199031185E-5</v>
      </c>
      <c r="R159" s="303">
        <v>7.5279000942417919E-5</v>
      </c>
    </row>
    <row r="160" spans="1:18" x14ac:dyDescent="0.45">
      <c r="A160" s="397">
        <v>211</v>
      </c>
      <c r="B160" s="209">
        <v>155</v>
      </c>
      <c r="C160" s="209" t="s">
        <v>566</v>
      </c>
      <c r="D160" s="212">
        <v>0.70432454089946639</v>
      </c>
      <c r="E160" s="212">
        <v>0.17594082606363456</v>
      </c>
      <c r="F160" s="212">
        <v>0</v>
      </c>
      <c r="G160" s="213">
        <v>238352.797082</v>
      </c>
      <c r="H160" s="213">
        <v>255183.87847600001</v>
      </c>
      <c r="I160" s="212">
        <v>6.7650134142423005E-2</v>
      </c>
      <c r="J160" s="212">
        <v>1.7161217892882722E-2</v>
      </c>
      <c r="K160" s="212">
        <v>0</v>
      </c>
      <c r="L160" s="309">
        <v>265636.22927499999</v>
      </c>
      <c r="M160" s="303">
        <v>6.2619581706313239E-3</v>
      </c>
      <c r="N160" s="303">
        <v>1.5642420920188552E-3</v>
      </c>
      <c r="O160" s="303">
        <v>0</v>
      </c>
      <c r="P160" s="303">
        <v>6.0145896619825099E-4</v>
      </c>
      <c r="Q160" s="303">
        <v>1.525757266175685E-4</v>
      </c>
      <c r="R160" s="303">
        <v>0</v>
      </c>
    </row>
    <row r="161" spans="1:18" x14ac:dyDescent="0.45">
      <c r="A161" s="397">
        <v>20</v>
      </c>
      <c r="B161" s="136">
        <v>156</v>
      </c>
      <c r="C161" s="136" t="s">
        <v>511</v>
      </c>
      <c r="D161" s="210">
        <v>0.70413230604762411</v>
      </c>
      <c r="E161" s="210">
        <v>1.3433276726135881</v>
      </c>
      <c r="F161" s="210">
        <v>0.30155940985870461</v>
      </c>
      <c r="G161" s="211">
        <v>1397015.3731770001</v>
      </c>
      <c r="H161" s="211">
        <v>1534924.540302</v>
      </c>
      <c r="I161" s="210">
        <v>2.6879550795366369E-2</v>
      </c>
      <c r="J161" s="210">
        <v>7.9958753160958004E-2</v>
      </c>
      <c r="K161" s="210">
        <v>2.7844782173000029E-2</v>
      </c>
      <c r="L161" s="308">
        <v>1955242.1671849999</v>
      </c>
      <c r="M161" s="303">
        <v>4.6079192503370378E-2</v>
      </c>
      <c r="N161" s="303">
        <v>8.7908840270253766E-2</v>
      </c>
      <c r="O161" s="303">
        <v>1.9734379432296896E-2</v>
      </c>
      <c r="P161" s="303">
        <v>1.7590273658314964E-3</v>
      </c>
      <c r="Q161" s="303">
        <v>5.232588744456871E-3</v>
      </c>
      <c r="R161" s="303">
        <v>1.822193168732843E-3</v>
      </c>
    </row>
    <row r="162" spans="1:18" x14ac:dyDescent="0.45">
      <c r="A162" s="397">
        <v>22</v>
      </c>
      <c r="B162" s="209">
        <v>157</v>
      </c>
      <c r="C162" s="209" t="s">
        <v>515</v>
      </c>
      <c r="D162" s="212">
        <v>0.6795777958792043</v>
      </c>
      <c r="E162" s="212">
        <v>0.15862414075537415</v>
      </c>
      <c r="F162" s="212">
        <v>0.34776019875516739</v>
      </c>
      <c r="G162" s="213">
        <v>2577010.1919769999</v>
      </c>
      <c r="H162" s="213">
        <v>2602445.2684260001</v>
      </c>
      <c r="I162" s="212">
        <v>5.9767111964376347E-2</v>
      </c>
      <c r="J162" s="212">
        <v>3.4375567424128839E-2</v>
      </c>
      <c r="K162" s="212">
        <v>4.2169873383570604E-4</v>
      </c>
      <c r="L162" s="309">
        <v>2601332.848119</v>
      </c>
      <c r="M162" s="303">
        <v>5.9167761674648864E-2</v>
      </c>
      <c r="N162" s="303">
        <v>1.3810685712468754E-2</v>
      </c>
      <c r="O162" s="303">
        <v>3.0277905906642814E-2</v>
      </c>
      <c r="P162" s="303">
        <v>5.2036518234313432E-3</v>
      </c>
      <c r="Q162" s="303">
        <v>2.9929250089024552E-3</v>
      </c>
      <c r="R162" s="303">
        <v>3.6715399375007393E-5</v>
      </c>
    </row>
    <row r="163" spans="1:18" x14ac:dyDescent="0.45">
      <c r="A163" s="397">
        <v>126</v>
      </c>
      <c r="B163" s="136">
        <v>158</v>
      </c>
      <c r="C163" s="136" t="s">
        <v>539</v>
      </c>
      <c r="D163" s="210">
        <v>0.53686876137667527</v>
      </c>
      <c r="E163" s="210">
        <v>0.80128520431866934</v>
      </c>
      <c r="F163" s="210">
        <v>0.20829698067922639</v>
      </c>
      <c r="G163" s="211">
        <v>309790.41479900002</v>
      </c>
      <c r="H163" s="211">
        <v>328509.68704599998</v>
      </c>
      <c r="I163" s="210">
        <v>1.3059616057952318E-2</v>
      </c>
      <c r="J163" s="210">
        <v>3.8037724306003037E-2</v>
      </c>
      <c r="K163" s="210">
        <v>3.0189567557797899E-2</v>
      </c>
      <c r="L163" s="308">
        <v>432028.818188</v>
      </c>
      <c r="M163" s="303">
        <v>7.7630232390381148E-3</v>
      </c>
      <c r="N163" s="303">
        <v>1.1586436220040953E-2</v>
      </c>
      <c r="O163" s="303">
        <v>3.0119359105339819E-3</v>
      </c>
      <c r="P163" s="303">
        <v>1.8883963874304833E-4</v>
      </c>
      <c r="Q163" s="303">
        <v>5.5001847563346707E-4</v>
      </c>
      <c r="R163" s="303">
        <v>4.3653557701276655E-4</v>
      </c>
    </row>
    <row r="164" spans="1:18" x14ac:dyDescent="0.45">
      <c r="A164" s="397">
        <v>18</v>
      </c>
      <c r="B164" s="209">
        <v>159</v>
      </c>
      <c r="C164" s="209" t="s">
        <v>527</v>
      </c>
      <c r="D164" s="212">
        <v>0.47206086642097767</v>
      </c>
      <c r="E164" s="212">
        <v>2.9758214507129573E-2</v>
      </c>
      <c r="F164" s="212">
        <v>0.1170064981286308</v>
      </c>
      <c r="G164" s="213">
        <v>207303.55658</v>
      </c>
      <c r="H164" s="213">
        <v>212825.41943099999</v>
      </c>
      <c r="I164" s="212">
        <v>2.4852461573758575E-2</v>
      </c>
      <c r="J164" s="212">
        <v>5.1337967379946389E-3</v>
      </c>
      <c r="K164" s="212">
        <v>4.992958066421335E-3</v>
      </c>
      <c r="L164" s="309">
        <v>224282.03713499999</v>
      </c>
      <c r="M164" s="303">
        <v>3.5435823174385268E-3</v>
      </c>
      <c r="N164" s="303">
        <v>2.2338365712350211E-4</v>
      </c>
      <c r="O164" s="303">
        <v>8.783235114097884E-4</v>
      </c>
      <c r="P164" s="303">
        <v>1.8655802597085985E-4</v>
      </c>
      <c r="Q164" s="303">
        <v>3.8537469712344209E-5</v>
      </c>
      <c r="R164" s="303">
        <v>3.748024709191707E-5</v>
      </c>
    </row>
    <row r="165" spans="1:18" x14ac:dyDescent="0.45">
      <c r="A165" s="397">
        <v>275</v>
      </c>
      <c r="B165" s="136">
        <v>160</v>
      </c>
      <c r="C165" s="136" t="s">
        <v>574</v>
      </c>
      <c r="D165" s="210">
        <v>0.46041860752413738</v>
      </c>
      <c r="E165" s="210">
        <v>4.8760804674814534E-3</v>
      </c>
      <c r="F165" s="210">
        <v>0</v>
      </c>
      <c r="G165" s="211">
        <v>0</v>
      </c>
      <c r="H165" s="211">
        <v>189595.01308500001</v>
      </c>
      <c r="I165" s="210">
        <v>0.4350413038787857</v>
      </c>
      <c r="J165" s="210">
        <v>4.6073211849497241E-3</v>
      </c>
      <c r="K165" s="210">
        <v>0</v>
      </c>
      <c r="L165" s="308">
        <v>218373.70637599999</v>
      </c>
      <c r="M165" s="303">
        <v>3.3651408526904365E-3</v>
      </c>
      <c r="N165" s="303">
        <v>3.5638649945891892E-5</v>
      </c>
      <c r="O165" s="303">
        <v>0</v>
      </c>
      <c r="P165" s="303">
        <v>3.1796613785064444E-3</v>
      </c>
      <c r="Q165" s="303">
        <v>3.3674322643720731E-5</v>
      </c>
      <c r="R165" s="303">
        <v>0</v>
      </c>
    </row>
    <row r="166" spans="1:18" x14ac:dyDescent="0.45">
      <c r="A166" s="397">
        <v>181</v>
      </c>
      <c r="B166" s="209">
        <v>161</v>
      </c>
      <c r="C166" s="209" t="s">
        <v>560</v>
      </c>
      <c r="D166" s="212">
        <v>0.36535292311869355</v>
      </c>
      <c r="E166" s="212">
        <v>0</v>
      </c>
      <c r="F166" s="212">
        <v>0</v>
      </c>
      <c r="G166" s="213">
        <v>292025.60208099999</v>
      </c>
      <c r="H166" s="213">
        <v>314456.91732000001</v>
      </c>
      <c r="I166" s="212">
        <v>4.2203415726658235E-3</v>
      </c>
      <c r="J166" s="212">
        <v>0</v>
      </c>
      <c r="K166" s="212">
        <v>0</v>
      </c>
      <c r="L166" s="309">
        <v>332650.806728</v>
      </c>
      <c r="M166" s="303">
        <v>4.0677214166647043E-3</v>
      </c>
      <c r="N166" s="303">
        <v>0</v>
      </c>
      <c r="O166" s="303">
        <v>0</v>
      </c>
      <c r="P166" s="303">
        <v>4.6987919664723759E-5</v>
      </c>
      <c r="Q166" s="303">
        <v>0</v>
      </c>
      <c r="R166" s="303">
        <v>0</v>
      </c>
    </row>
    <row r="167" spans="1:18" x14ac:dyDescent="0.45">
      <c r="A167" s="397">
        <v>226</v>
      </c>
      <c r="B167" s="136">
        <v>162</v>
      </c>
      <c r="C167" s="136" t="s">
        <v>567</v>
      </c>
      <c r="D167" s="210">
        <v>0</v>
      </c>
      <c r="E167" s="210">
        <v>6.3042240436339658E-2</v>
      </c>
      <c r="F167" s="210">
        <v>0</v>
      </c>
      <c r="G167" s="211">
        <v>328632.34635200002</v>
      </c>
      <c r="H167" s="211">
        <v>361768.771718</v>
      </c>
      <c r="I167" s="210">
        <v>0</v>
      </c>
      <c r="J167" s="210">
        <v>0</v>
      </c>
      <c r="K167" s="210">
        <v>0</v>
      </c>
      <c r="L167" s="308">
        <v>371966.66074600001</v>
      </c>
      <c r="M167" s="303">
        <v>0</v>
      </c>
      <c r="N167" s="303">
        <v>7.8484824152935651E-4</v>
      </c>
      <c r="O167" s="303">
        <v>0</v>
      </c>
      <c r="P167" s="303">
        <v>0</v>
      </c>
      <c r="Q167" s="303">
        <v>0</v>
      </c>
      <c r="R167" s="303">
        <v>0</v>
      </c>
    </row>
    <row r="168" spans="1:18" x14ac:dyDescent="0.45">
      <c r="A168" s="334"/>
      <c r="B168" s="432" t="s">
        <v>200</v>
      </c>
      <c r="C168" s="432"/>
      <c r="D168" s="306">
        <v>1.959609658679865</v>
      </c>
      <c r="E168" s="306">
        <v>1.0592618984920807</v>
      </c>
      <c r="F168" s="306">
        <v>0.61056536359192626</v>
      </c>
      <c r="G168" s="215">
        <v>24704290.163248993</v>
      </c>
      <c r="H168" s="215">
        <v>26748462.328891996</v>
      </c>
      <c r="I168" s="306">
        <v>0.15335805630169963</v>
      </c>
      <c r="J168" s="306">
        <v>8.1418617982812205E-2</v>
      </c>
      <c r="K168" s="306">
        <v>3.6670627205706047E-2</v>
      </c>
      <c r="L168" s="298">
        <v>29877892.846339013</v>
      </c>
      <c r="M168" s="298">
        <v>1.959609658679865</v>
      </c>
      <c r="N168" s="298">
        <v>1.0592618984920807</v>
      </c>
      <c r="O168" s="298">
        <v>0.61056536359192626</v>
      </c>
      <c r="P168" s="298">
        <v>0.15335805630169963</v>
      </c>
      <c r="Q168" s="298">
        <v>8.1418617982812205E-2</v>
      </c>
      <c r="R168" s="298">
        <v>3.6670627205706047E-2</v>
      </c>
    </row>
    <row r="169" spans="1:18" ht="19.5" x14ac:dyDescent="0.5">
      <c r="A169" s="334"/>
      <c r="B169" s="430" t="s">
        <v>166</v>
      </c>
      <c r="C169" s="430"/>
      <c r="D169" s="386">
        <v>0.11490581960150303</v>
      </c>
      <c r="E169" s="386">
        <v>1.3368436197140339</v>
      </c>
      <c r="F169" s="386">
        <v>1.1618786160321235</v>
      </c>
      <c r="G169" s="135">
        <v>177559419.60193801</v>
      </c>
      <c r="H169" s="135">
        <v>183313443.29722494</v>
      </c>
      <c r="I169" s="387">
        <v>1.5702078662866017E-2</v>
      </c>
      <c r="J169" s="387">
        <v>0.10368429680527405</v>
      </c>
      <c r="K169" s="387">
        <v>9.0129086286386065E-2</v>
      </c>
      <c r="L169" s="308">
        <v>1560678241.8778572</v>
      </c>
      <c r="M169" s="304">
        <v>0.11490581960150303</v>
      </c>
      <c r="N169" s="304">
        <v>1.3368436197140339</v>
      </c>
      <c r="O169" s="304">
        <v>1.1618786160321235</v>
      </c>
      <c r="P169" s="304">
        <v>1.5702078662866017E-2</v>
      </c>
      <c r="Q169" s="304">
        <v>0.10368429680527405</v>
      </c>
      <c r="R169" s="304">
        <v>9.0129086286386065E-2</v>
      </c>
    </row>
    <row r="172" spans="1:18" x14ac:dyDescent="0.45">
      <c r="F172" s="71"/>
      <c r="G172" s="53"/>
    </row>
    <row r="173" spans="1:18" x14ac:dyDescent="0.45">
      <c r="F173" s="71"/>
      <c r="G173" s="9"/>
    </row>
    <row r="174" spans="1:18" x14ac:dyDescent="0.45">
      <c r="F174" s="71"/>
      <c r="G174" s="9"/>
    </row>
  </sheetData>
  <sortState ref="A101:R168">
    <sortCondition descending="1" ref="D101:D168"/>
  </sortState>
  <mergeCells count="10">
    <mergeCell ref="B1:G1"/>
    <mergeCell ref="D2:E2"/>
    <mergeCell ref="G2:H2"/>
    <mergeCell ref="B78:C78"/>
    <mergeCell ref="A2:A3"/>
    <mergeCell ref="B169:C169"/>
    <mergeCell ref="B2:B3"/>
    <mergeCell ref="B168:C168"/>
    <mergeCell ref="C2:C3"/>
    <mergeCell ref="B100:C100"/>
  </mergeCells>
  <printOptions horizontalCentered="1"/>
  <pageMargins left="0" right="0" top="0" bottom="0" header="0" footer="0"/>
  <pageSetup paperSize="9" scale="62" orientation="portrait" r:id="rId1"/>
  <rowBreaks count="2" manualBreakCount="2">
    <brk id="68" min="1" max="10" man="1"/>
    <brk id="130"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8"/>
  <sheetViews>
    <sheetView rightToLeft="1" view="pageBreakPreview" topLeftCell="B1" zoomScale="55" zoomScaleNormal="51" zoomScaleSheetLayoutView="55" workbookViewId="0">
      <pane ySplit="4" topLeftCell="A29" activePane="bottomLeft" state="frozen"/>
      <selection activeCell="B1" sqref="B1"/>
      <selection pane="bottomLeft" activeCell="K39" sqref="K39"/>
    </sheetView>
  </sheetViews>
  <sheetFormatPr defaultColWidth="9" defaultRowHeight="33.75" x14ac:dyDescent="0.25"/>
  <cols>
    <col min="1" max="1" width="7.42578125" style="28" hidden="1" customWidth="1"/>
    <col min="2" max="2" width="7.42578125" style="284"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51" customWidth="1"/>
    <col min="9" max="9" width="27.42578125" style="151"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19" width="18" style="27" bestFit="1" customWidth="1"/>
    <col min="20" max="20" width="15.85546875" style="27" bestFit="1" customWidth="1"/>
    <col min="21" max="21" width="19.5703125" style="382" customWidth="1"/>
    <col min="22" max="25" width="9" style="34" hidden="1" customWidth="1"/>
    <col min="26" max="26" width="10.85546875" style="34" hidden="1" customWidth="1"/>
    <col min="27" max="27" width="12.140625" style="34" hidden="1" customWidth="1"/>
    <col min="28" max="28" width="15.140625" style="34" hidden="1" customWidth="1"/>
    <col min="29" max="32" width="9" style="34" hidden="1" customWidth="1"/>
    <col min="33" max="45" width="0" style="34" hidden="1" customWidth="1"/>
    <col min="46" max="16384" width="9" style="34"/>
  </cols>
  <sheetData>
    <row r="1" spans="1:28" s="35" customFormat="1" ht="45" x14ac:dyDescent="0.25">
      <c r="A1" s="456" t="s">
        <v>309</v>
      </c>
      <c r="B1" s="457"/>
      <c r="C1" s="457"/>
      <c r="D1" s="457"/>
      <c r="E1" s="457"/>
      <c r="F1" s="457"/>
      <c r="G1" s="457"/>
      <c r="H1" s="457"/>
      <c r="I1" s="183" t="s">
        <v>413</v>
      </c>
      <c r="J1" s="246" t="s">
        <v>328</v>
      </c>
      <c r="K1" s="181" t="s">
        <v>323</v>
      </c>
      <c r="L1" s="182"/>
      <c r="M1" s="456" t="s">
        <v>259</v>
      </c>
      <c r="N1" s="457"/>
      <c r="O1" s="181" t="s">
        <v>413</v>
      </c>
      <c r="P1" s="456" t="s">
        <v>260</v>
      </c>
      <c r="Q1" s="457"/>
      <c r="R1" s="181" t="s">
        <v>413</v>
      </c>
      <c r="S1" s="448" t="s">
        <v>294</v>
      </c>
      <c r="T1" s="449"/>
      <c r="U1" s="450"/>
    </row>
    <row r="2" spans="1:28" s="35" customFormat="1" ht="45" x14ac:dyDescent="0.25">
      <c r="A2" s="173"/>
      <c r="B2" s="169"/>
      <c r="C2" s="173"/>
      <c r="D2" s="173"/>
      <c r="E2" s="168"/>
      <c r="F2" s="169"/>
      <c r="G2" s="173"/>
      <c r="H2" s="173"/>
      <c r="I2" s="173"/>
      <c r="J2" s="169"/>
      <c r="K2" s="169"/>
      <c r="L2" s="169"/>
      <c r="M2" s="180"/>
      <c r="N2" s="173"/>
      <c r="O2" s="184"/>
      <c r="P2" s="173"/>
      <c r="Q2" s="173"/>
      <c r="R2" s="169"/>
      <c r="S2" s="451"/>
      <c r="T2" s="452"/>
      <c r="U2" s="453"/>
    </row>
    <row r="3" spans="1:28" s="35" customFormat="1" ht="67.5" x14ac:dyDescent="0.85">
      <c r="A3" s="444" t="s">
        <v>165</v>
      </c>
      <c r="B3" s="458" t="s">
        <v>0</v>
      </c>
      <c r="C3" s="446" t="s">
        <v>1</v>
      </c>
      <c r="D3" s="446" t="s">
        <v>2</v>
      </c>
      <c r="E3" s="445" t="s">
        <v>4</v>
      </c>
      <c r="F3" s="446" t="s">
        <v>5</v>
      </c>
      <c r="G3" s="164" t="s">
        <v>263</v>
      </c>
      <c r="H3" s="165" t="s">
        <v>263</v>
      </c>
      <c r="I3" s="459" t="s">
        <v>295</v>
      </c>
      <c r="J3" s="446" t="s">
        <v>6</v>
      </c>
      <c r="K3" s="446" t="s">
        <v>7</v>
      </c>
      <c r="L3" s="442" t="s">
        <v>8</v>
      </c>
      <c r="M3" s="442" t="s">
        <v>246</v>
      </c>
      <c r="N3" s="442" t="s">
        <v>247</v>
      </c>
      <c r="O3" s="442" t="s">
        <v>64</v>
      </c>
      <c r="P3" s="442" t="s">
        <v>246</v>
      </c>
      <c r="Q3" s="442" t="s">
        <v>247</v>
      </c>
      <c r="R3" s="442" t="s">
        <v>64</v>
      </c>
      <c r="S3" s="442" t="s">
        <v>175</v>
      </c>
      <c r="T3" s="442" t="s">
        <v>174</v>
      </c>
      <c r="U3" s="454" t="s">
        <v>293</v>
      </c>
      <c r="Z3" s="442" t="s">
        <v>175</v>
      </c>
      <c r="AA3" s="442" t="s">
        <v>174</v>
      </c>
      <c r="AB3" s="442" t="s">
        <v>293</v>
      </c>
    </row>
    <row r="4" spans="1:28" s="36" customFormat="1" ht="33.75" customHeight="1" x14ac:dyDescent="0.25">
      <c r="A4" s="444"/>
      <c r="B4" s="458"/>
      <c r="C4" s="447"/>
      <c r="D4" s="447"/>
      <c r="E4" s="445"/>
      <c r="F4" s="447"/>
      <c r="G4" s="166" t="s">
        <v>366</v>
      </c>
      <c r="H4" s="167" t="s">
        <v>413</v>
      </c>
      <c r="I4" s="460"/>
      <c r="J4" s="447"/>
      <c r="K4" s="447"/>
      <c r="L4" s="443"/>
      <c r="M4" s="443"/>
      <c r="N4" s="443"/>
      <c r="O4" s="443"/>
      <c r="P4" s="443"/>
      <c r="Q4" s="443"/>
      <c r="R4" s="443"/>
      <c r="S4" s="443"/>
      <c r="T4" s="443"/>
      <c r="U4" s="455"/>
      <c r="Z4" s="443"/>
      <c r="AA4" s="443"/>
      <c r="AB4" s="443"/>
    </row>
    <row r="5" spans="1:28" s="203" customFormat="1" ht="31.5" customHeight="1" x14ac:dyDescent="0.75">
      <c r="A5" s="197">
        <v>120</v>
      </c>
      <c r="B5" s="282">
        <v>1</v>
      </c>
      <c r="C5" s="266" t="s">
        <v>575</v>
      </c>
      <c r="D5" s="242" t="s">
        <v>41</v>
      </c>
      <c r="E5" s="199" t="s">
        <v>105</v>
      </c>
      <c r="F5" s="200">
        <v>82.633333333333326</v>
      </c>
      <c r="G5" s="198">
        <v>63763.677113999998</v>
      </c>
      <c r="H5" s="149">
        <v>91133.152086999995</v>
      </c>
      <c r="I5" s="149">
        <v>70.66</v>
      </c>
      <c r="J5" s="200">
        <v>29761</v>
      </c>
      <c r="K5" s="200">
        <v>100000</v>
      </c>
      <c r="L5" s="201">
        <v>3062167</v>
      </c>
      <c r="M5" s="201">
        <v>106015.702752</v>
      </c>
      <c r="N5" s="201">
        <v>82655.471451999998</v>
      </c>
      <c r="O5" s="201">
        <v>23360.231299999999</v>
      </c>
      <c r="P5" s="201">
        <v>12471.880281</v>
      </c>
      <c r="Q5" s="201">
        <v>9888.6916000000001</v>
      </c>
      <c r="R5" s="201">
        <v>2583.1886809999996</v>
      </c>
      <c r="S5" s="202">
        <v>-14.72</v>
      </c>
      <c r="T5" s="202">
        <v>16.09</v>
      </c>
      <c r="U5" s="379">
        <v>206.2167</v>
      </c>
      <c r="V5" s="203" t="e">
        <v>#REF!</v>
      </c>
      <c r="Z5" s="319">
        <v>-2.250264715335025E-2</v>
      </c>
      <c r="AA5" s="319">
        <v>2.4596983199552006E-2</v>
      </c>
      <c r="AB5" s="319">
        <v>0.31524603513779093</v>
      </c>
    </row>
    <row r="6" spans="1:28" s="196" customFormat="1" ht="31.5" x14ac:dyDescent="0.75">
      <c r="A6" s="189">
        <v>127</v>
      </c>
      <c r="B6" s="279">
        <v>2</v>
      </c>
      <c r="C6" s="267" t="s">
        <v>576</v>
      </c>
      <c r="D6" s="243" t="s">
        <v>25</v>
      </c>
      <c r="E6" s="191" t="s">
        <v>106</v>
      </c>
      <c r="F6" s="192">
        <v>77.433333333333337</v>
      </c>
      <c r="G6" s="190">
        <v>23587407.941711001</v>
      </c>
      <c r="H6" s="148">
        <v>28498056.503501002</v>
      </c>
      <c r="I6" s="148">
        <v>52.03</v>
      </c>
      <c r="J6" s="192">
        <v>12627589</v>
      </c>
      <c r="K6" s="192">
        <v>0</v>
      </c>
      <c r="L6" s="193">
        <v>2256809</v>
      </c>
      <c r="M6" s="192">
        <v>31422158.40746</v>
      </c>
      <c r="N6" s="194">
        <v>37664077.476268999</v>
      </c>
      <c r="O6" s="192">
        <v>-6241919.0688089989</v>
      </c>
      <c r="P6" s="192">
        <v>1301308.9865870001</v>
      </c>
      <c r="Q6" s="192">
        <v>2192668.041224</v>
      </c>
      <c r="R6" s="192">
        <v>-891359.05463699996</v>
      </c>
      <c r="S6" s="195">
        <v>4.88</v>
      </c>
      <c r="T6" s="195">
        <v>81.150000000000006</v>
      </c>
      <c r="U6" s="380">
        <v>125.68090000000001</v>
      </c>
      <c r="V6" s="203" t="e">
        <v>#REF!</v>
      </c>
      <c r="Z6" s="319">
        <v>2.3328374243750214</v>
      </c>
      <c r="AA6" s="319">
        <v>38.792982989351025</v>
      </c>
      <c r="AB6" s="319">
        <v>60.080554723183326</v>
      </c>
    </row>
    <row r="7" spans="1:28" s="203" customFormat="1" ht="31.5" customHeight="1" x14ac:dyDescent="0.75">
      <c r="A7" s="197">
        <v>274</v>
      </c>
      <c r="B7" s="282" t="s">
        <v>402</v>
      </c>
      <c r="C7" s="266" t="s">
        <v>577</v>
      </c>
      <c r="D7" s="242" t="s">
        <v>25</v>
      </c>
      <c r="E7" s="199" t="s">
        <v>401</v>
      </c>
      <c r="F7" s="200">
        <v>20</v>
      </c>
      <c r="G7" s="198" t="s">
        <v>25</v>
      </c>
      <c r="H7" s="383" t="s">
        <v>25</v>
      </c>
      <c r="I7" s="383" t="s">
        <v>25</v>
      </c>
      <c r="J7" s="200" t="s">
        <v>25</v>
      </c>
      <c r="K7" s="200" t="s">
        <v>25</v>
      </c>
      <c r="L7" s="200" t="s">
        <v>25</v>
      </c>
      <c r="M7" s="200" t="s">
        <v>25</v>
      </c>
      <c r="N7" s="200" t="s">
        <v>25</v>
      </c>
      <c r="O7" s="200" t="s">
        <v>25</v>
      </c>
      <c r="P7" s="200" t="s">
        <v>25</v>
      </c>
      <c r="Q7" s="200" t="s">
        <v>25</v>
      </c>
      <c r="R7" s="200" t="s">
        <v>25</v>
      </c>
      <c r="S7" s="378" t="s">
        <v>25</v>
      </c>
      <c r="T7" s="378" t="s">
        <v>25</v>
      </c>
      <c r="U7" s="379" t="s">
        <v>25</v>
      </c>
      <c r="Z7" s="319"/>
      <c r="AA7" s="319"/>
      <c r="AB7" s="319"/>
    </row>
    <row r="8" spans="1:28" s="196" customFormat="1" ht="31.5" x14ac:dyDescent="0.75">
      <c r="A8" s="189">
        <v>186</v>
      </c>
      <c r="B8" s="279">
        <v>4</v>
      </c>
      <c r="C8" s="267" t="s">
        <v>578</v>
      </c>
      <c r="D8" s="243" t="s">
        <v>253</v>
      </c>
      <c r="E8" s="191" t="s">
        <v>187</v>
      </c>
      <c r="F8" s="192">
        <v>58.066666666666663</v>
      </c>
      <c r="G8" s="190">
        <v>418363.27162199997</v>
      </c>
      <c r="H8" s="148">
        <v>556287.32757800003</v>
      </c>
      <c r="I8" s="148">
        <v>89.056193041083446</v>
      </c>
      <c r="J8" s="192">
        <v>311527</v>
      </c>
      <c r="K8" s="192">
        <v>500000</v>
      </c>
      <c r="L8" s="193">
        <v>1785679</v>
      </c>
      <c r="M8" s="192">
        <v>274932.06908300001</v>
      </c>
      <c r="N8" s="194">
        <v>215556.057179</v>
      </c>
      <c r="O8" s="192">
        <v>59376.011904000014</v>
      </c>
      <c r="P8" s="192">
        <v>45096.861704000003</v>
      </c>
      <c r="Q8" s="192">
        <v>17256.117783000002</v>
      </c>
      <c r="R8" s="192">
        <v>27840.743921000001</v>
      </c>
      <c r="S8" s="195">
        <v>3.37</v>
      </c>
      <c r="T8" s="195">
        <v>31.97</v>
      </c>
      <c r="U8" s="380">
        <v>78.567900000000009</v>
      </c>
      <c r="V8" s="203" t="e">
        <v>#REF!</v>
      </c>
      <c r="Z8" s="319">
        <v>3.1446946090312039E-2</v>
      </c>
      <c r="AA8" s="319">
        <v>0.2983260731475596</v>
      </c>
      <c r="AB8" s="319">
        <v>0.73315148834689248</v>
      </c>
    </row>
    <row r="9" spans="1:28" s="203" customFormat="1" ht="31.5" customHeight="1" x14ac:dyDescent="0.75">
      <c r="A9" s="197">
        <v>171</v>
      </c>
      <c r="B9" s="282">
        <v>5</v>
      </c>
      <c r="C9" s="266" t="s">
        <v>579</v>
      </c>
      <c r="D9" s="242" t="s">
        <v>332</v>
      </c>
      <c r="E9" s="199" t="s">
        <v>162</v>
      </c>
      <c r="F9" s="200">
        <v>58.733333333333334</v>
      </c>
      <c r="G9" s="198">
        <v>51209.910950999998</v>
      </c>
      <c r="H9" s="149">
        <v>62567</v>
      </c>
      <c r="I9" s="149">
        <v>36.969144588014686</v>
      </c>
      <c r="J9" s="200">
        <v>54495</v>
      </c>
      <c r="K9" s="200">
        <v>200000</v>
      </c>
      <c r="L9" s="201">
        <v>1148126</v>
      </c>
      <c r="M9" s="201">
        <v>55446.365321999998</v>
      </c>
      <c r="N9" s="201">
        <v>42202.183974</v>
      </c>
      <c r="O9" s="201">
        <v>13244.181347999998</v>
      </c>
      <c r="P9" s="201">
        <v>6439.7683139999999</v>
      </c>
      <c r="Q9" s="201">
        <v>11198.202230999999</v>
      </c>
      <c r="R9" s="201">
        <v>-4758.4339169999994</v>
      </c>
      <c r="S9" s="202">
        <v>3.17</v>
      </c>
      <c r="T9" s="202">
        <v>17.36</v>
      </c>
      <c r="U9" s="379">
        <v>14.812600000000002</v>
      </c>
      <c r="V9" s="203" t="e">
        <v>#REF!</v>
      </c>
      <c r="Z9" s="319">
        <v>3.3270092053126854E-3</v>
      </c>
      <c r="AA9" s="319">
        <v>1.8219835900387449E-2</v>
      </c>
      <c r="AB9" s="319">
        <v>1.5546263897354791E-2</v>
      </c>
    </row>
    <row r="10" spans="1:28" s="196" customFormat="1" ht="31.5" x14ac:dyDescent="0.75">
      <c r="A10" s="189">
        <v>176</v>
      </c>
      <c r="B10" s="279">
        <v>6</v>
      </c>
      <c r="C10" s="267" t="s">
        <v>580</v>
      </c>
      <c r="D10" s="243" t="s">
        <v>254</v>
      </c>
      <c r="E10" s="191" t="s">
        <v>186</v>
      </c>
      <c r="F10" s="192">
        <v>57.933333333333337</v>
      </c>
      <c r="G10" s="190">
        <v>375873.99038999999</v>
      </c>
      <c r="H10" s="148">
        <v>521758.79</v>
      </c>
      <c r="I10" s="148">
        <v>77.335417100208446</v>
      </c>
      <c r="J10" s="192">
        <v>339798</v>
      </c>
      <c r="K10" s="192">
        <v>2000000</v>
      </c>
      <c r="L10" s="193">
        <v>1535496</v>
      </c>
      <c r="M10" s="192">
        <v>588823.02107000002</v>
      </c>
      <c r="N10" s="194">
        <v>531337.540591</v>
      </c>
      <c r="O10" s="192">
        <v>57485.48047900002</v>
      </c>
      <c r="P10" s="192">
        <v>65706.701646000001</v>
      </c>
      <c r="Q10" s="192">
        <v>51330.827527000001</v>
      </c>
      <c r="R10" s="192">
        <v>14375.874119</v>
      </c>
      <c r="S10" s="195">
        <v>4.95</v>
      </c>
      <c r="T10" s="195">
        <v>55.99</v>
      </c>
      <c r="U10" s="380">
        <v>53.549599999999998</v>
      </c>
      <c r="V10" s="203" t="e">
        <v>#REF!</v>
      </c>
      <c r="Z10" s="319">
        <v>4.3323584481725311E-2</v>
      </c>
      <c r="AA10" s="319">
        <v>0.49003787780440405</v>
      </c>
      <c r="AB10" s="319">
        <v>0.46867891304294901</v>
      </c>
    </row>
    <row r="11" spans="1:28" s="203" customFormat="1" ht="31.5" customHeight="1" x14ac:dyDescent="0.75">
      <c r="A11" s="197">
        <v>187</v>
      </c>
      <c r="B11" s="282">
        <v>7</v>
      </c>
      <c r="C11" s="266" t="s">
        <v>581</v>
      </c>
      <c r="D11" s="242" t="s">
        <v>255</v>
      </c>
      <c r="E11" s="199" t="s">
        <v>185</v>
      </c>
      <c r="F11" s="200">
        <v>56.833333333333329</v>
      </c>
      <c r="G11" s="198">
        <v>2181068.164107</v>
      </c>
      <c r="H11" s="149">
        <v>2564652.8958120001</v>
      </c>
      <c r="I11" s="149">
        <v>98.48</v>
      </c>
      <c r="J11" s="200">
        <v>1411977</v>
      </c>
      <c r="K11" s="200">
        <v>5000000</v>
      </c>
      <c r="L11" s="201">
        <v>1816356</v>
      </c>
      <c r="M11" s="201">
        <v>36337.706907</v>
      </c>
      <c r="N11" s="201">
        <v>86528.480150999996</v>
      </c>
      <c r="O11" s="201">
        <v>-50190.773243999996</v>
      </c>
      <c r="P11" s="201">
        <v>1145.8023370000001</v>
      </c>
      <c r="Q11" s="201">
        <v>9391.0365579999998</v>
      </c>
      <c r="R11" s="201">
        <v>-8245.2342209999988</v>
      </c>
      <c r="S11" s="202">
        <v>9.43</v>
      </c>
      <c r="T11" s="202">
        <v>78.91</v>
      </c>
      <c r="U11" s="379">
        <v>81.635599999999997</v>
      </c>
      <c r="V11" s="203" t="e">
        <v>#REF!</v>
      </c>
      <c r="Z11" s="319">
        <v>0.40568569731651971</v>
      </c>
      <c r="AA11" s="319">
        <v>3.3947675901640055</v>
      </c>
      <c r="AB11" s="319">
        <v>3.5120249535368484</v>
      </c>
    </row>
    <row r="12" spans="1:28" s="196" customFormat="1" ht="31.5" x14ac:dyDescent="0.75">
      <c r="A12" s="189">
        <v>188</v>
      </c>
      <c r="B12" s="279">
        <v>8</v>
      </c>
      <c r="C12" s="267" t="s">
        <v>582</v>
      </c>
      <c r="D12" s="243" t="s">
        <v>338</v>
      </c>
      <c r="E12" s="191" t="s">
        <v>184</v>
      </c>
      <c r="F12" s="192">
        <v>54.166666666666671</v>
      </c>
      <c r="G12" s="190">
        <v>681041.78488199995</v>
      </c>
      <c r="H12" s="148">
        <v>230871.05705500001</v>
      </c>
      <c r="I12" s="148">
        <v>3.0326236871411862</v>
      </c>
      <c r="J12" s="192">
        <v>264453</v>
      </c>
      <c r="K12" s="192">
        <v>2000000</v>
      </c>
      <c r="L12" s="193">
        <v>873013</v>
      </c>
      <c r="M12" s="192">
        <v>3642.0240840000001</v>
      </c>
      <c r="N12" s="194">
        <v>482868.38278400002</v>
      </c>
      <c r="O12" s="192">
        <v>-479226.35870000004</v>
      </c>
      <c r="P12" s="192">
        <v>0</v>
      </c>
      <c r="Q12" s="192">
        <v>0</v>
      </c>
      <c r="R12" s="192">
        <v>0</v>
      </c>
      <c r="S12" s="195">
        <v>3.16</v>
      </c>
      <c r="T12" s="195">
        <v>12.81</v>
      </c>
      <c r="U12" s="380">
        <v>-12.698699999999999</v>
      </c>
      <c r="V12" s="203" t="e">
        <v>#REF!</v>
      </c>
      <c r="Z12" s="319">
        <v>1.223787414625516E-2</v>
      </c>
      <c r="AA12" s="319">
        <v>4.9609863232129306E-2</v>
      </c>
      <c r="AB12" s="319">
        <v>-4.9178826715522275E-2</v>
      </c>
    </row>
    <row r="13" spans="1:28" s="203" customFormat="1" ht="31.5" customHeight="1" x14ac:dyDescent="0.75">
      <c r="A13" s="197">
        <v>189</v>
      </c>
      <c r="B13" s="282">
        <v>9</v>
      </c>
      <c r="C13" s="266" t="s">
        <v>583</v>
      </c>
      <c r="D13" s="242" t="s">
        <v>302</v>
      </c>
      <c r="E13" s="199" t="s">
        <v>183</v>
      </c>
      <c r="F13" s="200">
        <v>52.566666666666663</v>
      </c>
      <c r="G13" s="198">
        <v>142865.629071</v>
      </c>
      <c r="H13" s="149">
        <v>162201.12754700001</v>
      </c>
      <c r="I13" s="149">
        <v>85.137498401158084</v>
      </c>
      <c r="J13" s="200">
        <v>89365</v>
      </c>
      <c r="K13" s="200">
        <v>500000</v>
      </c>
      <c r="L13" s="201">
        <v>1815040</v>
      </c>
      <c r="M13" s="201">
        <v>210563.18700599999</v>
      </c>
      <c r="N13" s="201">
        <v>478887.945855</v>
      </c>
      <c r="O13" s="201">
        <v>-268324.75884899998</v>
      </c>
      <c r="P13" s="201">
        <v>32673.80241</v>
      </c>
      <c r="Q13" s="201">
        <v>31506.447896000001</v>
      </c>
      <c r="R13" s="201">
        <v>1167.3545139999987</v>
      </c>
      <c r="S13" s="202">
        <v>-4.62</v>
      </c>
      <c r="T13" s="202">
        <v>195.22</v>
      </c>
      <c r="U13" s="379">
        <v>81.504000000000005</v>
      </c>
      <c r="V13" s="203" t="e">
        <v>#REF!</v>
      </c>
      <c r="Z13" s="319">
        <v>-1.2570288725739827E-2</v>
      </c>
      <c r="AA13" s="319">
        <v>0.53116271970539586</v>
      </c>
      <c r="AB13" s="319">
        <v>0.22175948318240235</v>
      </c>
    </row>
    <row r="14" spans="1:28" s="196" customFormat="1" ht="31.5" x14ac:dyDescent="0.75">
      <c r="A14" s="189">
        <v>190</v>
      </c>
      <c r="B14" s="279">
        <v>10</v>
      </c>
      <c r="C14" s="267" t="s">
        <v>584</v>
      </c>
      <c r="D14" s="243" t="s">
        <v>321</v>
      </c>
      <c r="E14" s="191" t="s">
        <v>182</v>
      </c>
      <c r="F14" s="192">
        <v>51.8</v>
      </c>
      <c r="G14" s="190">
        <v>129546.464632</v>
      </c>
      <c r="H14" s="148">
        <v>218279.25017399999</v>
      </c>
      <c r="I14" s="148">
        <v>68.991965542281406</v>
      </c>
      <c r="J14" s="192">
        <v>72047</v>
      </c>
      <c r="K14" s="192">
        <v>600000</v>
      </c>
      <c r="L14" s="193">
        <v>3029678</v>
      </c>
      <c r="M14" s="192">
        <v>424855.75575499999</v>
      </c>
      <c r="N14" s="194">
        <v>459444.60232200002</v>
      </c>
      <c r="O14" s="192">
        <v>-34588.84656700003</v>
      </c>
      <c r="P14" s="192">
        <v>83831.772079999995</v>
      </c>
      <c r="Q14" s="192">
        <v>114636.273394</v>
      </c>
      <c r="R14" s="192">
        <v>-30804.501314000008</v>
      </c>
      <c r="S14" s="195">
        <v>4.91</v>
      </c>
      <c r="T14" s="195">
        <v>170.21</v>
      </c>
      <c r="U14" s="380">
        <v>202.96780000000001</v>
      </c>
      <c r="V14" s="203" t="e">
        <v>#REF!</v>
      </c>
      <c r="Z14" s="319">
        <v>1.7978081876387778E-2</v>
      </c>
      <c r="AA14" s="319">
        <v>0.62322796663543056</v>
      </c>
      <c r="AB14" s="319">
        <v>0.74317143109374739</v>
      </c>
    </row>
    <row r="15" spans="1:28" s="203" customFormat="1" ht="31.5" customHeight="1" x14ac:dyDescent="0.75">
      <c r="A15" s="197">
        <v>192</v>
      </c>
      <c r="B15" s="282">
        <v>11</v>
      </c>
      <c r="C15" s="266" t="s">
        <v>585</v>
      </c>
      <c r="D15" s="242" t="s">
        <v>256</v>
      </c>
      <c r="E15" s="199" t="s">
        <v>191</v>
      </c>
      <c r="F15" s="200">
        <v>50.433333333333337</v>
      </c>
      <c r="G15" s="198">
        <v>69257.770199999999</v>
      </c>
      <c r="H15" s="149">
        <v>110426.516884</v>
      </c>
      <c r="I15" s="149">
        <v>75.430000000000007</v>
      </c>
      <c r="J15" s="200">
        <v>50002</v>
      </c>
      <c r="K15" s="200">
        <v>500000</v>
      </c>
      <c r="L15" s="201">
        <v>2208442</v>
      </c>
      <c r="M15" s="201">
        <v>167195.439155</v>
      </c>
      <c r="N15" s="201">
        <v>123672.25413299999</v>
      </c>
      <c r="O15" s="201">
        <v>43523.185022000005</v>
      </c>
      <c r="P15" s="201">
        <v>22073.280534000001</v>
      </c>
      <c r="Q15" s="201">
        <v>45093.856902</v>
      </c>
      <c r="R15" s="201">
        <v>-23020.576367999998</v>
      </c>
      <c r="S15" s="202">
        <v>-0.1</v>
      </c>
      <c r="T15" s="202">
        <v>103.92</v>
      </c>
      <c r="U15" s="379">
        <v>120.8442</v>
      </c>
      <c r="V15" s="203" t="e">
        <v>#REF!</v>
      </c>
      <c r="Z15" s="319">
        <v>-1.8523488596057692E-4</v>
      </c>
      <c r="AA15" s="319">
        <v>0.19249609349023153</v>
      </c>
      <c r="AB15" s="319">
        <v>0.2238456160599715</v>
      </c>
    </row>
    <row r="16" spans="1:28" s="196" customFormat="1" ht="31.5" x14ac:dyDescent="0.75">
      <c r="A16" s="189">
        <v>193</v>
      </c>
      <c r="B16" s="279">
        <v>12</v>
      </c>
      <c r="C16" s="267" t="s">
        <v>586</v>
      </c>
      <c r="D16" s="243" t="s">
        <v>338</v>
      </c>
      <c r="E16" s="191" t="s">
        <v>198</v>
      </c>
      <c r="F16" s="192">
        <v>50.2</v>
      </c>
      <c r="G16" s="190">
        <v>126037.484832</v>
      </c>
      <c r="H16" s="148">
        <v>183194.716288</v>
      </c>
      <c r="I16" s="148">
        <v>65.267519579883015</v>
      </c>
      <c r="J16" s="192">
        <v>96453</v>
      </c>
      <c r="K16" s="192">
        <v>800000</v>
      </c>
      <c r="L16" s="193">
        <v>1899315</v>
      </c>
      <c r="M16" s="192">
        <v>299965.23487300001</v>
      </c>
      <c r="N16" s="194">
        <v>277918.39236699999</v>
      </c>
      <c r="O16" s="192">
        <v>22046.842506000015</v>
      </c>
      <c r="P16" s="192">
        <v>147986.11887800001</v>
      </c>
      <c r="Q16" s="192">
        <v>88672.990137999994</v>
      </c>
      <c r="R16" s="192">
        <v>59313.128740000015</v>
      </c>
      <c r="S16" s="195">
        <v>20.88</v>
      </c>
      <c r="T16" s="195">
        <v>70.78</v>
      </c>
      <c r="U16" s="380">
        <v>89.9315</v>
      </c>
      <c r="V16" s="203" t="e">
        <v>#REF!</v>
      </c>
      <c r="Z16" s="319">
        <v>6.4164209258056062E-2</v>
      </c>
      <c r="AA16" s="319">
        <v>0.21750683578952149</v>
      </c>
      <c r="AB16" s="319">
        <v>0.27635936709247461</v>
      </c>
    </row>
    <row r="17" spans="1:28" s="203" customFormat="1" ht="31.5" customHeight="1" x14ac:dyDescent="0.75">
      <c r="A17" s="197">
        <v>199</v>
      </c>
      <c r="B17" s="282">
        <v>13</v>
      </c>
      <c r="C17" s="266" t="s">
        <v>587</v>
      </c>
      <c r="D17" s="242" t="s">
        <v>193</v>
      </c>
      <c r="E17" s="199" t="s">
        <v>202</v>
      </c>
      <c r="F17" s="200">
        <v>49.2</v>
      </c>
      <c r="G17" s="198">
        <v>365445.96110399999</v>
      </c>
      <c r="H17" s="149">
        <v>536347.61647999997</v>
      </c>
      <c r="I17" s="149">
        <v>74.959999999999994</v>
      </c>
      <c r="J17" s="200">
        <v>303316</v>
      </c>
      <c r="K17" s="200">
        <v>2000000</v>
      </c>
      <c r="L17" s="201">
        <v>1768280</v>
      </c>
      <c r="M17" s="201">
        <v>536161.89475099999</v>
      </c>
      <c r="N17" s="201">
        <v>430822.17758000002</v>
      </c>
      <c r="O17" s="201">
        <v>105339.71717099997</v>
      </c>
      <c r="P17" s="201">
        <v>56409.987797000002</v>
      </c>
      <c r="Q17" s="201">
        <v>24919.019253999999</v>
      </c>
      <c r="R17" s="201">
        <v>31490.968543000003</v>
      </c>
      <c r="S17" s="202">
        <v>76.83</v>
      </c>
      <c r="T17" s="202">
        <v>35.85</v>
      </c>
      <c r="U17" s="379">
        <v>76.828000000000003</v>
      </c>
      <c r="V17" s="203" t="e">
        <v>#REF!</v>
      </c>
      <c r="Z17" s="319">
        <v>0.69123639532894821</v>
      </c>
      <c r="AA17" s="319">
        <v>0.3225409966490016</v>
      </c>
      <c r="AB17" s="319">
        <v>0.69121840141002777</v>
      </c>
    </row>
    <row r="18" spans="1:28" s="196" customFormat="1" ht="31.5" x14ac:dyDescent="0.75">
      <c r="A18" s="189">
        <v>200</v>
      </c>
      <c r="B18" s="279">
        <v>14</v>
      </c>
      <c r="C18" s="267" t="s">
        <v>588</v>
      </c>
      <c r="D18" s="243" t="s">
        <v>257</v>
      </c>
      <c r="E18" s="191" t="s">
        <v>203</v>
      </c>
      <c r="F18" s="192">
        <v>48.266666666666666</v>
      </c>
      <c r="G18" s="190">
        <v>515413</v>
      </c>
      <c r="H18" s="148">
        <v>654500</v>
      </c>
      <c r="I18" s="148">
        <v>68.52</v>
      </c>
      <c r="J18" s="192">
        <v>200000</v>
      </c>
      <c r="K18" s="192">
        <v>2000000</v>
      </c>
      <c r="L18" s="193">
        <v>3272500</v>
      </c>
      <c r="M18" s="192">
        <v>500132.41814899998</v>
      </c>
      <c r="N18" s="194">
        <v>503287.19357800001</v>
      </c>
      <c r="O18" s="192">
        <v>-3154.7754290000303</v>
      </c>
      <c r="P18" s="192">
        <v>161807.92839099999</v>
      </c>
      <c r="Q18" s="192">
        <v>133419.989886</v>
      </c>
      <c r="R18" s="192">
        <v>28387.938504999998</v>
      </c>
      <c r="S18" s="195">
        <v>-0.1</v>
      </c>
      <c r="T18" s="195">
        <v>79.239999999999995</v>
      </c>
      <c r="U18" s="380">
        <v>227.25</v>
      </c>
      <c r="V18" s="203" t="e">
        <v>#REF!</v>
      </c>
      <c r="Z18" s="319">
        <v>-1.0978905817391027E-3</v>
      </c>
      <c r="AA18" s="319">
        <v>0.86996849697006473</v>
      </c>
      <c r="AB18" s="319">
        <v>2.4949563470021103</v>
      </c>
    </row>
    <row r="19" spans="1:28" s="203" customFormat="1" ht="31.5" customHeight="1" x14ac:dyDescent="0.75">
      <c r="A19" s="197">
        <v>203</v>
      </c>
      <c r="B19" s="282">
        <v>15</v>
      </c>
      <c r="C19" s="266" t="s">
        <v>589</v>
      </c>
      <c r="D19" s="242" t="s">
        <v>211</v>
      </c>
      <c r="E19" s="199" t="s">
        <v>209</v>
      </c>
      <c r="F19" s="200">
        <v>47.2</v>
      </c>
      <c r="G19" s="198">
        <v>4154147.7904989999</v>
      </c>
      <c r="H19" s="149">
        <v>5833875</v>
      </c>
      <c r="I19" s="149">
        <v>98.816866435418319</v>
      </c>
      <c r="J19" s="200">
        <v>3303335</v>
      </c>
      <c r="K19" s="200">
        <v>4500000</v>
      </c>
      <c r="L19" s="201">
        <v>1766019</v>
      </c>
      <c r="M19" s="201">
        <v>2519029.7166109998</v>
      </c>
      <c r="N19" s="201">
        <v>2025350.7546949999</v>
      </c>
      <c r="O19" s="201">
        <v>493678.96191599988</v>
      </c>
      <c r="P19" s="201">
        <v>1149631.7433430001</v>
      </c>
      <c r="Q19" s="201">
        <v>44471.31091</v>
      </c>
      <c r="R19" s="201">
        <v>1105160.4324330001</v>
      </c>
      <c r="S19" s="202">
        <v>-4.43</v>
      </c>
      <c r="T19" s="202">
        <v>199</v>
      </c>
      <c r="U19" s="379">
        <v>76.601900000000001</v>
      </c>
      <c r="V19" s="203" t="e">
        <v>#REF!</v>
      </c>
      <c r="Z19" s="319">
        <v>-0.43352111428138129</v>
      </c>
      <c r="AA19" s="319">
        <v>19.474199038825031</v>
      </c>
      <c r="AB19" s="319">
        <v>7.4962846600611615</v>
      </c>
    </row>
    <row r="20" spans="1:28" s="196" customFormat="1" ht="31.5" x14ac:dyDescent="0.75">
      <c r="A20" s="189">
        <v>202</v>
      </c>
      <c r="B20" s="279">
        <v>16</v>
      </c>
      <c r="C20" s="267" t="s">
        <v>590</v>
      </c>
      <c r="D20" s="243" t="s">
        <v>73</v>
      </c>
      <c r="E20" s="191" t="s">
        <v>210</v>
      </c>
      <c r="F20" s="192">
        <v>47.333333333333329</v>
      </c>
      <c r="G20" s="190">
        <v>291794.46914599999</v>
      </c>
      <c r="H20" s="148">
        <v>360040.39462600002</v>
      </c>
      <c r="I20" s="148">
        <v>49.460806844963059</v>
      </c>
      <c r="J20" s="192">
        <v>199758</v>
      </c>
      <c r="K20" s="192">
        <v>700000</v>
      </c>
      <c r="L20" s="193">
        <v>1802382</v>
      </c>
      <c r="M20" s="192">
        <v>304180.59685500001</v>
      </c>
      <c r="N20" s="194">
        <v>678611.18986599997</v>
      </c>
      <c r="O20" s="192">
        <v>-374430.59301099996</v>
      </c>
      <c r="P20" s="192">
        <v>20251.881391999999</v>
      </c>
      <c r="Q20" s="192">
        <v>27506.428408</v>
      </c>
      <c r="R20" s="192">
        <v>-7254.5470160000004</v>
      </c>
      <c r="S20" s="195">
        <v>4.03</v>
      </c>
      <c r="T20" s="195">
        <v>97.15</v>
      </c>
      <c r="U20" s="380">
        <v>80.238200000000006</v>
      </c>
      <c r="V20" s="203" t="e">
        <v>#REF!</v>
      </c>
      <c r="Z20" s="319">
        <v>2.4339165499942344E-2</v>
      </c>
      <c r="AA20" s="319">
        <v>0.58673695491796496</v>
      </c>
      <c r="AB20" s="319">
        <v>0.48459822064949726</v>
      </c>
    </row>
    <row r="21" spans="1:28" s="203" customFormat="1" ht="31.5" customHeight="1" x14ac:dyDescent="0.75">
      <c r="A21" s="197">
        <v>206</v>
      </c>
      <c r="B21" s="282">
        <v>17</v>
      </c>
      <c r="C21" s="266" t="s">
        <v>591</v>
      </c>
      <c r="D21" s="242" t="s">
        <v>158</v>
      </c>
      <c r="E21" s="199" t="s">
        <v>209</v>
      </c>
      <c r="F21" s="200">
        <v>47.2</v>
      </c>
      <c r="G21" s="198">
        <v>734928.08204999997</v>
      </c>
      <c r="H21" s="149">
        <v>957793.10013899999</v>
      </c>
      <c r="I21" s="149">
        <v>70</v>
      </c>
      <c r="J21" s="200">
        <v>722294</v>
      </c>
      <c r="K21" s="200">
        <v>1344000</v>
      </c>
      <c r="L21" s="201">
        <v>1326043</v>
      </c>
      <c r="M21" s="201">
        <v>1160266.7937380001</v>
      </c>
      <c r="N21" s="201">
        <v>1054034.6131120001</v>
      </c>
      <c r="O21" s="201">
        <v>106232.18062600004</v>
      </c>
      <c r="P21" s="201">
        <v>113840.966065</v>
      </c>
      <c r="Q21" s="201">
        <v>203769.22614000001</v>
      </c>
      <c r="R21" s="201">
        <v>-89928.260075000013</v>
      </c>
      <c r="S21" s="202">
        <v>4.92</v>
      </c>
      <c r="T21" s="202">
        <v>54</v>
      </c>
      <c r="U21" s="379">
        <v>32.604300000000002</v>
      </c>
      <c r="V21" s="203" t="e">
        <v>#REF!</v>
      </c>
      <c r="Z21" s="319">
        <v>7.9047149848353579E-2</v>
      </c>
      <c r="AA21" s="319">
        <v>0.86759066906729543</v>
      </c>
      <c r="AB21" s="319">
        <v>0.52383678613834861</v>
      </c>
    </row>
    <row r="22" spans="1:28" s="196" customFormat="1" ht="31.5" x14ac:dyDescent="0.75">
      <c r="A22" s="189">
        <v>216</v>
      </c>
      <c r="B22" s="279">
        <v>18</v>
      </c>
      <c r="C22" s="267" t="s">
        <v>592</v>
      </c>
      <c r="D22" s="243" t="s">
        <v>302</v>
      </c>
      <c r="E22" s="191" t="s">
        <v>228</v>
      </c>
      <c r="F22" s="192">
        <v>44.1</v>
      </c>
      <c r="G22" s="190">
        <v>603979.67740000004</v>
      </c>
      <c r="H22" s="148">
        <v>830366.19123600004</v>
      </c>
      <c r="I22" s="148">
        <v>0</v>
      </c>
      <c r="J22" s="192">
        <v>723777</v>
      </c>
      <c r="K22" s="192">
        <v>1000000</v>
      </c>
      <c r="L22" s="193">
        <v>1147268</v>
      </c>
      <c r="M22" s="192">
        <v>2869.9198019999999</v>
      </c>
      <c r="N22" s="194">
        <v>828343.11543200002</v>
      </c>
      <c r="O22" s="192">
        <v>-825473.19562999997</v>
      </c>
      <c r="P22" s="192">
        <v>0</v>
      </c>
      <c r="Q22" s="192">
        <v>0</v>
      </c>
      <c r="R22" s="192">
        <v>0</v>
      </c>
      <c r="S22" s="195">
        <v>-0.1</v>
      </c>
      <c r="T22" s="195">
        <v>1.07</v>
      </c>
      <c r="U22" s="380">
        <v>14.726800000000001</v>
      </c>
      <c r="V22" s="203" t="e">
        <v>#REF!</v>
      </c>
      <c r="Z22" s="319">
        <v>-1.3928972051223453E-3</v>
      </c>
      <c r="AA22" s="319">
        <v>1.4904000094809095E-2</v>
      </c>
      <c r="AB22" s="319">
        <v>0.20512918560395754</v>
      </c>
    </row>
    <row r="23" spans="1:28" s="203" customFormat="1" ht="31.5" customHeight="1" x14ac:dyDescent="0.75">
      <c r="A23" s="197">
        <v>222</v>
      </c>
      <c r="B23" s="282">
        <v>19</v>
      </c>
      <c r="C23" s="266" t="s">
        <v>593</v>
      </c>
      <c r="D23" s="242" t="s">
        <v>346</v>
      </c>
      <c r="E23" s="199" t="s">
        <v>248</v>
      </c>
      <c r="F23" s="200">
        <v>40.6</v>
      </c>
      <c r="G23" s="198">
        <v>45192.35</v>
      </c>
      <c r="H23" s="149">
        <v>56496.5</v>
      </c>
      <c r="I23" s="149">
        <v>57.11</v>
      </c>
      <c r="J23" s="200">
        <v>25000</v>
      </c>
      <c r="K23" s="200">
        <v>250000</v>
      </c>
      <c r="L23" s="201">
        <v>2259860</v>
      </c>
      <c r="M23" s="201">
        <v>62025.231161999996</v>
      </c>
      <c r="N23" s="201">
        <v>58212.344724000002</v>
      </c>
      <c r="O23" s="201">
        <v>3812.8864379999941</v>
      </c>
      <c r="P23" s="201">
        <v>5713.89545</v>
      </c>
      <c r="Q23" s="201">
        <v>6349.4471119999998</v>
      </c>
      <c r="R23" s="201">
        <v>-635.55166199999985</v>
      </c>
      <c r="S23" s="202">
        <v>1.69</v>
      </c>
      <c r="T23" s="202">
        <v>65.59</v>
      </c>
      <c r="U23" s="379">
        <v>125.986</v>
      </c>
      <c r="V23" s="203" t="e">
        <v>#REF!</v>
      </c>
      <c r="Z23" s="319">
        <v>1.6016132646992699E-3</v>
      </c>
      <c r="AA23" s="319">
        <v>6.2159653273150962E-2</v>
      </c>
      <c r="AB23" s="319">
        <v>0.11939695193278238</v>
      </c>
    </row>
    <row r="24" spans="1:28" s="196" customFormat="1" ht="31.5" x14ac:dyDescent="0.75">
      <c r="A24" s="189">
        <v>221</v>
      </c>
      <c r="B24" s="279">
        <v>20</v>
      </c>
      <c r="C24" s="267" t="s">
        <v>594</v>
      </c>
      <c r="D24" s="243" t="s">
        <v>22</v>
      </c>
      <c r="E24" s="191" t="s">
        <v>248</v>
      </c>
      <c r="F24" s="192">
        <v>40.6</v>
      </c>
      <c r="G24" s="190">
        <v>3454251.9356610002</v>
      </c>
      <c r="H24" s="148">
        <v>4832790.8443689998</v>
      </c>
      <c r="I24" s="148">
        <v>85.222216586403334</v>
      </c>
      <c r="J24" s="192">
        <v>2830314</v>
      </c>
      <c r="K24" s="192">
        <v>5000000</v>
      </c>
      <c r="L24" s="193">
        <v>1707510</v>
      </c>
      <c r="M24" s="192">
        <v>888725.93157400005</v>
      </c>
      <c r="N24" s="194">
        <v>1904575.0427679999</v>
      </c>
      <c r="O24" s="192">
        <v>-1015849.1111939999</v>
      </c>
      <c r="P24" s="192">
        <v>13277.198793</v>
      </c>
      <c r="Q24" s="192">
        <v>20403.550959</v>
      </c>
      <c r="R24" s="192">
        <v>-7126.3521660000006</v>
      </c>
      <c r="S24" s="195">
        <v>0.45</v>
      </c>
      <c r="T24" s="195">
        <v>263.55</v>
      </c>
      <c r="U24" s="380">
        <v>70.750999999999991</v>
      </c>
      <c r="V24" s="203" t="e">
        <v>#REF!</v>
      </c>
      <c r="Z24" s="319">
        <v>3.6480427779930637E-2</v>
      </c>
      <c r="AA24" s="319">
        <v>21.365370536446044</v>
      </c>
      <c r="AB24" s="319">
        <v>5.7356149907952716</v>
      </c>
    </row>
    <row r="25" spans="1:28" s="203" customFormat="1" ht="31.5" customHeight="1" x14ac:dyDescent="0.75">
      <c r="A25" s="197">
        <v>228</v>
      </c>
      <c r="B25" s="282">
        <v>21</v>
      </c>
      <c r="C25" s="266" t="s">
        <v>595</v>
      </c>
      <c r="D25" s="242" t="s">
        <v>217</v>
      </c>
      <c r="E25" s="199" t="s">
        <v>252</v>
      </c>
      <c r="F25" s="200">
        <v>38.966666666666669</v>
      </c>
      <c r="G25" s="198">
        <v>159933.19667</v>
      </c>
      <c r="H25" s="149">
        <v>503879.38480599999</v>
      </c>
      <c r="I25" s="149">
        <v>85.701122796623906</v>
      </c>
      <c r="J25" s="200">
        <v>269974</v>
      </c>
      <c r="K25" s="200">
        <v>1000000</v>
      </c>
      <c r="L25" s="201">
        <v>1866399</v>
      </c>
      <c r="M25" s="201">
        <v>586709.35057400004</v>
      </c>
      <c r="N25" s="201">
        <v>396779.52295999997</v>
      </c>
      <c r="O25" s="201">
        <v>189929.82761400007</v>
      </c>
      <c r="P25" s="201">
        <v>21106.357166999998</v>
      </c>
      <c r="Q25" s="201">
        <v>27653.032925</v>
      </c>
      <c r="R25" s="201">
        <v>-6546.6757580000012</v>
      </c>
      <c r="S25" s="202">
        <v>7.23</v>
      </c>
      <c r="T25" s="202">
        <v>64.67</v>
      </c>
      <c r="U25" s="379">
        <v>86.639899999999997</v>
      </c>
      <c r="V25" s="203" t="e">
        <v>#REF!</v>
      </c>
      <c r="Z25" s="319">
        <v>6.1110283200710977E-2</v>
      </c>
      <c r="AA25" s="319">
        <v>0.54661162027523913</v>
      </c>
      <c r="AB25" s="319">
        <v>0.73230827461705095</v>
      </c>
    </row>
    <row r="26" spans="1:28" s="196" customFormat="1" ht="31.5" x14ac:dyDescent="0.75">
      <c r="A26" s="189">
        <v>229</v>
      </c>
      <c r="B26" s="279">
        <v>22</v>
      </c>
      <c r="C26" s="267" t="s">
        <v>596</v>
      </c>
      <c r="D26" s="243" t="s">
        <v>270</v>
      </c>
      <c r="E26" s="191" t="s">
        <v>265</v>
      </c>
      <c r="F26" s="192">
        <v>37.033333333333331</v>
      </c>
      <c r="G26" s="190">
        <v>836119.98491500004</v>
      </c>
      <c r="H26" s="148">
        <v>1313958.584051</v>
      </c>
      <c r="I26" s="148">
        <v>65.399994142491138</v>
      </c>
      <c r="J26" s="192">
        <v>492309</v>
      </c>
      <c r="K26" s="192">
        <v>2500000</v>
      </c>
      <c r="L26" s="193">
        <v>2668971</v>
      </c>
      <c r="M26" s="192">
        <v>374342.703629</v>
      </c>
      <c r="N26" s="194">
        <v>701204.15406500001</v>
      </c>
      <c r="O26" s="192">
        <v>-326861.45043600001</v>
      </c>
      <c r="P26" s="192">
        <v>85019.309118000005</v>
      </c>
      <c r="Q26" s="192">
        <v>63166.181489000002</v>
      </c>
      <c r="R26" s="192">
        <v>21853.127629000002</v>
      </c>
      <c r="S26" s="195">
        <v>10.1</v>
      </c>
      <c r="T26" s="195">
        <v>149.38999999999999</v>
      </c>
      <c r="U26" s="380">
        <v>166.89709999999999</v>
      </c>
      <c r="V26" s="203" t="e">
        <v>#REF!</v>
      </c>
      <c r="Z26" s="319">
        <v>0.22261399263057116</v>
      </c>
      <c r="AA26" s="319">
        <v>3.2927034018892103</v>
      </c>
      <c r="AB26" s="319">
        <v>3.6785772068775939</v>
      </c>
    </row>
    <row r="27" spans="1:28" s="203" customFormat="1" ht="31.5" customHeight="1" x14ac:dyDescent="0.75">
      <c r="A27" s="197">
        <v>232</v>
      </c>
      <c r="B27" s="282">
        <v>23</v>
      </c>
      <c r="C27" s="266" t="s">
        <v>597</v>
      </c>
      <c r="D27" s="242" t="s">
        <v>271</v>
      </c>
      <c r="E27" s="199" t="s">
        <v>269</v>
      </c>
      <c r="F27" s="200">
        <v>35.666666666666671</v>
      </c>
      <c r="G27" s="198">
        <v>155169.27318300001</v>
      </c>
      <c r="H27" s="149">
        <v>42906.373463000004</v>
      </c>
      <c r="I27" s="149">
        <v>46.482622430514262</v>
      </c>
      <c r="J27" s="200">
        <v>25000</v>
      </c>
      <c r="K27" s="200">
        <v>500000</v>
      </c>
      <c r="L27" s="201">
        <v>1716254</v>
      </c>
      <c r="M27" s="201">
        <v>98155.209306999997</v>
      </c>
      <c r="N27" s="201">
        <v>650269.60697800003</v>
      </c>
      <c r="O27" s="201">
        <v>-552114.39767099998</v>
      </c>
      <c r="P27" s="201">
        <v>21900.743892999999</v>
      </c>
      <c r="Q27" s="201">
        <v>19767.123514999999</v>
      </c>
      <c r="R27" s="201">
        <v>2133.6203779999996</v>
      </c>
      <c r="S27" s="202">
        <v>1.79</v>
      </c>
      <c r="T27" s="202">
        <v>89.71</v>
      </c>
      <c r="U27" s="379">
        <v>71.625399999999999</v>
      </c>
      <c r="V27" s="203" t="e">
        <v>#REF!</v>
      </c>
      <c r="Z27" s="319">
        <v>1.2883214812173995E-3</v>
      </c>
      <c r="AA27" s="319">
        <v>6.4567217921794914E-2</v>
      </c>
      <c r="AB27" s="319">
        <v>5.1551140458541186E-2</v>
      </c>
    </row>
    <row r="28" spans="1:28" s="196" customFormat="1" ht="31.5" x14ac:dyDescent="0.75">
      <c r="A28" s="189">
        <v>236</v>
      </c>
      <c r="B28" s="279">
        <v>24</v>
      </c>
      <c r="C28" s="267" t="s">
        <v>598</v>
      </c>
      <c r="D28" s="243" t="s">
        <v>44</v>
      </c>
      <c r="E28" s="191" t="s">
        <v>277</v>
      </c>
      <c r="F28" s="192">
        <v>33.433333333333337</v>
      </c>
      <c r="G28" s="190">
        <v>824844.76615200005</v>
      </c>
      <c r="H28" s="148">
        <v>2166485.142184</v>
      </c>
      <c r="I28" s="148">
        <v>88.38</v>
      </c>
      <c r="J28" s="192">
        <v>418792</v>
      </c>
      <c r="K28" s="192">
        <v>500000</v>
      </c>
      <c r="L28" s="193">
        <v>5173177</v>
      </c>
      <c r="M28" s="192">
        <v>712036.77578499995</v>
      </c>
      <c r="N28" s="194">
        <v>639597.95388399996</v>
      </c>
      <c r="O28" s="192">
        <v>72438.821900999988</v>
      </c>
      <c r="P28" s="192">
        <v>102742.06208800001</v>
      </c>
      <c r="Q28" s="192">
        <v>270877.62300600001</v>
      </c>
      <c r="R28" s="192">
        <v>-168135.560918</v>
      </c>
      <c r="S28" s="195">
        <v>64.7</v>
      </c>
      <c r="T28" s="195">
        <v>313.93</v>
      </c>
      <c r="U28" s="380">
        <v>417.3177</v>
      </c>
      <c r="V28" s="203" t="e">
        <v>#REF!</v>
      </c>
      <c r="Z28" s="319">
        <v>2.3513073653227496</v>
      </c>
      <c r="AA28" s="319">
        <v>11.408746850011914</v>
      </c>
      <c r="AB28" s="319">
        <v>15.166030628895667</v>
      </c>
    </row>
    <row r="29" spans="1:28" s="203" customFormat="1" ht="31.5" customHeight="1" x14ac:dyDescent="0.75">
      <c r="A29" s="197">
        <v>234</v>
      </c>
      <c r="B29" s="282">
        <v>25</v>
      </c>
      <c r="C29" s="266" t="s">
        <v>599</v>
      </c>
      <c r="D29" s="242" t="s">
        <v>321</v>
      </c>
      <c r="E29" s="199" t="s">
        <v>274</v>
      </c>
      <c r="F29" s="200">
        <v>34.766666666666666</v>
      </c>
      <c r="G29" s="198">
        <v>335475.44855099998</v>
      </c>
      <c r="H29" s="149">
        <v>367896.890144</v>
      </c>
      <c r="I29" s="149">
        <v>36.770512029848057</v>
      </c>
      <c r="J29" s="200">
        <v>100000</v>
      </c>
      <c r="K29" s="200">
        <v>1000000</v>
      </c>
      <c r="L29" s="201">
        <v>3678968</v>
      </c>
      <c r="M29" s="201">
        <v>835223.69807599997</v>
      </c>
      <c r="N29" s="201">
        <v>941357.41396100004</v>
      </c>
      <c r="O29" s="201">
        <v>-106133.71588500007</v>
      </c>
      <c r="P29" s="201">
        <v>38539.133684</v>
      </c>
      <c r="Q29" s="201">
        <v>56904.914592000001</v>
      </c>
      <c r="R29" s="201">
        <v>-18365.780908000001</v>
      </c>
      <c r="S29" s="202">
        <v>3.9</v>
      </c>
      <c r="T29" s="202">
        <v>56.65</v>
      </c>
      <c r="U29" s="379">
        <v>267.89679999999998</v>
      </c>
      <c r="V29" s="203" t="e">
        <v>#REF!</v>
      </c>
      <c r="Z29" s="319">
        <v>2.406800717932454E-2</v>
      </c>
      <c r="AA29" s="319">
        <v>0.34960323248941927</v>
      </c>
      <c r="AB29" s="319">
        <v>1.653267206594377</v>
      </c>
    </row>
    <row r="30" spans="1:28" s="196" customFormat="1" ht="31.5" x14ac:dyDescent="0.75">
      <c r="A30" s="189">
        <v>251</v>
      </c>
      <c r="B30" s="279">
        <v>26</v>
      </c>
      <c r="C30" s="267" t="s">
        <v>600</v>
      </c>
      <c r="D30" s="243" t="s">
        <v>321</v>
      </c>
      <c r="E30" s="191" t="s">
        <v>310</v>
      </c>
      <c r="F30" s="192">
        <v>25</v>
      </c>
      <c r="G30" s="190">
        <v>3417388.1280419999</v>
      </c>
      <c r="H30" s="148">
        <v>3455890.6100010001</v>
      </c>
      <c r="I30" s="148">
        <v>87.532380457333574</v>
      </c>
      <c r="J30" s="192">
        <v>1411699</v>
      </c>
      <c r="K30" s="192">
        <v>2150000</v>
      </c>
      <c r="L30" s="193">
        <v>2448036</v>
      </c>
      <c r="M30" s="192">
        <v>7246379.1250679996</v>
      </c>
      <c r="N30" s="194">
        <v>5055413.4201400001</v>
      </c>
      <c r="O30" s="192">
        <v>2190965.7049279995</v>
      </c>
      <c r="P30" s="192">
        <v>340508.29949800001</v>
      </c>
      <c r="Q30" s="192">
        <v>440272.38529599999</v>
      </c>
      <c r="R30" s="192">
        <v>-99764.085797999986</v>
      </c>
      <c r="S30" s="195">
        <v>2.4700000000000002</v>
      </c>
      <c r="T30" s="195">
        <v>51.04</v>
      </c>
      <c r="U30" s="380">
        <v>144.80360000000002</v>
      </c>
      <c r="V30" s="203" t="e">
        <v>#REF!</v>
      </c>
      <c r="Z30" s="319">
        <v>0.14318790967203254</v>
      </c>
      <c r="AA30" s="319">
        <v>2.9588303277977896</v>
      </c>
      <c r="AB30" s="319">
        <v>8.394382508900863</v>
      </c>
    </row>
    <row r="31" spans="1:28" s="203" customFormat="1" ht="31.5" customHeight="1" x14ac:dyDescent="0.75">
      <c r="A31" s="197">
        <v>252</v>
      </c>
      <c r="B31" s="282">
        <v>27</v>
      </c>
      <c r="C31" s="266" t="s">
        <v>601</v>
      </c>
      <c r="D31" s="242" t="s">
        <v>39</v>
      </c>
      <c r="E31" s="199" t="s">
        <v>310</v>
      </c>
      <c r="F31" s="200">
        <v>25</v>
      </c>
      <c r="G31" s="198">
        <v>569847.926706</v>
      </c>
      <c r="H31" s="149">
        <v>971718.41384199995</v>
      </c>
      <c r="I31" s="149">
        <v>67</v>
      </c>
      <c r="J31" s="200">
        <v>718595</v>
      </c>
      <c r="K31" s="200">
        <v>700000</v>
      </c>
      <c r="L31" s="201">
        <v>1352247</v>
      </c>
      <c r="M31" s="201">
        <v>2353589.4939410002</v>
      </c>
      <c r="N31" s="201">
        <v>2039627.889428</v>
      </c>
      <c r="O31" s="201">
        <v>313961.60451300023</v>
      </c>
      <c r="P31" s="201">
        <v>592868.62119400001</v>
      </c>
      <c r="Q31" s="201">
        <v>295602.04861599999</v>
      </c>
      <c r="R31" s="201">
        <v>297266.57257800002</v>
      </c>
      <c r="S31" s="202">
        <v>-34</v>
      </c>
      <c r="T31" s="202">
        <v>-3.71</v>
      </c>
      <c r="U31" s="379">
        <v>35.224699999999999</v>
      </c>
      <c r="V31" s="203" t="e">
        <v>#REF!</v>
      </c>
      <c r="Z31" s="319">
        <v>-0.55420285436861882</v>
      </c>
      <c r="AA31" s="319">
        <v>-6.0473311461987519E-2</v>
      </c>
      <c r="AB31" s="319">
        <v>0.5741655671846555</v>
      </c>
    </row>
    <row r="32" spans="1:28" s="196" customFormat="1" ht="31.5" x14ac:dyDescent="0.75">
      <c r="A32" s="189">
        <v>256</v>
      </c>
      <c r="B32" s="279">
        <v>28</v>
      </c>
      <c r="C32" s="267" t="s">
        <v>602</v>
      </c>
      <c r="D32" s="243" t="s">
        <v>321</v>
      </c>
      <c r="E32" s="191" t="s">
        <v>316</v>
      </c>
      <c r="F32" s="192">
        <v>22</v>
      </c>
      <c r="G32" s="190">
        <v>159728.63200099999</v>
      </c>
      <c r="H32" s="148">
        <v>333841</v>
      </c>
      <c r="I32" s="148">
        <v>80.323887949751409</v>
      </c>
      <c r="J32" s="192">
        <v>1756142</v>
      </c>
      <c r="K32" s="192">
        <v>1000000</v>
      </c>
      <c r="L32" s="193">
        <v>1750245</v>
      </c>
      <c r="M32" s="192">
        <v>796631.31804781104</v>
      </c>
      <c r="N32" s="194">
        <v>562309.52799600002</v>
      </c>
      <c r="O32" s="192">
        <v>234321.79005181103</v>
      </c>
      <c r="P32" s="192">
        <v>82763.433124999996</v>
      </c>
      <c r="Q32" s="192">
        <v>63861.894824000003</v>
      </c>
      <c r="R32" s="192">
        <v>18901.538300999993</v>
      </c>
      <c r="S32" s="195" t="s">
        <v>603</v>
      </c>
      <c r="T32" s="195" t="s">
        <v>604</v>
      </c>
      <c r="U32" s="398">
        <v>75.024500000000003</v>
      </c>
      <c r="V32" s="203" t="e">
        <v>#REF!</v>
      </c>
      <c r="Z32" s="319">
        <v>9.1056221031251258E-2</v>
      </c>
      <c r="AA32" s="319">
        <v>0.25060060831171549</v>
      </c>
      <c r="AB32" s="319">
        <v>0.42013821984988375</v>
      </c>
    </row>
    <row r="33" spans="1:28" s="203" customFormat="1" ht="31.5" customHeight="1" x14ac:dyDescent="0.75">
      <c r="A33" s="197">
        <v>257</v>
      </c>
      <c r="B33" s="282">
        <v>29</v>
      </c>
      <c r="C33" s="266" t="s">
        <v>605</v>
      </c>
      <c r="D33" s="242" t="s">
        <v>32</v>
      </c>
      <c r="E33" s="199" t="s">
        <v>322</v>
      </c>
      <c r="F33" s="200">
        <v>21</v>
      </c>
      <c r="G33" s="198">
        <v>254758.64025600001</v>
      </c>
      <c r="H33" s="149">
        <v>824669.57007000002</v>
      </c>
      <c r="I33" s="149">
        <v>86.8</v>
      </c>
      <c r="J33" s="200">
        <v>415395</v>
      </c>
      <c r="K33" s="200">
        <v>1000000</v>
      </c>
      <c r="L33" s="201">
        <v>1985266</v>
      </c>
      <c r="M33" s="201">
        <v>1473756.496397</v>
      </c>
      <c r="N33" s="201">
        <v>603178.72710500006</v>
      </c>
      <c r="O33" s="201">
        <v>870577.76929199998</v>
      </c>
      <c r="P33" s="201">
        <v>610787.68901199999</v>
      </c>
      <c r="Q33" s="201">
        <v>27189.134322999998</v>
      </c>
      <c r="R33" s="201">
        <v>583598.55468900001</v>
      </c>
      <c r="S33" s="202">
        <v>-18.34</v>
      </c>
      <c r="T33" s="202">
        <v>120.64</v>
      </c>
      <c r="U33" s="379">
        <v>98.526600000000002</v>
      </c>
      <c r="V33" s="203" t="e">
        <v>#REF!</v>
      </c>
      <c r="Z33" s="319">
        <v>-0.25370481492512542</v>
      </c>
      <c r="AA33" s="319">
        <v>1.6688630792021335</v>
      </c>
      <c r="AB33" s="319">
        <v>1.3629592594439401</v>
      </c>
    </row>
    <row r="34" spans="1:28" s="196" customFormat="1" ht="31.5" x14ac:dyDescent="0.75">
      <c r="A34" s="189">
        <v>258</v>
      </c>
      <c r="B34" s="279">
        <v>30</v>
      </c>
      <c r="C34" s="267" t="s">
        <v>606</v>
      </c>
      <c r="D34" s="243" t="s">
        <v>338</v>
      </c>
      <c r="E34" s="191" t="s">
        <v>322</v>
      </c>
      <c r="F34" s="192">
        <v>21</v>
      </c>
      <c r="G34" s="190">
        <v>423879.33136700001</v>
      </c>
      <c r="H34" s="148">
        <v>451029.274844</v>
      </c>
      <c r="I34" s="148">
        <v>88</v>
      </c>
      <c r="J34" s="192">
        <v>309963</v>
      </c>
      <c r="K34" s="192">
        <v>1000000</v>
      </c>
      <c r="L34" s="193">
        <v>1455106</v>
      </c>
      <c r="M34" s="192">
        <v>569699.709027</v>
      </c>
      <c r="N34" s="194">
        <v>473271.10294000001</v>
      </c>
      <c r="O34" s="192">
        <v>96428.606086999993</v>
      </c>
      <c r="P34" s="192">
        <v>65208.472543000003</v>
      </c>
      <c r="Q34" s="192">
        <v>66625.439519000007</v>
      </c>
      <c r="R34" s="192">
        <v>-1416.9669760000033</v>
      </c>
      <c r="S34" s="195">
        <v>4.51</v>
      </c>
      <c r="T34" s="195">
        <v>56</v>
      </c>
      <c r="U34" s="380">
        <v>45.510600000000004</v>
      </c>
      <c r="V34" s="203" t="e">
        <v>#REF!</v>
      </c>
      <c r="Z34" s="319">
        <v>3.4121701698375854E-2</v>
      </c>
      <c r="AA34" s="319">
        <v>0.42368410091109709</v>
      </c>
      <c r="AB34" s="319">
        <v>0.34432352933793892</v>
      </c>
    </row>
    <row r="35" spans="1:28" s="203" customFormat="1" ht="31.5" customHeight="1" x14ac:dyDescent="0.75">
      <c r="A35" s="197">
        <v>260</v>
      </c>
      <c r="B35" s="282">
        <v>31</v>
      </c>
      <c r="C35" s="266" t="s">
        <v>607</v>
      </c>
      <c r="D35" s="242" t="s">
        <v>330</v>
      </c>
      <c r="E35" s="199" t="s">
        <v>331</v>
      </c>
      <c r="F35" s="200">
        <v>18</v>
      </c>
      <c r="G35" s="198">
        <v>279043.90536199999</v>
      </c>
      <c r="H35" s="149">
        <v>499896.89614800003</v>
      </c>
      <c r="I35" s="149">
        <v>44.45</v>
      </c>
      <c r="J35" s="200">
        <v>334644</v>
      </c>
      <c r="K35" s="200">
        <v>1000000</v>
      </c>
      <c r="L35" s="201">
        <v>1493817</v>
      </c>
      <c r="M35" s="201">
        <v>1004578.684157</v>
      </c>
      <c r="N35" s="201">
        <v>524863.39556600002</v>
      </c>
      <c r="O35" s="201">
        <v>479715.28859100002</v>
      </c>
      <c r="P35" s="201">
        <v>602454.88829200005</v>
      </c>
      <c r="Q35" s="201">
        <v>83195.487626999995</v>
      </c>
      <c r="R35" s="201">
        <v>519259.40066500008</v>
      </c>
      <c r="S35" s="202">
        <v>-0.1</v>
      </c>
      <c r="T35" s="202">
        <v>40.159999999999997</v>
      </c>
      <c r="U35" s="379">
        <v>49.381700000000002</v>
      </c>
      <c r="V35" s="203" t="e">
        <v>#REF!</v>
      </c>
      <c r="Z35" s="319">
        <v>-8.3855170988769972E-4</v>
      </c>
      <c r="AA35" s="319">
        <v>0.33676236669090021</v>
      </c>
      <c r="AB35" s="319">
        <v>0.41409108972161424</v>
      </c>
    </row>
    <row r="36" spans="1:28" s="196" customFormat="1" ht="31.5" x14ac:dyDescent="0.75">
      <c r="A36" s="189">
        <v>265</v>
      </c>
      <c r="B36" s="279">
        <v>32</v>
      </c>
      <c r="C36" s="267" t="s">
        <v>608</v>
      </c>
      <c r="D36" s="243" t="s">
        <v>301</v>
      </c>
      <c r="E36" s="191" t="s">
        <v>339</v>
      </c>
      <c r="F36" s="192">
        <v>13</v>
      </c>
      <c r="G36" s="190">
        <v>61539.821744000001</v>
      </c>
      <c r="H36" s="148">
        <v>80090.796942999994</v>
      </c>
      <c r="I36" s="148">
        <v>50.93</v>
      </c>
      <c r="J36" s="192">
        <v>5001611</v>
      </c>
      <c r="K36" s="192">
        <v>50000000</v>
      </c>
      <c r="L36" s="193">
        <v>16013</v>
      </c>
      <c r="M36" s="192">
        <v>20693.299341999998</v>
      </c>
      <c r="N36" s="194">
        <v>27409.195210999998</v>
      </c>
      <c r="O36" s="192">
        <v>-6715.8958689999999</v>
      </c>
      <c r="P36" s="192">
        <v>892.04992900000002</v>
      </c>
      <c r="Q36" s="192">
        <v>3663.0729430000001</v>
      </c>
      <c r="R36" s="192">
        <v>-2771.0230140000003</v>
      </c>
      <c r="S36" s="195">
        <v>-0.1</v>
      </c>
      <c r="T36" s="195">
        <v>60.15</v>
      </c>
      <c r="U36" s="380">
        <v>60.129999999999995</v>
      </c>
      <c r="V36" s="203" t="e">
        <v>#REF!</v>
      </c>
      <c r="Z36" s="319">
        <v>-1.3434825309044859E-4</v>
      </c>
      <c r="AA36" s="319">
        <v>8.0810474233904819E-2</v>
      </c>
      <c r="AB36" s="319">
        <v>8.0783604583286719E-2</v>
      </c>
    </row>
    <row r="37" spans="1:28" s="203" customFormat="1" ht="31.5" customHeight="1" x14ac:dyDescent="0.75">
      <c r="A37" s="197">
        <v>266</v>
      </c>
      <c r="B37" s="282">
        <v>33</v>
      </c>
      <c r="C37" s="266" t="s">
        <v>609</v>
      </c>
      <c r="D37" s="242" t="s">
        <v>73</v>
      </c>
      <c r="E37" s="199" t="s">
        <v>340</v>
      </c>
      <c r="F37" s="200">
        <v>12</v>
      </c>
      <c r="G37" s="198">
        <v>322726.68680999998</v>
      </c>
      <c r="H37" s="149">
        <v>195764.02260500001</v>
      </c>
      <c r="I37" s="149">
        <v>28</v>
      </c>
      <c r="J37" s="200">
        <v>118411</v>
      </c>
      <c r="K37" s="200">
        <v>500000</v>
      </c>
      <c r="L37" s="201">
        <v>1653258</v>
      </c>
      <c r="M37" s="201">
        <v>1291742.6428720001</v>
      </c>
      <c r="N37" s="201">
        <v>1246771.011645</v>
      </c>
      <c r="O37" s="201">
        <v>44971.631227000151</v>
      </c>
      <c r="P37" s="201">
        <v>101895.126239</v>
      </c>
      <c r="Q37" s="201">
        <v>78694.681752999997</v>
      </c>
      <c r="R37" s="201">
        <v>23200.444486000008</v>
      </c>
      <c r="S37" s="202">
        <v>2</v>
      </c>
      <c r="T37" s="202">
        <v>0</v>
      </c>
      <c r="U37" s="379">
        <v>65.325800000000001</v>
      </c>
      <c r="V37" s="203" t="e">
        <v>#REF!</v>
      </c>
      <c r="Z37" s="319">
        <v>6.5676845427468378E-3</v>
      </c>
      <c r="AA37" s="319">
        <v>0</v>
      </c>
      <c r="AB37" s="319">
        <v>0.2145196234512857</v>
      </c>
    </row>
    <row r="38" spans="1:28" s="196" customFormat="1" ht="31.5" x14ac:dyDescent="0.75">
      <c r="A38" s="189">
        <v>267</v>
      </c>
      <c r="B38" s="279">
        <v>34</v>
      </c>
      <c r="C38" s="267" t="s">
        <v>610</v>
      </c>
      <c r="D38" s="243" t="s">
        <v>345</v>
      </c>
      <c r="E38" s="191" t="s">
        <v>344</v>
      </c>
      <c r="F38" s="192">
        <v>9</v>
      </c>
      <c r="G38" s="190">
        <v>141234.31729000001</v>
      </c>
      <c r="H38" s="148">
        <v>260134.35169800001</v>
      </c>
      <c r="I38" s="148">
        <v>86.01</v>
      </c>
      <c r="J38" s="192">
        <v>216043</v>
      </c>
      <c r="K38" s="192">
        <v>500000</v>
      </c>
      <c r="L38" s="193">
        <v>1204086</v>
      </c>
      <c r="M38" s="192">
        <v>375152.57854999998</v>
      </c>
      <c r="N38" s="194">
        <v>179986.85623899999</v>
      </c>
      <c r="O38" s="192">
        <v>195165.72231099999</v>
      </c>
      <c r="P38" s="192">
        <v>100695.136698</v>
      </c>
      <c r="Q38" s="192">
        <v>56874.599394999997</v>
      </c>
      <c r="R38" s="192">
        <v>43820.537303000005</v>
      </c>
      <c r="S38" s="195">
        <v>13.43</v>
      </c>
      <c r="T38" s="195">
        <v>0</v>
      </c>
      <c r="U38" s="380">
        <v>20.4086</v>
      </c>
      <c r="V38" s="203" t="e">
        <v>#REF!</v>
      </c>
      <c r="Z38" s="319">
        <v>5.8603442396278654E-2</v>
      </c>
      <c r="AA38" s="319">
        <v>0</v>
      </c>
      <c r="AB38" s="319">
        <v>8.9055414332739585E-2</v>
      </c>
    </row>
    <row r="39" spans="1:28" s="203" customFormat="1" ht="31.5" customHeight="1" x14ac:dyDescent="0.75">
      <c r="A39" s="197">
        <v>268</v>
      </c>
      <c r="B39" s="282">
        <v>35</v>
      </c>
      <c r="C39" s="266" t="s">
        <v>611</v>
      </c>
      <c r="D39" s="242" t="s">
        <v>42</v>
      </c>
      <c r="E39" s="199" t="s">
        <v>354</v>
      </c>
      <c r="F39" s="200">
        <v>7</v>
      </c>
      <c r="G39" s="198">
        <v>243283.573813</v>
      </c>
      <c r="H39" s="149">
        <v>265184.36718399997</v>
      </c>
      <c r="I39" s="149">
        <v>3.53</v>
      </c>
      <c r="J39" s="200">
        <v>59312</v>
      </c>
      <c r="K39" s="200">
        <v>810000</v>
      </c>
      <c r="L39" s="201">
        <v>4471007</v>
      </c>
      <c r="M39" s="201">
        <v>81571.799041999999</v>
      </c>
      <c r="N39" s="201">
        <v>78469.500451999993</v>
      </c>
      <c r="O39" s="201">
        <v>3102.2985900000058</v>
      </c>
      <c r="P39" s="201">
        <v>2348.509106</v>
      </c>
      <c r="Q39" s="201">
        <v>4438.516044</v>
      </c>
      <c r="R39" s="201">
        <v>-2090.006938</v>
      </c>
      <c r="S39" s="202">
        <v>2.0299999999999998</v>
      </c>
      <c r="T39" s="202">
        <v>0</v>
      </c>
      <c r="U39" s="379">
        <v>347.10070000000002</v>
      </c>
      <c r="V39" s="203" t="e">
        <v>#REF!</v>
      </c>
      <c r="Z39" s="319">
        <v>9.0301167438684143E-3</v>
      </c>
      <c r="AA39" s="319">
        <v>0</v>
      </c>
      <c r="AB39" s="319">
        <v>1.5440196270337181</v>
      </c>
    </row>
    <row r="40" spans="1:28" s="196" customFormat="1" ht="31.5" x14ac:dyDescent="0.75">
      <c r="A40" s="189">
        <v>270</v>
      </c>
      <c r="B40" s="279">
        <v>36</v>
      </c>
      <c r="C40" s="267" t="s">
        <v>612</v>
      </c>
      <c r="D40" s="243" t="s">
        <v>301</v>
      </c>
      <c r="E40" s="191" t="s">
        <v>359</v>
      </c>
      <c r="F40" s="192">
        <v>7</v>
      </c>
      <c r="G40" s="190">
        <v>53994.031046999997</v>
      </c>
      <c r="H40" s="148">
        <v>85041.474531999993</v>
      </c>
      <c r="I40" s="148">
        <v>0</v>
      </c>
      <c r="J40" s="192">
        <v>5003617</v>
      </c>
      <c r="K40" s="192">
        <v>50000000</v>
      </c>
      <c r="L40" s="193">
        <v>16996</v>
      </c>
      <c r="M40" s="192">
        <v>27579.115244000001</v>
      </c>
      <c r="N40" s="194">
        <v>58132.241133000003</v>
      </c>
      <c r="O40" s="192">
        <v>-30553.125889000003</v>
      </c>
      <c r="P40" s="192">
        <v>0</v>
      </c>
      <c r="Q40" s="192">
        <v>0</v>
      </c>
      <c r="R40" s="192">
        <v>0</v>
      </c>
      <c r="S40" s="195">
        <v>1.28</v>
      </c>
      <c r="T40" s="195">
        <v>0</v>
      </c>
      <c r="U40" s="380">
        <v>69.959999999999994</v>
      </c>
      <c r="V40" s="203" t="e">
        <v>#REF!</v>
      </c>
      <c r="Z40" s="319">
        <v>1.8259553773985844E-3</v>
      </c>
      <c r="AA40" s="319">
        <v>0</v>
      </c>
      <c r="AB40" s="319">
        <v>9.9799873595941363E-2</v>
      </c>
    </row>
    <row r="41" spans="1:28" s="203" customFormat="1" ht="31.5" customHeight="1" x14ac:dyDescent="0.75">
      <c r="A41" s="197">
        <v>269</v>
      </c>
      <c r="B41" s="282">
        <v>37</v>
      </c>
      <c r="C41" s="266" t="s">
        <v>613</v>
      </c>
      <c r="D41" s="242" t="s">
        <v>219</v>
      </c>
      <c r="E41" s="199" t="s">
        <v>355</v>
      </c>
      <c r="F41" s="200">
        <v>8</v>
      </c>
      <c r="G41" s="198">
        <v>412684.02973000001</v>
      </c>
      <c r="H41" s="149">
        <v>487636.119389</v>
      </c>
      <c r="I41" s="149">
        <v>31</v>
      </c>
      <c r="J41" s="200">
        <v>419072</v>
      </c>
      <c r="K41" s="200">
        <v>1280000</v>
      </c>
      <c r="L41" s="201">
        <v>1163609</v>
      </c>
      <c r="M41" s="201">
        <v>1021760.221939</v>
      </c>
      <c r="N41" s="201">
        <v>648272.70709599997</v>
      </c>
      <c r="O41" s="201">
        <v>373487.51484299998</v>
      </c>
      <c r="P41" s="201">
        <v>108864.90358899999</v>
      </c>
      <c r="Q41" s="201">
        <v>92315.436247999998</v>
      </c>
      <c r="R41" s="201">
        <v>16549.467340999996</v>
      </c>
      <c r="S41" s="202">
        <v>4</v>
      </c>
      <c r="T41" s="202">
        <v>0</v>
      </c>
      <c r="U41" s="379">
        <v>16.360900000000001</v>
      </c>
      <c r="V41" s="203" t="e">
        <v>#REF!</v>
      </c>
      <c r="Z41" s="319">
        <v>3.2719395128677629E-2</v>
      </c>
      <c r="AA41" s="319">
        <v>0</v>
      </c>
      <c r="AB41" s="319">
        <v>0.13382968794019545</v>
      </c>
    </row>
    <row r="42" spans="1:28" s="196" customFormat="1" ht="31.5" x14ac:dyDescent="0.75">
      <c r="A42" s="189">
        <v>273</v>
      </c>
      <c r="B42" s="279">
        <v>38</v>
      </c>
      <c r="C42" s="267" t="s">
        <v>614</v>
      </c>
      <c r="D42" s="243" t="s">
        <v>240</v>
      </c>
      <c r="E42" s="191" t="s">
        <v>363</v>
      </c>
      <c r="F42" s="192">
        <v>5</v>
      </c>
      <c r="G42" s="190">
        <v>8750</v>
      </c>
      <c r="H42" s="148">
        <v>46658.320979999997</v>
      </c>
      <c r="I42" s="148">
        <v>39.82</v>
      </c>
      <c r="J42" s="192">
        <v>33780</v>
      </c>
      <c r="K42" s="192">
        <v>250000</v>
      </c>
      <c r="L42" s="193">
        <v>1000000</v>
      </c>
      <c r="M42" s="192">
        <v>0</v>
      </c>
      <c r="N42" s="194">
        <v>0</v>
      </c>
      <c r="O42" s="192">
        <v>0</v>
      </c>
      <c r="P42" s="192">
        <v>0</v>
      </c>
      <c r="Q42" s="192">
        <v>0</v>
      </c>
      <c r="R42" s="192">
        <v>0</v>
      </c>
      <c r="S42" s="195">
        <v>5.65</v>
      </c>
      <c r="T42" s="195">
        <v>0</v>
      </c>
      <c r="U42" s="380">
        <v>38.124099999999999</v>
      </c>
      <c r="V42" s="203" t="e">
        <v>#REF!</v>
      </c>
      <c r="Z42" s="319">
        <v>4.4220837444601396E-3</v>
      </c>
      <c r="AA42" s="319">
        <v>0</v>
      </c>
      <c r="AB42" s="319">
        <v>2.983857750126952E-2</v>
      </c>
    </row>
    <row r="43" spans="1:28" ht="36" x14ac:dyDescent="0.75">
      <c r="A43" s="58"/>
      <c r="B43" s="279"/>
      <c r="C43" s="268"/>
      <c r="D43" s="137"/>
      <c r="E43" s="138"/>
      <c r="F43" s="139"/>
      <c r="G43" s="150">
        <v>46651991.049011022</v>
      </c>
      <c r="H43" s="150">
        <v>59614319.576659985</v>
      </c>
      <c r="I43" s="336" t="s">
        <v>25</v>
      </c>
      <c r="J43" s="140">
        <v>40759620</v>
      </c>
      <c r="K43" s="138" t="s">
        <v>25</v>
      </c>
      <c r="L43" s="100" t="s">
        <v>25</v>
      </c>
      <c r="M43" s="141">
        <v>58432929.637106828</v>
      </c>
      <c r="N43" s="141">
        <v>62755299.445630975</v>
      </c>
      <c r="O43" s="141">
        <v>-4322369.8085241858</v>
      </c>
      <c r="P43" s="141">
        <v>6118263.3111770004</v>
      </c>
      <c r="Q43" s="141">
        <v>4683583.0300370008</v>
      </c>
      <c r="R43" s="141">
        <v>1434680.2811400006</v>
      </c>
      <c r="S43" s="241">
        <v>5.5054774165311118</v>
      </c>
      <c r="T43" s="241">
        <v>109.51771514293615</v>
      </c>
      <c r="U43" s="381">
        <v>119.27583603177193</v>
      </c>
      <c r="Z43" s="320">
        <v>5.5054774165311118</v>
      </c>
      <c r="AA43" s="320">
        <v>109.51771514293615</v>
      </c>
      <c r="AB43" s="320">
        <v>119.27583603177193</v>
      </c>
    </row>
    <row r="44" spans="1:28" ht="33.75" customHeight="1" x14ac:dyDescent="0.75">
      <c r="B44" s="283"/>
      <c r="C44" s="321" t="s">
        <v>334</v>
      </c>
      <c r="D44" s="321"/>
      <c r="E44" s="322"/>
      <c r="F44" s="323"/>
      <c r="G44" s="324"/>
      <c r="H44" s="325"/>
      <c r="I44" s="439"/>
      <c r="J44" s="440"/>
      <c r="K44" s="440"/>
      <c r="L44" s="440"/>
      <c r="M44" s="440"/>
      <c r="N44" s="440"/>
      <c r="O44" s="440"/>
      <c r="P44" s="440"/>
      <c r="Q44" s="440"/>
      <c r="R44" s="440"/>
      <c r="S44" s="440"/>
      <c r="T44" s="440"/>
      <c r="U44" s="441"/>
    </row>
    <row r="45" spans="1:28" x14ac:dyDescent="0.25">
      <c r="C45" s="30" t="s">
        <v>403</v>
      </c>
      <c r="G45" s="66"/>
    </row>
    <row r="46" spans="1:28" ht="34.5" thickBot="1" x14ac:dyDescent="0.3">
      <c r="H46" s="331"/>
    </row>
    <row r="47" spans="1:28" ht="35.25" thickTop="1" thickBot="1" x14ac:dyDescent="0.3">
      <c r="G47" s="332"/>
      <c r="H47" s="331"/>
    </row>
    <row r="48" spans="1:28" ht="34.5" thickTop="1" x14ac:dyDescent="0.25">
      <c r="G48" s="333"/>
    </row>
  </sheetData>
  <mergeCells count="27">
    <mergeCell ref="A1:H1"/>
    <mergeCell ref="P1:Q1"/>
    <mergeCell ref="M1:N1"/>
    <mergeCell ref="B3:B4"/>
    <mergeCell ref="K3:K4"/>
    <mergeCell ref="L3:L4"/>
    <mergeCell ref="M3:M4"/>
    <mergeCell ref="N3:N4"/>
    <mergeCell ref="C3:C4"/>
    <mergeCell ref="D3:D4"/>
    <mergeCell ref="I3:I4"/>
    <mergeCell ref="J3:J4"/>
    <mergeCell ref="S1:U2"/>
    <mergeCell ref="S3:S4"/>
    <mergeCell ref="T3:T4"/>
    <mergeCell ref="U3:U4"/>
    <mergeCell ref="O3:O4"/>
    <mergeCell ref="P3:P4"/>
    <mergeCell ref="Q3:Q4"/>
    <mergeCell ref="R3:R4"/>
    <mergeCell ref="I44:U44"/>
    <mergeCell ref="Z3:Z4"/>
    <mergeCell ref="AA3:AA4"/>
    <mergeCell ref="AB3:AB4"/>
    <mergeCell ref="A3:A4"/>
    <mergeCell ref="E3:E4"/>
    <mergeCell ref="F3:F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12" activePane="bottomLeft" state="frozen"/>
      <selection activeCell="B1" sqref="B1"/>
      <selection pane="bottomLeft" activeCell="G19" sqref="G19"/>
    </sheetView>
  </sheetViews>
  <sheetFormatPr defaultColWidth="9" defaultRowHeight="27.75" x14ac:dyDescent="0.25"/>
  <cols>
    <col min="1" max="1" width="10.5703125" style="37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44" customWidth="1"/>
    <col min="7" max="7" width="58" style="29" bestFit="1" customWidth="1"/>
    <col min="8" max="8" width="59.140625" style="151" bestFit="1" customWidth="1"/>
    <col min="9" max="16384" width="9" style="368"/>
  </cols>
  <sheetData>
    <row r="1" spans="1:8" s="365" customFormat="1" ht="45" customHeight="1" x14ac:dyDescent="0.25">
      <c r="A1" s="461" t="s">
        <v>365</v>
      </c>
      <c r="B1" s="462"/>
      <c r="C1" s="462"/>
      <c r="D1" s="462"/>
      <c r="E1" s="462"/>
      <c r="F1" s="462"/>
      <c r="G1" s="462"/>
      <c r="H1" s="462"/>
    </row>
    <row r="2" spans="1:8" s="365" customFormat="1" ht="45" x14ac:dyDescent="0.25">
      <c r="A2" s="375"/>
      <c r="B2" s="168"/>
      <c r="C2" s="168"/>
      <c r="D2" s="168"/>
      <c r="E2" s="168"/>
      <c r="F2" s="342"/>
      <c r="G2" s="173"/>
      <c r="H2" s="173"/>
    </row>
    <row r="3" spans="1:8" s="365" customFormat="1" ht="42.75" x14ac:dyDescent="0.85">
      <c r="A3" s="463" t="s">
        <v>0</v>
      </c>
      <c r="B3" s="464" t="s">
        <v>1</v>
      </c>
      <c r="C3" s="464" t="s">
        <v>2</v>
      </c>
      <c r="D3" s="340" t="s">
        <v>3</v>
      </c>
      <c r="E3" s="466" t="s">
        <v>4</v>
      </c>
      <c r="F3" s="467" t="s">
        <v>5</v>
      </c>
      <c r="G3" s="345" t="s">
        <v>263</v>
      </c>
      <c r="H3" s="369" t="s">
        <v>263</v>
      </c>
    </row>
    <row r="4" spans="1:8" s="366" customFormat="1" ht="33.75" customHeight="1" x14ac:dyDescent="0.25">
      <c r="A4" s="463"/>
      <c r="B4" s="465"/>
      <c r="C4" s="465"/>
      <c r="D4" s="338"/>
      <c r="E4" s="466"/>
      <c r="F4" s="468"/>
      <c r="G4" s="372" t="s">
        <v>366</v>
      </c>
      <c r="H4" s="370" t="str">
        <f>'[1]اطلاعات کلی'!$B$1</f>
        <v>1398/04/31</v>
      </c>
    </row>
    <row r="5" spans="1:8" s="367" customFormat="1" ht="31.5" customHeight="1" x14ac:dyDescent="0.75">
      <c r="A5" s="282">
        <v>1</v>
      </c>
      <c r="B5" s="389" t="s">
        <v>367</v>
      </c>
      <c r="C5" s="390" t="s">
        <v>377</v>
      </c>
      <c r="D5" s="391" t="s">
        <v>372</v>
      </c>
      <c r="E5" s="392" t="s">
        <v>373</v>
      </c>
      <c r="F5" s="393">
        <v>56</v>
      </c>
      <c r="G5" s="198"/>
      <c r="H5" s="149"/>
    </row>
    <row r="6" spans="1:8" s="366" customFormat="1" ht="33.75" customHeight="1" x14ac:dyDescent="0.25">
      <c r="A6" s="376">
        <v>2</v>
      </c>
      <c r="B6" s="394" t="s">
        <v>368</v>
      </c>
      <c r="C6" s="394" t="s">
        <v>378</v>
      </c>
      <c r="D6" s="394" t="s">
        <v>372</v>
      </c>
      <c r="E6" s="395" t="s">
        <v>374</v>
      </c>
      <c r="F6" s="396">
        <v>42</v>
      </c>
      <c r="G6" s="373"/>
      <c r="H6" s="371"/>
    </row>
    <row r="7" spans="1:8" s="367" customFormat="1" ht="31.5" customHeight="1" x14ac:dyDescent="0.75">
      <c r="A7" s="282">
        <v>3</v>
      </c>
      <c r="B7" s="389" t="s">
        <v>369</v>
      </c>
      <c r="C7" s="390" t="s">
        <v>377</v>
      </c>
      <c r="D7" s="391" t="s">
        <v>372</v>
      </c>
      <c r="E7" s="392" t="s">
        <v>375</v>
      </c>
      <c r="F7" s="393">
        <v>32</v>
      </c>
      <c r="G7" s="198"/>
      <c r="H7" s="149"/>
    </row>
    <row r="8" spans="1:8" s="366" customFormat="1" ht="33.75" customHeight="1" x14ac:dyDescent="0.25">
      <c r="A8" s="376">
        <v>4</v>
      </c>
      <c r="B8" s="394" t="s">
        <v>370</v>
      </c>
      <c r="C8" s="394" t="s">
        <v>377</v>
      </c>
      <c r="D8" s="394" t="s">
        <v>372</v>
      </c>
      <c r="E8" s="395" t="s">
        <v>376</v>
      </c>
      <c r="F8" s="396">
        <v>27</v>
      </c>
      <c r="G8" s="341"/>
      <c r="H8" s="371"/>
    </row>
    <row r="9" spans="1:8" s="367" customFormat="1" ht="31.5" customHeight="1" x14ac:dyDescent="0.75">
      <c r="A9" s="282">
        <v>5</v>
      </c>
      <c r="B9" s="389" t="s">
        <v>371</v>
      </c>
      <c r="C9" s="390" t="s">
        <v>41</v>
      </c>
      <c r="D9" s="391" t="s">
        <v>384</v>
      </c>
      <c r="E9" s="392" t="s">
        <v>322</v>
      </c>
      <c r="F9" s="393">
        <v>18</v>
      </c>
      <c r="G9" s="198"/>
      <c r="H9" s="149"/>
    </row>
    <row r="10" spans="1:8" s="366" customFormat="1" ht="33.75" customHeight="1" x14ac:dyDescent="0.25">
      <c r="A10" s="376">
        <v>6</v>
      </c>
      <c r="B10" s="394" t="s">
        <v>379</v>
      </c>
      <c r="C10" s="394" t="s">
        <v>40</v>
      </c>
      <c r="D10" s="394" t="s">
        <v>385</v>
      </c>
      <c r="E10" s="395" t="s">
        <v>380</v>
      </c>
      <c r="F10" s="396">
        <v>21</v>
      </c>
      <c r="G10" s="341"/>
      <c r="H10" s="371"/>
    </row>
    <row r="11" spans="1:8" s="367" customFormat="1" ht="31.5" customHeight="1" x14ac:dyDescent="0.75">
      <c r="A11" s="282">
        <v>7</v>
      </c>
      <c r="B11" s="389" t="s">
        <v>381</v>
      </c>
      <c r="C11" s="390" t="s">
        <v>193</v>
      </c>
      <c r="D11" s="391" t="s">
        <v>385</v>
      </c>
      <c r="E11" s="392" t="s">
        <v>386</v>
      </c>
      <c r="F11" s="393">
        <v>17</v>
      </c>
      <c r="G11" s="198"/>
      <c r="H11" s="149"/>
    </row>
    <row r="12" spans="1:8" s="366" customFormat="1" ht="33.75" customHeight="1" x14ac:dyDescent="0.25">
      <c r="A12" s="376">
        <v>8</v>
      </c>
      <c r="B12" s="394" t="s">
        <v>382</v>
      </c>
      <c r="C12" s="394" t="s">
        <v>356</v>
      </c>
      <c r="D12" s="394" t="s">
        <v>385</v>
      </c>
      <c r="E12" s="395" t="s">
        <v>387</v>
      </c>
      <c r="F12" s="396">
        <v>16</v>
      </c>
      <c r="G12" s="341"/>
      <c r="H12" s="371"/>
    </row>
    <row r="13" spans="1:8" s="367" customFormat="1" ht="31.5" customHeight="1" x14ac:dyDescent="0.75">
      <c r="A13" s="282">
        <v>9</v>
      </c>
      <c r="B13" s="389" t="s">
        <v>383</v>
      </c>
      <c r="C13" s="390" t="s">
        <v>301</v>
      </c>
      <c r="D13" s="391" t="s">
        <v>385</v>
      </c>
      <c r="E13" s="392" t="s">
        <v>388</v>
      </c>
      <c r="F13" s="393">
        <v>10</v>
      </c>
      <c r="G13" s="198"/>
      <c r="H13" s="149"/>
    </row>
    <row r="14" spans="1:8" s="366" customFormat="1" ht="33.75" customHeight="1" x14ac:dyDescent="0.25">
      <c r="A14" s="376">
        <v>10</v>
      </c>
      <c r="B14" s="394" t="s">
        <v>389</v>
      </c>
      <c r="C14" s="394" t="s">
        <v>40</v>
      </c>
      <c r="D14" s="394" t="s">
        <v>394</v>
      </c>
      <c r="E14" s="395" t="s">
        <v>395</v>
      </c>
      <c r="F14" s="396">
        <v>27</v>
      </c>
      <c r="G14" s="341"/>
      <c r="H14" s="371"/>
    </row>
    <row r="15" spans="1:8" s="367" customFormat="1" ht="31.5" customHeight="1" x14ac:dyDescent="0.75">
      <c r="A15" s="282">
        <v>11</v>
      </c>
      <c r="B15" s="389" t="s">
        <v>390</v>
      </c>
      <c r="C15" s="390" t="s">
        <v>41</v>
      </c>
      <c r="D15" s="391" t="s">
        <v>394</v>
      </c>
      <c r="E15" s="392" t="s">
        <v>395</v>
      </c>
      <c r="F15" s="393">
        <v>27</v>
      </c>
      <c r="G15" s="198"/>
      <c r="H15" s="149"/>
    </row>
    <row r="16" spans="1:8" s="366" customFormat="1" ht="33.75" customHeight="1" x14ac:dyDescent="0.25">
      <c r="A16" s="376">
        <v>12</v>
      </c>
      <c r="B16" s="394" t="s">
        <v>391</v>
      </c>
      <c r="C16" s="394" t="s">
        <v>321</v>
      </c>
      <c r="D16" s="394" t="s">
        <v>394</v>
      </c>
      <c r="E16" s="395" t="s">
        <v>396</v>
      </c>
      <c r="F16" s="396">
        <v>18</v>
      </c>
      <c r="G16" s="341"/>
      <c r="H16" s="371"/>
    </row>
    <row r="17" spans="1:8" s="367" customFormat="1" ht="31.5" customHeight="1" x14ac:dyDescent="0.75">
      <c r="A17" s="282">
        <v>13</v>
      </c>
      <c r="B17" s="389" t="s">
        <v>392</v>
      </c>
      <c r="C17" s="390" t="s">
        <v>338</v>
      </c>
      <c r="D17" s="391" t="s">
        <v>394</v>
      </c>
      <c r="E17" s="392" t="s">
        <v>397</v>
      </c>
      <c r="F17" s="393">
        <v>10</v>
      </c>
      <c r="G17" s="198"/>
      <c r="H17" s="149"/>
    </row>
    <row r="18" spans="1:8" s="366" customFormat="1" ht="33.75" customHeight="1" x14ac:dyDescent="0.25">
      <c r="A18" s="376">
        <v>14</v>
      </c>
      <c r="B18" s="394" t="s">
        <v>393</v>
      </c>
      <c r="C18" s="394" t="s">
        <v>399</v>
      </c>
      <c r="D18" s="394" t="s">
        <v>394</v>
      </c>
      <c r="E18" s="395" t="s">
        <v>398</v>
      </c>
      <c r="F18" s="396">
        <v>8</v>
      </c>
      <c r="G18" s="341"/>
      <c r="H18" s="371"/>
    </row>
    <row r="19" spans="1:8" s="367" customFormat="1" ht="31.5" customHeight="1" x14ac:dyDescent="0.75">
      <c r="A19" s="282">
        <v>15</v>
      </c>
      <c r="B19" s="389" t="s">
        <v>407</v>
      </c>
      <c r="C19" s="390" t="s">
        <v>408</v>
      </c>
      <c r="D19" s="391" t="s">
        <v>394</v>
      </c>
      <c r="E19" s="392" t="s">
        <v>409</v>
      </c>
      <c r="F19" s="393">
        <v>1</v>
      </c>
      <c r="G19" s="198"/>
      <c r="H19" s="149"/>
    </row>
    <row r="20" spans="1:8" ht="45" customHeight="1" x14ac:dyDescent="0.75">
      <c r="A20" s="374"/>
      <c r="B20" s="339"/>
      <c r="C20" s="137"/>
      <c r="D20" s="137"/>
      <c r="E20" s="138"/>
      <c r="F20" s="343"/>
      <c r="G20" s="150">
        <f>SUM(G5:G18)</f>
        <v>0</v>
      </c>
      <c r="H20" s="150">
        <f>SUM(H5:H18)</f>
        <v>0</v>
      </c>
    </row>
    <row r="21" spans="1:8" x14ac:dyDescent="0.25">
      <c r="F21" s="344">
        <v>1</v>
      </c>
      <c r="G21" s="66"/>
    </row>
    <row r="22" spans="1:8" ht="32.25" thickBot="1" x14ac:dyDescent="0.3">
      <c r="H22" s="331"/>
    </row>
    <row r="23" spans="1:8" ht="33" thickTop="1" thickBot="1" x14ac:dyDescent="0.3">
      <c r="G23" s="332"/>
      <c r="H23" s="331"/>
    </row>
    <row r="24" spans="1:8" ht="32.25" thickTop="1" x14ac:dyDescent="0.25">
      <c r="G24" s="333"/>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2019-12-16T07:31:20Z</dcterms:modified>
</cp:coreProperties>
</file>