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525" windowWidth="3900" windowHeight="2370" tabRatio="576"/>
  </bookViews>
  <sheets>
    <sheet name="پیوست1" sheetId="8" r:id="rId1"/>
    <sheet name="پیوست2" sheetId="4" r:id="rId2"/>
    <sheet name="پیوست3" sheetId="9" r:id="rId3"/>
    <sheet name="پیوست 4" sheetId="12" r:id="rId4"/>
    <sheet name="پیوست 5" sheetId="13" r:id="rId5"/>
    <sheet name="سایر صندوقهای سرمایه گذاری" sheetId="14" r:id="rId6"/>
  </sheets>
  <externalReferences>
    <externalReference r:id="rId7"/>
  </externalReferences>
  <definedNames>
    <definedName name="_xlnm._FilterDatabase" localSheetId="3" hidden="1">'پیوست 4'!$A$1:$R$168</definedName>
    <definedName name="_xlnm._FilterDatabase" localSheetId="4" hidden="1">'پیوست 5'!$A$1:$V$46</definedName>
    <definedName name="_xlnm._FilterDatabase" localSheetId="0" hidden="1">پیوست1!$A$3:$AG$169</definedName>
    <definedName name="_xlnm._FilterDatabase" localSheetId="1" hidden="1">پیوست2!$A$1:$T$170</definedName>
    <definedName name="_xlnm._FilterDatabase" localSheetId="2" hidden="1">پیوست3!$C$65:$Q$78</definedName>
    <definedName name="_xlnm._FilterDatabase" localSheetId="5" hidden="1">'سایر صندوقهای سرمایه گذاری'!$A$4:$H$4</definedName>
    <definedName name="_xlnm.Print_Area" localSheetId="3">'پیوست 4'!$B$1:$K$168</definedName>
    <definedName name="_xlnm.Print_Area" localSheetId="4">'پیوست 5'!$A$1:$U$46</definedName>
    <definedName name="_xlnm.Print_Area" localSheetId="0">پیوست1!$B$1:$AG$171</definedName>
    <definedName name="_xlnm.Print_Area" localSheetId="1">پیوست2!$A$1:$I$168</definedName>
    <definedName name="_xlnm.Print_Area" localSheetId="2">پیوست3!$B$1:$Q$169</definedName>
    <definedName name="_xlnm.Print_Area" localSheetId="5">'سایر صندوقهای سرمایه گذاری'!$A$1:$H$20</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 name="_xlnm.Print_Titles" localSheetId="5">'سایر صندوقهای سرمایه گذاری'!$1:$4</definedName>
  </definedNames>
  <calcPr calcId="152511"/>
</workbook>
</file>

<file path=xl/calcChain.xml><?xml version="1.0" encoding="utf-8"?>
<calcChain xmlns="http://schemas.openxmlformats.org/spreadsheetml/2006/main">
  <c r="H4" i="14" l="1"/>
  <c r="H20" i="14" l="1"/>
  <c r="G20" i="14"/>
</calcChain>
</file>

<file path=xl/sharedStrings.xml><?xml version="1.0" encoding="utf-8"?>
<sst xmlns="http://schemas.openxmlformats.org/spreadsheetml/2006/main" count="1798" uniqueCount="613">
  <si>
    <t>رديف</t>
  </si>
  <si>
    <t>نام صندوق سرمایه گذاری</t>
  </si>
  <si>
    <t>نام مدیر</t>
  </si>
  <si>
    <t>نوع صندوق</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</si>
  <si>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</si>
  <si>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</si>
  <si>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</si>
  <si>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</si>
  <si>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</si>
  <si>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</si>
  <si>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</si>
  <si>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</si>
  <si>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</si>
  <si>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</si>
  <si>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</si>
  <si>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</si>
  <si>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تأمین سرمایه امین</t>
  </si>
  <si>
    <t>تأمین سرمایه نوین</t>
  </si>
  <si>
    <t>کارگزاری بانک کشاورزی</t>
  </si>
  <si>
    <t>کارگزاری بانک پارسیان</t>
  </si>
  <si>
    <t>کارگزاری آگاه</t>
  </si>
  <si>
    <t>تامین سرمایه بانک ملت</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</si>
  <si>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</si>
  <si>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</si>
  <si>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</si>
  <si>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</si>
  <si>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</si>
  <si>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</si>
  <si>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</si>
  <si>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</si>
  <si>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بانک تجارت</t>
  </si>
  <si>
    <t>کارگزاری بانک صنعت و معدن</t>
  </si>
  <si>
    <t>کارگزاری بورسیران</t>
  </si>
  <si>
    <t>کارگزاری فارابی</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</si>
  <si>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</si>
  <si>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</si>
  <si>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</si>
  <si>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</si>
  <si>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</si>
  <si>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</si>
  <si>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</si>
  <si>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</si>
  <si>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</si>
  <si>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</si>
  <si>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</si>
  <si>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</si>
  <si>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</si>
  <si>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</si>
  <si>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</si>
  <si>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</si>
  <si>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</si>
  <si>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</si>
  <si>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</si>
  <si>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</si>
  <si>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</si>
  <si>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</si>
  <si>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</si>
  <si>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</si>
  <si>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</si>
  <si>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</si>
  <si>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</si>
  <si>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</si>
  <si>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</si>
  <si>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</si>
  <si>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</si>
  <si>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</si>
  <si>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</si>
  <si>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</si>
  <si>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</si>
  <si>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</si>
  <si>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</si>
  <si>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</si>
  <si>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</si>
  <si>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</si>
  <si>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</si>
  <si>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</si>
  <si>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</si>
  <si>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</si>
  <si>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</si>
  <si>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</si>
  <si>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</si>
  <si>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</si>
  <si>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</si>
  <si>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</si>
  <si>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</si>
  <si>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</si>
  <si>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</si>
  <si>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</si>
  <si>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</si>
  <si>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</si>
  <si>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</si>
  <si>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</si>
  <si>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</si>
  <si>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</si>
  <si>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</si>
  <si>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</si>
  <si>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</si>
  <si>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</si>
  <si>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</si>
  <si>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</si>
  <si>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</si>
  <si>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</si>
  <si>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</si>
  <si>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</si>
  <si>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</si>
  <si>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</si>
  <si>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</si>
  <si>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</si>
  <si>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</si>
  <si>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</si>
  <si>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</si>
  <si>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</si>
  <si>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</si>
  <si>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</si>
  <si>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</si>
  <si>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</si>
  <si>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</si>
  <si>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</si>
  <si>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</si>
  <si>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</si>
  <si>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</si>
  <si>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</si>
  <si>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</si>
  <si>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</si>
  <si>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</si>
  <si>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</si>
  <si>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</si>
  <si>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</si>
  <si>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</si>
  <si>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</si>
  <si>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</si>
  <si>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</si>
  <si>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</si>
  <si>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</si>
  <si>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</si>
  <si>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</si>
  <si>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</si>
  <si>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</si>
  <si>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</si>
  <si>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</si>
  <si>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</si>
  <si>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</si>
  <si>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</si>
  <si>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</si>
  <si>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</si>
  <si>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</si>
  <si>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</si>
  <si>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1392/04/25</t>
  </si>
  <si>
    <t>1392/07/28</t>
  </si>
  <si>
    <t>1392/09/19</t>
  </si>
  <si>
    <t>1392/12/27</t>
  </si>
  <si>
    <t>1392/06/13</t>
  </si>
  <si>
    <t>1392/09/23</t>
  </si>
  <si>
    <t>1392/10/04</t>
  </si>
  <si>
    <t>کارگزاری فیروزه آسیا</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</si>
  <si>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</si>
  <si>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</si>
  <si>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</si>
  <si>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</si>
  <si>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</si>
  <si>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</si>
  <si>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</si>
  <si>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</si>
  <si>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</si>
  <si>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</si>
  <si>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</si>
  <si>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</si>
  <si>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</si>
  <si>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</si>
  <si>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</si>
  <si>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</si>
  <si>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</si>
  <si>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</si>
  <si>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</si>
  <si>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</si>
  <si>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</si>
  <si>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</si>
  <si>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</si>
  <si>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</si>
  <si>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</si>
  <si>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</si>
  <si>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</si>
  <si>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</si>
  <si>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</si>
  <si>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</si>
  <si>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</si>
  <si>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</si>
  <si>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</si>
  <si>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</si>
  <si>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</si>
  <si>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</si>
  <si>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</si>
  <si>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</si>
  <si>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</si>
  <si>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</si>
  <si>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</si>
  <si>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</si>
  <si>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</si>
  <si>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</si>
  <si>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</si>
  <si>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</si>
  <si>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</si>
  <si>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</si>
  <si>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خبرگان سهام</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</si>
  <si>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</si>
  <si>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</si>
  <si>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</si>
  <si>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</si>
  <si>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</si>
  <si>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</si>
  <si>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</si>
  <si>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</si>
  <si>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</si>
  <si>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</si>
  <si>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</si>
  <si>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</si>
  <si>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</si>
  <si>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</si>
  <si>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</si>
  <si>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</si>
  <si>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</si>
  <si>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</si>
  <si>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</si>
  <si>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</si>
  <si>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</si>
  <si>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</si>
  <si>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</si>
  <si>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</si>
  <si>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</si>
  <si>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</si>
  <si>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</si>
  <si>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</si>
  <si>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</si>
  <si>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</si>
  <si>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</si>
  <si>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 xml:space="preserve"> تنها در اوراق بهادار با درامد ثابت و با پیش بینی سود</t>
  </si>
  <si>
    <t>مشاور سرمایه کذاری ارزش پرداز آریان</t>
  </si>
  <si>
    <t xml:space="preserve"> کارگزاری آبان</t>
  </si>
  <si>
    <t>کارگزاری بانک پاسارگاد</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</si>
  <si>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</si>
  <si>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</si>
  <si>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</si>
  <si>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</si>
  <si>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</si>
  <si>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</si>
  <si>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</si>
  <si>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</si>
  <si>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</si>
  <si>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</si>
  <si>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</si>
  <si>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</si>
  <si>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</si>
  <si>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</si>
  <si>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</si>
  <si>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</si>
  <si>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</si>
  <si>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</si>
  <si>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</si>
  <si>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</si>
  <si>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</si>
  <si>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</si>
  <si>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</si>
  <si>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</si>
  <si>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</si>
  <si>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</si>
  <si>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</si>
  <si>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</si>
  <si>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</si>
  <si>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کارگزاری بانک توسعه صادرات</t>
  </si>
  <si>
    <t>کنترل سقف واحدها</t>
  </si>
  <si>
    <t>کنترل تعداد سرمایه گذاران</t>
  </si>
  <si>
    <t>1395/06/08</t>
  </si>
  <si>
    <t>1395/07/03</t>
  </si>
  <si>
    <t>1395/07/17</t>
  </si>
  <si>
    <t>سبدگردان تصمیم نگار ارزش آفرینان</t>
  </si>
  <si>
    <t>1395/08/29</t>
  </si>
  <si>
    <t>1395/08/23</t>
  </si>
  <si>
    <t>1395/09/24</t>
  </si>
  <si>
    <t>1395/09/28</t>
  </si>
  <si>
    <t>در اوراق بهادار با درآمد ثابت و با پیش بینی سود</t>
  </si>
  <si>
    <t>تنها در اوراق بهادار با درآمد ثابت و قابل معامله</t>
  </si>
  <si>
    <t>در اوراق بهادار با درامد ثابت و قابل معامله</t>
  </si>
  <si>
    <t>در اوارق بهادار با درآمد ثابت</t>
  </si>
  <si>
    <t>تامین سرمایه امین</t>
  </si>
  <si>
    <t>1395/10/04</t>
  </si>
  <si>
    <t>1395/10/06</t>
  </si>
  <si>
    <t>ارزش سهام ابتدای ماه - میلیون ریال</t>
  </si>
  <si>
    <t>ارزش سهام انتهای ماه- میلیون ریال</t>
  </si>
  <si>
    <t>ارزش صندوق- میلیون ریال</t>
  </si>
  <si>
    <t>بازدهی صندوق%</t>
  </si>
  <si>
    <t>درصد سهم</t>
  </si>
  <si>
    <t>صندوقهای مختلط</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</si>
  <si>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</si>
  <si>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</si>
  <si>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</si>
  <si>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</si>
  <si>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</si>
  <si>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</si>
  <si>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</si>
  <si>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</si>
  <si>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</si>
  <si>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</si>
  <si>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</si>
  <si>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</si>
  <si>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</si>
  <si>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</si>
  <si>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 به دلیل عدم دسترسی به اطلاعات تعدادی از صندوقهای سرمایه گذاری، از اطلاعات ماه قبل آنها استفاده شده است.</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</si>
  <si>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</si>
  <si>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</si>
  <si>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</si>
  <si>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</si>
  <si>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</si>
  <si>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</si>
  <si>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</si>
  <si>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</si>
  <si>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</si>
  <si>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</si>
  <si>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1396/08/10</t>
  </si>
  <si>
    <t>جدول شماره 5)</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</si>
  <si>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</si>
  <si>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</si>
  <si>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</si>
  <si>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</si>
  <si>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</si>
  <si>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</si>
  <si>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</si>
  <si>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</si>
  <si>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</si>
  <si>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</si>
  <si>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</si>
  <si>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</si>
  <si>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</si>
  <si>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29*</t>
  </si>
  <si>
    <t>سبدگردان سهم آشنا</t>
  </si>
  <si>
    <t>1397/04/04</t>
  </si>
  <si>
    <t>1397/05/06</t>
  </si>
  <si>
    <t>1397/03/21</t>
  </si>
  <si>
    <t>1397/03/06</t>
  </si>
  <si>
    <t>1397/07/11</t>
  </si>
  <si>
    <t>1397/07/28</t>
  </si>
  <si>
    <t>سرمایه گذاری توسعه گوهران امید</t>
  </si>
  <si>
    <t>سبدگردان الگوریتم</t>
  </si>
  <si>
    <t>بازده ماهانه</t>
  </si>
  <si>
    <t>بازده سه ماهه</t>
  </si>
  <si>
    <t xml:space="preserve">بازده سالانه </t>
  </si>
  <si>
    <t>بازده از ابتدای تاسیس</t>
  </si>
  <si>
    <t>کنترل سهام پایان دوره</t>
  </si>
  <si>
    <t>کل ص س در اوراق بهادار با درآمد ثابت(جمع/ میانگین وزنی)</t>
  </si>
  <si>
    <t>نرخ سود پیش بینی شده</t>
  </si>
  <si>
    <t>1397/09/25</t>
  </si>
  <si>
    <t>1397/09/14</t>
  </si>
  <si>
    <t>مشاور سرمایه گذاری پرتو آفتاب کیان</t>
  </si>
  <si>
    <t>سبدگردان امید نهایت نگر</t>
  </si>
  <si>
    <t>1397/10/23</t>
  </si>
  <si>
    <t>1397/10/02</t>
  </si>
  <si>
    <t>1397/11/30</t>
  </si>
  <si>
    <t>مشاور سرمایه گذاری امین نیکان آفاق</t>
  </si>
  <si>
    <t>سبدگردان آسال</t>
  </si>
  <si>
    <t>1397/12/14</t>
  </si>
  <si>
    <t>سبدگردان ایساتیس پویا کیش</t>
  </si>
  <si>
    <t xml:space="preserve"> عملکرد سایر صندوق های سرمایه گذاری </t>
  </si>
  <si>
    <t>1397/12/29</t>
  </si>
  <si>
    <t>زمین و ساختمان نسیم</t>
  </si>
  <si>
    <t>زمین و ساختمان مسکن شمال غرب</t>
  </si>
  <si>
    <t>زمین و ساختمان نارون</t>
  </si>
  <si>
    <t>زمین و ساختمان نگین شهرری</t>
  </si>
  <si>
    <t>پروژه آرمان پرند مپنا</t>
  </si>
  <si>
    <t>زمین و ساختمان</t>
  </si>
  <si>
    <t>1393/07/01</t>
  </si>
  <si>
    <t>1394/08/03</t>
  </si>
  <si>
    <t>1395/07/06</t>
  </si>
  <si>
    <t>1395/12/01</t>
  </si>
  <si>
    <t>تأمین سرمایه بانک مسکن</t>
  </si>
  <si>
    <t>گروه سرمایه گذاری مسکن</t>
  </si>
  <si>
    <t>پشتوانه طلای لوتوس</t>
  </si>
  <si>
    <t>1396/04/21</t>
  </si>
  <si>
    <t>پشتوانه سکه طلای زرافشان امید ایرانیان</t>
  </si>
  <si>
    <t>در اوراق بهادار مبتنی بر سکه طلای کیان</t>
  </si>
  <si>
    <t>در اوراق بهادار مبتنی بر سکه طلای مفید</t>
  </si>
  <si>
    <t>پروژه ای</t>
  </si>
  <si>
    <t>در اوراق بهادار مبتنی بر سکه طلا</t>
  </si>
  <si>
    <t>1396/08/17</t>
  </si>
  <si>
    <t>1396/11/12</t>
  </si>
  <si>
    <t>1397/03/30</t>
  </si>
  <si>
    <t>جسورانه رویش لوتوس</t>
  </si>
  <si>
    <t>جسورانه یکم آرمان آتی</t>
  </si>
  <si>
    <t>جسورانه توسعه فناوری آرمانی</t>
  </si>
  <si>
    <t>جسورانه یکم دانشگاه تهران</t>
  </si>
  <si>
    <t>جسورانه ایده نو تک آشنا</t>
  </si>
  <si>
    <t>جسورانه</t>
  </si>
  <si>
    <t>1395/11/26</t>
  </si>
  <si>
    <t>1396/08/04</t>
  </si>
  <si>
    <t>1397/04/06</t>
  </si>
  <si>
    <t>1397/07/01</t>
  </si>
  <si>
    <t>شرکت توسعه سرمایه گذاری دانشگاه تهران</t>
  </si>
  <si>
    <t>گزارش عملکرد صندوق های سرمایه گذاری در پایان سال 1397 و</t>
  </si>
  <si>
    <t>1396/05/02</t>
  </si>
  <si>
    <t>*3</t>
  </si>
  <si>
    <t>* به علت عدم دسترسی به اطلاعات صندوق یاد شده، فیلدهای اطلاعاتی صندوق یاد شده خالی نمایش داده می شوند</t>
  </si>
  <si>
    <t>مشاور سرمایه گذاری تامین سرمایه نوین</t>
  </si>
  <si>
    <t>53*</t>
  </si>
  <si>
    <t>82*</t>
  </si>
  <si>
    <t>جسورانه فناوری بازنشستگی</t>
  </si>
  <si>
    <t>شرکت سرمایه گذاری و خدمات مدیریت صندوق بازنشستگی کشوری</t>
  </si>
  <si>
    <t>1398/03/11</t>
  </si>
  <si>
    <t>مشاور سرمایه گذاری مدبران هما</t>
  </si>
  <si>
    <t>1398/04/02</t>
  </si>
  <si>
    <t>*5</t>
  </si>
  <si>
    <t>سبدگردان آگاه</t>
  </si>
  <si>
    <t>1398/05/12</t>
  </si>
  <si>
    <t>سه ماه گذشته</t>
  </si>
  <si>
    <t>شماره ثبت</t>
  </si>
  <si>
    <t>1398/05/31</t>
  </si>
  <si>
    <t>مشترک کارگزاری کارآفرین</t>
  </si>
  <si>
    <t>مشترک یکم ایرانیان</t>
  </si>
  <si>
    <t>مشترک صنعت و معدن</t>
  </si>
  <si>
    <t>مشترک فراز اندیش نوین</t>
  </si>
  <si>
    <t>مشترک بانک مسکن</t>
  </si>
  <si>
    <t> مشترک آتیه نوین</t>
  </si>
  <si>
    <t>امین ملت</t>
  </si>
  <si>
    <t>حکمت آشنا ایرانیان</t>
  </si>
  <si>
    <t>یکم کارگزاری بانک کشاورزی</t>
  </si>
  <si>
    <t>آرمان کارآفرین</t>
  </si>
  <si>
    <t>بانک گردشگری</t>
  </si>
  <si>
    <t>آتیه ملت</t>
  </si>
  <si>
    <t>گنجینه زرین شهر</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</si>
  <si>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</si>
  <si>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</si>
  <si>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</si>
  <si>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</si>
  <si>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</si>
  <si>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</si>
  <si>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</si>
  <si>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</si>
  <si>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</si>
  <si>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</si>
  <si>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</si>
  <si>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</si>
  <si>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</si>
  <si>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</si>
  <si>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</si>
  <si>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</si>
  <si>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</si>
  <si>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</si>
  <si>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</si>
  <si>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</si>
  <si>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</si>
  <si>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</si>
  <si>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</si>
  <si>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</si>
  <si>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</si>
  <si>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</si>
  <si>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</si>
  <si>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</si>
  <si>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</si>
  <si>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</si>
  <si>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</si>
  <si>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</si>
  <si>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</si>
  <si>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</si>
  <si>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</si>
  <si>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اندوخته توسعه صادرات آرمانی</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</si>
  <si>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</si>
  <si>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</si>
  <si>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</si>
  <si>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</si>
  <si>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</si>
  <si>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</si>
  <si>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</si>
  <si>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</si>
  <si>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</si>
  <si>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با درآمد ثابت کیان</t>
  </si>
  <si>
    <t>امین یکم فردا</t>
  </si>
  <si>
    <t>نیکوکاری لوتوس رویان</t>
  </si>
  <si>
    <t>با درآمد ثابت نگین سامان</t>
  </si>
  <si>
    <t>گنجینه یکم آوید</t>
  </si>
  <si>
    <t>درآمد ثابت سرآمد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</si>
  <si>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</si>
  <si>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</si>
  <si>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</si>
  <si>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</si>
  <si>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</si>
  <si>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</si>
  <si>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</si>
  <si>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اندیشه ورزان صبا تامین</t>
  </si>
  <si>
    <t>گنجینه الماس بیمه دی</t>
  </si>
  <si>
    <t>مشترک آسمان امید</t>
  </si>
  <si>
    <t>توسعه ممتاز</t>
  </si>
  <si>
    <t>مشترک پارس</t>
  </si>
  <si>
    <t>مشترک نواندیشان </t>
  </si>
  <si>
    <t>تجربه ایرانیان</t>
  </si>
  <si>
    <t>ارمغان یکم ملل</t>
  </si>
  <si>
    <t>یکم نیکوکاری آگاه</t>
  </si>
  <si>
    <t> نیکوکاری بانک گردشگری</t>
  </si>
  <si>
    <t>مشترک کوثر</t>
  </si>
  <si>
    <t>مشترک آسمان خاورمیانه</t>
  </si>
  <si>
    <t>آرمان سپهر آشنا</t>
  </si>
  <si>
    <t>مختلط گوهر نفیس تمدن</t>
  </si>
  <si>
    <t>سپهر اندیشه نوین</t>
  </si>
  <si>
    <t>مشترک گنجینه مهر</t>
  </si>
  <si>
    <t>مشترک نیکی گستران</t>
  </si>
  <si>
    <t>نیکوکاری ایتام برکت </t>
  </si>
  <si>
    <t>توسعه پست بانک</t>
  </si>
  <si>
    <t>مشترك امين آويد</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</si>
  <si>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</si>
  <si>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</si>
  <si>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</si>
  <si>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</si>
  <si>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</si>
  <si>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</si>
  <si>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</si>
  <si>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</si>
  <si>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</si>
  <si>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</si>
  <si>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</si>
  <si>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یکم اکسیر فارابی</t>
  </si>
  <si>
    <t>مشترک ایساتیس پویای یزد</t>
  </si>
  <si>
    <t>باران کارگزاری بانک کشاورزی </t>
  </si>
  <si>
    <t>مشترک صبا</t>
  </si>
  <si>
    <t>مشترک نوین پایدار</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</si>
  <si>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</si>
  <si>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</si>
  <si>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</si>
  <si>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</si>
  <si>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</si>
  <si>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</si>
  <si>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</si>
  <si>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</si>
  <si>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</si>
  <si>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</si>
  <si>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</si>
  <si>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</si>
  <si>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</si>
  <si>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</si>
  <si>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</si>
  <si>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</si>
  <si>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</si>
  <si>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</si>
  <si>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</si>
  <si>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</si>
  <si>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مشترک البرز</t>
  </si>
  <si>
    <t>مشترك سبحان</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</si>
  <si>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</si>
  <si>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</si>
  <si>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</si>
  <si>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</si>
  <si>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</si>
  <si>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</si>
  <si>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</si>
  <si>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</si>
  <si>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</si>
  <si>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</si>
  <si>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</si>
  <si>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</si>
  <si>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</si>
  <si>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</si>
  <si>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</si>
  <si>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</si>
  <si>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</si>
  <si>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</si>
  <si>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</si>
  <si>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</si>
  <si>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</si>
  <si>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</si>
  <si>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</si>
  <si>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</si>
  <si>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مشترک گنجینه ارمغان الماس</t>
  </si>
  <si>
    <t>مشترک افق روشن کارگزاری بانک خاورمیانه</t>
  </si>
  <si>
    <t>پاداش سرمایه پارس</t>
  </si>
  <si>
    <t>مشترک سرمایه دنیا</t>
  </si>
  <si>
    <t>آوای سهام کیان</t>
  </si>
  <si>
    <t>افق ملت</t>
  </si>
  <si>
    <t>سرو سودمند مدبران</t>
  </si>
  <si>
    <t>اختصاصی بازارگردانی آرمان اندیش</t>
  </si>
  <si>
    <t>مشترك توسعه بازار سرمايه</t>
  </si>
  <si>
    <t>صندوق تثبیت بازار سرمایه</t>
  </si>
  <si>
    <t>بازارگردانی نوین پیشرو</t>
  </si>
  <si>
    <t>اختصاصی بازارگردانی افتخار حافظ</t>
  </si>
  <si>
    <t>اختصاصی بازارگرداني اميد لوتوس پارسيان</t>
  </si>
  <si>
    <t>اختصاصی بازارگردانی گنجینه سپهر صادرات</t>
  </si>
  <si>
    <t>اختصاصی بازارگرداني حمكت ايرانيان يكم</t>
  </si>
  <si>
    <t>اختصاصی بازارگردان گروه توسعۀ بهشهر</t>
  </si>
  <si>
    <t>اختصاصی بازارگردانی گسترش صنعت دارو</t>
  </si>
  <si>
    <t>اختصاصی بازارگردانی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</si>
  <si>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</si>
  <si>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</si>
  <si>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</si>
  <si>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 تجارت ایرانیان اعتماد</t>
  </si>
  <si>
    <t>اختصاصی بازارگردانی بانک سینا</t>
  </si>
  <si>
    <t>اختصاصی بازارگردانی صبا نیک</t>
  </si>
  <si>
    <t xml:space="preserve">اختصاصی بازارگردان آرمان انصار  </t>
  </si>
  <si>
    <t>اختصاصی بازارگردانی آینده نگر توسعه سینا</t>
  </si>
  <si>
    <t>اختصاصی بازارگردانی ملت</t>
  </si>
  <si>
    <t>اختصاصی بازارگردانی سپهر آتی خوارزمی</t>
  </si>
  <si>
    <t>اختصاصی بازارگردانی گروه گردشگری ایرانیان</t>
  </si>
  <si>
    <t>اختصاصی بازارگردانی پست بانک ایران</t>
  </si>
  <si>
    <t>اختصاصی بازارگردانی گروه دی</t>
  </si>
  <si>
    <t>اختصاصی بازارگردانی صنعت مس</t>
  </si>
  <si>
    <t>اختصاصی بازارگردانی توسعه معادن و فلزات آرمان</t>
  </si>
  <si>
    <t>اختصاصی بازارگردانی تدبیرگران فردا</t>
  </si>
  <si>
    <t>اختصاصی بازارگردانی توسعه بازار تمدن</t>
  </si>
  <si>
    <t>اختصاصی بازارگردانی نماد صنعت و معدن</t>
  </si>
  <si>
    <t>اختصاصی بازارگردانی سهم آشنا یکم</t>
  </si>
  <si>
    <t>اختصاصی بازارگردانی ارزش آفرین صندوق بازنشستگی کشوری</t>
  </si>
  <si>
    <t>اختصاصی بازارگردانی آینده نگر دانا</t>
  </si>
  <si>
    <t>اختصاصی بازارگردانی سینا بهگزین</t>
  </si>
  <si>
    <t>اختصاصی بازارگردانی گوهر فام امید</t>
  </si>
  <si>
    <t>اختصاصی بازارگردانی اکسیر سودا</t>
  </si>
  <si>
    <t>اختصاصی بازارگردانی مفید</t>
  </si>
  <si>
    <t>اختصاصی بازارگردانی صبا گستر نفت و گاز تامین</t>
  </si>
  <si>
    <t>اختصاصی بازارگردانی هوشمند آبان</t>
  </si>
  <si>
    <t>اختصاصی بازارگردانی پاداش پشتیبان پارس</t>
  </si>
  <si>
    <t>سبدگردان آبان</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</si>
</sst>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0_-;\(#,##0\)"/>
    <numFmt numFmtId="165" formatCode="_(* #,##0_);_(* \(#,##0\);_(* &quot;-&quot;??_);_(@_)"/>
    <numFmt numFmtId="166" formatCode="_(* #,##0.0000_);_(* \(#,##0.0000\);_(* &quot;-&quot;??_);_(@_)"/>
  </numFmts>
  <fonts count="85"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sz val="28"/>
      <color theme="0"/>
      <name val="B Nazanin"/>
      <charset val="178"/>
    </font>
    <font>
      <b/>
      <sz val="11"/>
      <color theme="0"/>
      <name val="B Zar"/>
      <charset val="178"/>
    </font>
    <font>
      <b/>
      <sz val="28"/>
      <color theme="0"/>
      <name val="B Nazanin"/>
      <charset val="178"/>
    </font>
    <font>
      <b/>
      <sz val="22"/>
      <color theme="0"/>
      <name val="B Nazanin"/>
      <charset val="178"/>
    </font>
    <font>
      <sz val="20"/>
      <color theme="0"/>
      <name val="B Nazanin"/>
      <charset val="178"/>
    </font>
    <font>
      <sz val="16"/>
      <color theme="0"/>
      <name val="B Nazanin"/>
      <charset val="178"/>
    </font>
    <font>
      <sz val="14"/>
      <color theme="0"/>
      <name val="B Nazanin"/>
      <charset val="178"/>
    </font>
    <font>
      <sz val="18"/>
      <color theme="0"/>
      <name val="B Nazanin"/>
      <charset val="178"/>
    </font>
    <font>
      <b/>
      <sz val="9"/>
      <color theme="0"/>
      <name val="B Nazanin"/>
      <charset val="178"/>
    </font>
    <font>
      <sz val="9"/>
      <color theme="1"/>
      <name val="B Nazanin"/>
      <charset val="178"/>
    </font>
    <font>
      <b/>
      <sz val="19"/>
      <name val="B Nazanin"/>
      <charset val="178"/>
    </font>
    <font>
      <b/>
      <sz val="14"/>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b/>
      <sz val="11"/>
      <name val="B Nazanin"/>
      <charset val="178"/>
    </font>
    <font>
      <b/>
      <sz val="36"/>
      <name val="B Nazanin"/>
      <charset val="178"/>
    </font>
    <font>
      <sz val="11"/>
      <name val="B Lotus"/>
      <charset val="178"/>
    </font>
    <font>
      <b/>
      <sz val="48"/>
      <name val="B Nazanin"/>
      <charset val="178"/>
    </font>
    <font>
      <b/>
      <sz val="26"/>
      <color rgb="FFFF0000"/>
      <name val="B Nazanin"/>
      <charset val="178"/>
    </font>
    <font>
      <sz val="28"/>
      <color rgb="FFFF0000"/>
      <name val="B Zar"/>
      <charset val="178"/>
    </font>
    <font>
      <sz val="20"/>
      <name val="B Zar"/>
      <charset val="178"/>
    </font>
    <font>
      <sz val="26"/>
      <name val="B Zar"/>
      <charset val="178"/>
    </font>
    <font>
      <sz val="10"/>
      <color theme="0"/>
      <name val="B Zar"/>
      <charset val="178"/>
    </font>
    <font>
      <sz val="9"/>
      <color theme="0"/>
      <name val="B Zar"/>
      <charset val="178"/>
    </font>
    <font>
      <sz val="36"/>
      <color theme="1"/>
      <name val="B Zar"/>
      <charset val="178"/>
    </font>
    <font>
      <sz val="10"/>
      <color indexed="8"/>
      <name val="Arial"/>
      <family val="2"/>
    </font>
    <font>
      <sz val="12"/>
      <color indexed="8"/>
      <name val="B Lotus"/>
      <charset val="178"/>
    </font>
    <font>
      <sz val="19"/>
      <name val="B Nazanin"/>
      <charset val="178"/>
    </font>
    <font>
      <sz val="19"/>
      <color rgb="FF000000"/>
      <name val="B Nazanin"/>
      <charset val="17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
      <patternFill patternType="solid">
        <fgColor rgb="FFF2F2F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64"/>
      </right>
      <top style="double">
        <color indexed="64"/>
      </top>
      <bottom style="double">
        <color indexed="64"/>
      </bottom>
      <diagonal/>
    </border>
  </borders>
  <cellStyleXfs count="8">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xf numFmtId="0" fontId="81" fillId="0" borderId="0"/>
  </cellStyleXfs>
  <cellXfs count="454">
    <xf numFmtId="0" fontId="0" fillId="0" borderId="0" xfId="0"/>
    <xf numFmtId="0" fontId="0" fillId="0" borderId="0" xfId="0"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0" fontId="4" fillId="0" borderId="0" xfId="0" applyFont="1" applyAlignment="1">
      <alignment horizontal="center"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3" fontId="22" fillId="3"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6" fontId="16" fillId="0" borderId="1" xfId="5" applyNumberFormat="1" applyFont="1" applyFill="1" applyBorder="1"/>
    <xf numFmtId="166" fontId="0" fillId="0" borderId="0" xfId="5" applyNumberFormat="1" applyFont="1" applyFill="1"/>
    <xf numFmtId="49" fontId="4" fillId="7" borderId="1" xfId="0" applyNumberFormat="1" applyFont="1" applyFill="1" applyBorder="1" applyAlignment="1">
      <alignment horizontal="right" vertical="center" readingOrder="2"/>
    </xf>
    <xf numFmtId="41" fontId="4" fillId="7" borderId="1" xfId="6" applyFont="1" applyFill="1" applyBorder="1" applyAlignment="1">
      <alignment horizontal="right" vertical="center" readingOrder="2"/>
    </xf>
    <xf numFmtId="2" fontId="4" fillId="7" borderId="1" xfId="5" applyNumberFormat="1" applyFont="1" applyFill="1" applyBorder="1" applyAlignment="1">
      <alignment horizontal="right" vertical="center" readingOrder="2"/>
    </xf>
    <xf numFmtId="41" fontId="21" fillId="8" borderId="1" xfId="6" applyFont="1" applyFill="1" applyBorder="1" applyAlignment="1">
      <alignment horizontal="right" vertical="center"/>
    </xf>
    <xf numFmtId="2" fontId="21" fillId="8" borderId="1" xfId="5" applyNumberFormat="1" applyFont="1" applyFill="1" applyBorder="1" applyAlignment="1">
      <alignment horizontal="right"/>
    </xf>
    <xf numFmtId="2" fontId="21" fillId="8" borderId="1" xfId="5" applyNumberFormat="1" applyFont="1" applyFill="1" applyBorder="1" applyAlignment="1">
      <alignment horizontal="right" readingOrder="2"/>
    </xf>
    <xf numFmtId="2" fontId="48" fillId="8" borderId="1" xfId="0" applyNumberFormat="1" applyFont="1" applyFill="1" applyBorder="1" applyAlignment="1">
      <alignment horizontal="right" vertical="center" readingOrder="2"/>
    </xf>
    <xf numFmtId="41" fontId="48" fillId="8" borderId="1" xfId="6" applyFont="1" applyFill="1" applyBorder="1" applyAlignment="1">
      <alignment horizontal="right" vertical="center" readingOrder="2"/>
    </xf>
    <xf numFmtId="49" fontId="18" fillId="8" borderId="1" xfId="0" applyNumberFormat="1" applyFont="1" applyFill="1" applyBorder="1" applyAlignment="1">
      <alignment horizontal="right" vertical="center" readingOrder="2"/>
    </xf>
    <xf numFmtId="41" fontId="50" fillId="8" borderId="1" xfId="6" applyFont="1" applyFill="1" applyBorder="1" applyAlignment="1">
      <alignment horizontal="right" vertical="center" readingOrder="2"/>
    </xf>
    <xf numFmtId="2" fontId="50" fillId="8" borderId="1" xfId="5" applyNumberFormat="1"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0" fontId="54" fillId="6" borderId="1" xfId="0" applyFont="1" applyFill="1" applyBorder="1" applyAlignment="1">
      <alignment horizontal="center" vertical="center" readingOrder="2"/>
    </xf>
    <xf numFmtId="165" fontId="54" fillId="6" borderId="1" xfId="5" applyNumberFormat="1" applyFont="1" applyFill="1" applyBorder="1" applyAlignment="1">
      <alignment horizontal="right" vertical="center" readingOrder="2"/>
    </xf>
    <xf numFmtId="41" fontId="54" fillId="6" borderId="1" xfId="6" applyFont="1" applyFill="1" applyBorder="1" applyAlignment="1">
      <alignment horizontal="right" vertical="center" readingOrder="2"/>
    </xf>
    <xf numFmtId="1" fontId="54" fillId="6" borderId="1" xfId="0" applyNumberFormat="1" applyFont="1" applyFill="1" applyBorder="1" applyAlignment="1">
      <alignment horizontal="right" vertical="center" readingOrder="2"/>
    </xf>
    <xf numFmtId="2" fontId="54" fillId="6" borderId="1" xfId="6" applyNumberFormat="1" applyFont="1" applyFill="1" applyBorder="1" applyAlignment="1">
      <alignment horizontal="right" vertical="center" readingOrder="1"/>
    </xf>
    <xf numFmtId="3" fontId="54" fillId="6" borderId="1" xfId="0" applyNumberFormat="1" applyFont="1" applyFill="1" applyBorder="1" applyAlignment="1">
      <alignment horizontal="right" vertical="center" readingOrder="2"/>
    </xf>
    <xf numFmtId="0" fontId="51" fillId="0" borderId="0" xfId="0" applyFont="1" applyFill="1" applyAlignment="1">
      <alignment horizontal="right" vertical="center" readingOrder="2"/>
    </xf>
    <xf numFmtId="41" fontId="56" fillId="6" borderId="1" xfId="6" applyFont="1" applyFill="1" applyBorder="1" applyAlignment="1">
      <alignment horizontal="right" vertical="center" readingOrder="2"/>
    </xf>
    <xf numFmtId="1" fontId="56" fillId="6" borderId="1" xfId="0" applyNumberFormat="1" applyFont="1" applyFill="1" applyBorder="1" applyAlignment="1">
      <alignment horizontal="right" vertical="center" readingOrder="2"/>
    </xf>
    <xf numFmtId="3" fontId="56" fillId="6" borderId="1" xfId="0" applyNumberFormat="1" applyFont="1" applyFill="1" applyBorder="1" applyAlignment="1">
      <alignment horizontal="right" vertical="center" readingOrder="2"/>
    </xf>
    <xf numFmtId="0" fontId="59" fillId="6" borderId="1" xfId="0" applyNumberFormat="1" applyFont="1" applyFill="1" applyBorder="1" applyAlignment="1">
      <alignment horizontal="center" vertical="center" wrapText="1" readingOrder="2"/>
    </xf>
    <xf numFmtId="0" fontId="58" fillId="6" borderId="1" xfId="0" applyNumberFormat="1" applyFont="1" applyFill="1" applyBorder="1" applyAlignment="1">
      <alignment horizontal="right" vertical="center" readingOrder="2"/>
    </xf>
    <xf numFmtId="1" fontId="60" fillId="4" borderId="1" xfId="0" applyNumberFormat="1" applyFont="1" applyFill="1" applyBorder="1"/>
    <xf numFmtId="0" fontId="53" fillId="6" borderId="1" xfId="0" applyNumberFormat="1" applyFont="1" applyFill="1" applyBorder="1" applyAlignment="1">
      <alignment vertical="center" readingOrder="2"/>
    </xf>
    <xf numFmtId="0" fontId="54" fillId="6" borderId="1" xfId="0" applyFont="1" applyFill="1" applyBorder="1" applyAlignment="1">
      <alignment horizontal="center" vertical="top" readingOrder="2"/>
    </xf>
    <xf numFmtId="1" fontId="54" fillId="6" borderId="1" xfId="0" applyNumberFormat="1" applyFont="1" applyFill="1" applyBorder="1" applyAlignment="1">
      <alignment horizontal="right" readingOrder="2"/>
    </xf>
    <xf numFmtId="0" fontId="51" fillId="2" borderId="0" xfId="0" applyFont="1" applyFill="1" applyAlignment="1">
      <alignment horizontal="right" vertical="center" readingOrder="2"/>
    </xf>
    <xf numFmtId="1" fontId="19" fillId="2" borderId="1" xfId="0" applyNumberFormat="1" applyFont="1" applyFill="1" applyBorder="1"/>
    <xf numFmtId="0" fontId="55" fillId="6" borderId="1" xfId="0" applyFont="1" applyFill="1" applyBorder="1" applyAlignment="1">
      <alignment horizontal="right" vertical="center" readingOrder="2"/>
    </xf>
    <xf numFmtId="0" fontId="56" fillId="6" borderId="1" xfId="0" applyFont="1" applyFill="1" applyBorder="1" applyAlignment="1">
      <alignment horizontal="center" vertical="top" readingOrder="2"/>
    </xf>
    <xf numFmtId="2" fontId="56" fillId="6" borderId="1" xfId="0" applyNumberFormat="1" applyFont="1" applyFill="1" applyBorder="1" applyAlignment="1">
      <alignment horizontal="right" vertical="center" readingOrder="1"/>
    </xf>
    <xf numFmtId="0" fontId="55" fillId="2" borderId="0" xfId="0" applyFont="1" applyFill="1" applyAlignment="1">
      <alignment horizontal="right" vertical="center" readingOrder="2"/>
    </xf>
    <xf numFmtId="0" fontId="31" fillId="7" borderId="1" xfId="0" applyNumberFormat="1" applyFont="1" applyFill="1" applyBorder="1" applyAlignment="1">
      <alignment horizontal="right" vertical="center" readingOrder="2"/>
    </xf>
    <xf numFmtId="0" fontId="31" fillId="7" borderId="1" xfId="0" applyFont="1" applyFill="1" applyBorder="1" applyAlignment="1">
      <alignment horizontal="right" vertical="center" readingOrder="2"/>
    </xf>
    <xf numFmtId="164" fontId="31" fillId="7" borderId="1" xfId="2" applyNumberFormat="1" applyFont="1" applyFill="1" applyBorder="1" applyAlignment="1">
      <alignment horizontal="right" vertical="center"/>
    </xf>
    <xf numFmtId="164" fontId="31" fillId="7" borderId="1" xfId="2" applyNumberFormat="1" applyFont="1" applyFill="1" applyBorder="1" applyAlignment="1">
      <alignment vertical="center"/>
    </xf>
    <xf numFmtId="164" fontId="49" fillId="8" borderId="1" xfId="2" applyNumberFormat="1" applyFont="1" applyFill="1" applyBorder="1" applyAlignment="1">
      <alignment horizontal="right" vertical="center"/>
    </xf>
    <xf numFmtId="165" fontId="50" fillId="8" borderId="1" xfId="5" applyNumberFormat="1" applyFont="1" applyFill="1" applyBorder="1" applyAlignment="1">
      <alignment readingOrder="2"/>
    </xf>
    <xf numFmtId="0" fontId="29" fillId="7" borderId="1" xfId="2" applyFont="1" applyFill="1" applyBorder="1" applyAlignment="1">
      <alignment horizontal="right" vertical="center"/>
    </xf>
    <xf numFmtId="0" fontId="61" fillId="8" borderId="1" xfId="0" applyFont="1" applyFill="1" applyBorder="1" applyAlignment="1">
      <alignment horizontal="right" vertical="center" readingOrder="2"/>
    </xf>
    <xf numFmtId="0" fontId="48" fillId="8" borderId="1" xfId="0" applyFont="1" applyFill="1" applyBorder="1" applyAlignment="1">
      <alignment horizontal="right" vertical="center" readingOrder="2"/>
    </xf>
    <xf numFmtId="0" fontId="48" fillId="8" borderId="1" xfId="0" applyFont="1" applyFill="1" applyBorder="1" applyAlignment="1">
      <alignment horizontal="center" vertical="center" readingOrder="2"/>
    </xf>
    <xf numFmtId="165" fontId="52" fillId="8" borderId="1" xfId="5" applyNumberFormat="1" applyFont="1" applyFill="1" applyBorder="1" applyAlignment="1">
      <alignment horizontal="right" vertical="center" wrapText="1" readingOrder="1"/>
    </xf>
    <xf numFmtId="165" fontId="57" fillId="8" borderId="1" xfId="0" applyNumberFormat="1" applyFont="1" applyFill="1" applyBorder="1" applyAlignment="1">
      <alignment horizontal="right" vertical="center" readingOrder="2"/>
    </xf>
    <xf numFmtId="49" fontId="17" fillId="8" borderId="1" xfId="0" applyNumberFormat="1" applyFont="1" applyFill="1" applyBorder="1" applyAlignment="1">
      <alignment horizontal="right" vertical="center" wrapText="1" readingOrder="2"/>
    </xf>
    <xf numFmtId="164" fontId="62" fillId="8" borderId="1" xfId="2" applyNumberFormat="1" applyFont="1" applyFill="1" applyBorder="1" applyAlignment="1">
      <alignment horizontal="right" vertical="center"/>
    </xf>
    <xf numFmtId="0" fontId="63" fillId="0" borderId="0" xfId="0" applyFont="1" applyFill="1"/>
    <xf numFmtId="1" fontId="17" fillId="8" borderId="1" xfId="0" applyNumberFormat="1" applyFont="1" applyFill="1" applyBorder="1" applyAlignment="1">
      <alignment horizontal="right" vertical="center" wrapText="1" readingOrder="2"/>
    </xf>
    <xf numFmtId="1" fontId="46" fillId="8" borderId="1" xfId="0" applyNumberFormat="1" applyFont="1" applyFill="1" applyBorder="1" applyAlignment="1">
      <alignment horizontal="right"/>
    </xf>
    <xf numFmtId="1" fontId="47" fillId="8" borderId="1" xfId="0" applyNumberFormat="1" applyFont="1" applyFill="1" applyBorder="1" applyAlignment="1">
      <alignment horizontal="right"/>
    </xf>
    <xf numFmtId="165" fontId="37" fillId="0" borderId="6" xfId="5" applyNumberFormat="1" applyFont="1" applyFill="1" applyBorder="1" applyAlignment="1"/>
    <xf numFmtId="165" fontId="34" fillId="7" borderId="1" xfId="5" applyNumberFormat="1" applyFont="1" applyFill="1" applyBorder="1" applyAlignment="1">
      <alignment wrapText="1"/>
    </xf>
    <xf numFmtId="165" fontId="52" fillId="8"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4" fillId="2" borderId="6" xfId="6" applyFont="1" applyFill="1" applyBorder="1" applyAlignment="1">
      <alignment horizontal="center" vertical="center" wrapText="1" readingOrder="2"/>
    </xf>
    <xf numFmtId="0" fontId="64" fillId="2" borderId="0" xfId="0" applyFont="1" applyFill="1" applyBorder="1" applyAlignment="1">
      <alignment vertical="center" wrapText="1" readingOrder="2"/>
    </xf>
    <xf numFmtId="2" fontId="64"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25" fillId="2" borderId="1" xfId="2" applyFont="1" applyFill="1" applyBorder="1" applyAlignment="1">
      <alignment horizontal="center" vertical="center" wrapText="1"/>
    </xf>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12" fillId="2" borderId="5" xfId="0" applyFont="1" applyFill="1" applyBorder="1" applyAlignment="1">
      <alignment horizontal="center" vertical="center" wrapText="1" readingOrder="2"/>
    </xf>
    <xf numFmtId="165" fontId="12" fillId="2" borderId="8" xfId="5" applyNumberFormat="1" applyFont="1" applyFill="1" applyBorder="1" applyAlignment="1">
      <alignment horizontal="center" wrapText="1"/>
    </xf>
    <xf numFmtId="1" fontId="12" fillId="2" borderId="6" xfId="0" applyNumberFormat="1" applyFont="1" applyFill="1" applyBorder="1" applyAlignment="1">
      <alignment horizontal="center" vertical="center" wrapText="1" readingOrder="2"/>
    </xf>
    <xf numFmtId="165" fontId="12" fillId="2" borderId="7" xfId="5" applyNumberFormat="1" applyFont="1" applyFill="1" applyBorder="1" applyAlignment="1">
      <alignment horizontal="center" vertical="center" wrapText="1"/>
    </xf>
    <xf numFmtId="0" fontId="67" fillId="2" borderId="0" xfId="0" applyFont="1" applyFill="1" applyBorder="1" applyAlignment="1">
      <alignment horizontal="right" vertical="center" wrapText="1" readingOrder="2"/>
    </xf>
    <xf numFmtId="0" fontId="67" fillId="2" borderId="0" xfId="0" applyFont="1" applyFill="1" applyBorder="1" applyAlignment="1">
      <alignment vertical="center" wrapText="1" readingOrder="2"/>
    </xf>
    <xf numFmtId="1" fontId="64" fillId="2" borderId="6" xfId="0" applyNumberFormat="1" applyFont="1" applyFill="1" applyBorder="1" applyAlignment="1">
      <alignment horizontal="center" vertical="center" wrapText="1" readingOrder="2"/>
    </xf>
    <xf numFmtId="0" fontId="64" fillId="2" borderId="9" xfId="0" applyFont="1" applyFill="1" applyBorder="1" applyAlignment="1">
      <alignment horizontal="center" vertical="center" wrapText="1" readingOrder="2"/>
    </xf>
    <xf numFmtId="41" fontId="64" fillId="2" borderId="5" xfId="6" applyFont="1" applyFill="1" applyBorder="1" applyAlignment="1">
      <alignment horizontal="center" vertical="center" wrapText="1" readingOrder="2"/>
    </xf>
    <xf numFmtId="0" fontId="67"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6" fillId="2" borderId="0" xfId="1" applyFont="1" applyFill="1" applyBorder="1" applyAlignment="1">
      <alignment vertical="center"/>
    </xf>
    <xf numFmtId="0" fontId="66" fillId="2" borderId="0" xfId="1" applyFont="1" applyFill="1" applyBorder="1" applyAlignment="1">
      <alignment horizontal="right" vertical="center"/>
    </xf>
    <xf numFmtId="0" fontId="67" fillId="2" borderId="11" xfId="0" applyFont="1" applyFill="1" applyBorder="1" applyAlignment="1">
      <alignment horizontal="left" vertical="center" wrapText="1" readingOrder="2"/>
    </xf>
    <xf numFmtId="0" fontId="67" fillId="2" borderId="8" xfId="0" applyFont="1" applyFill="1" applyBorder="1" applyAlignment="1">
      <alignment vertical="center" wrapText="1" readingOrder="2"/>
    </xf>
    <xf numFmtId="0" fontId="67" fillId="2" borderId="12" xfId="0" applyFont="1" applyFill="1" applyBorder="1" applyAlignment="1">
      <alignment vertical="center" wrapText="1" readingOrder="2"/>
    </xf>
    <xf numFmtId="0" fontId="67" fillId="2" borderId="8" xfId="0" applyFont="1" applyFill="1" applyBorder="1" applyAlignment="1">
      <alignment horizontal="left" vertical="center" wrapText="1" readingOrder="2"/>
    </xf>
    <xf numFmtId="0" fontId="67" fillId="2" borderId="10" xfId="0" applyFont="1" applyFill="1" applyBorder="1" applyAlignment="1">
      <alignment vertical="center" wrapText="1" readingOrder="2"/>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7"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2" fontId="37" fillId="0" borderId="1" xfId="5" applyNumberFormat="1" applyFont="1" applyFill="1" applyBorder="1" applyAlignment="1">
      <alignment horizontal="right" readingOrder="2"/>
    </xf>
    <xf numFmtId="165" fontId="37" fillId="0" borderId="1" xfId="5" applyNumberFormat="1" applyFont="1" applyFill="1" applyBorder="1" applyAlignment="1"/>
    <xf numFmtId="165" fontId="34" fillId="0" borderId="1" xfId="5" applyNumberFormat="1" applyFont="1" applyFill="1" applyBorder="1" applyAlignment="1">
      <alignment horizontal="left" wrapText="1" readingOrder="1"/>
    </xf>
    <xf numFmtId="165" fontId="37" fillId="0" borderId="2" xfId="5" applyNumberFormat="1" applyFont="1" applyFill="1" applyBorder="1" applyAlignment="1"/>
    <xf numFmtId="2" fontId="37" fillId="0" borderId="1" xfId="5" applyNumberFormat="1" applyFont="1" applyFill="1" applyBorder="1" applyAlignment="1"/>
    <xf numFmtId="0" fontId="35" fillId="2" borderId="0" xfId="0" applyFont="1" applyFill="1" applyAlignment="1"/>
    <xf numFmtId="1" fontId="38" fillId="5" borderId="1" xfId="0" applyNumberFormat="1" applyFont="1" applyFill="1" applyBorder="1" applyAlignment="1"/>
    <xf numFmtId="165" fontId="34" fillId="7" borderId="1" xfId="5" applyNumberFormat="1" applyFont="1" applyFill="1" applyBorder="1" applyAlignment="1">
      <alignment horizontal="right" readingOrder="1"/>
    </xf>
    <xf numFmtId="1" fontId="34" fillId="7" borderId="1" xfId="0" applyNumberFormat="1" applyFont="1" applyFill="1" applyBorder="1" applyAlignment="1">
      <alignment horizontal="right" readingOrder="2"/>
    </xf>
    <xf numFmtId="165" fontId="34" fillId="7" borderId="1" xfId="5" applyNumberFormat="1" applyFont="1" applyFill="1" applyBorder="1" applyAlignment="1">
      <alignment horizontal="right" wrapText="1" readingOrder="1"/>
    </xf>
    <xf numFmtId="165" fontId="34" fillId="7" borderId="1" xfId="5" applyNumberFormat="1" applyFont="1" applyFill="1" applyBorder="1" applyAlignment="1">
      <alignment horizontal="left" wrapText="1" readingOrder="1"/>
    </xf>
    <xf numFmtId="2" fontId="34" fillId="7" borderId="1" xfId="5" applyNumberFormat="1" applyFont="1" applyFill="1" applyBorder="1" applyAlignment="1">
      <alignment horizontal="left" wrapText="1" readingOrder="1"/>
    </xf>
    <xf numFmtId="0" fontId="4" fillId="2" borderId="0" xfId="0" applyFont="1" applyFill="1" applyAlignment="1">
      <alignment horizontal="right" readingOrder="2"/>
    </xf>
    <xf numFmtId="49" fontId="4" fillId="0" borderId="1" xfId="0" applyNumberFormat="1" applyFont="1" applyFill="1" applyBorder="1" applyAlignment="1">
      <alignment horizontal="right" vertical="center" readingOrder="2"/>
    </xf>
    <xf numFmtId="41" fontId="4" fillId="0" borderId="1" xfId="6" applyFont="1" applyFill="1" applyBorder="1" applyAlignment="1">
      <alignment horizontal="right" vertical="center" readingOrder="2"/>
    </xf>
    <xf numFmtId="2" fontId="4" fillId="0" borderId="1" xfId="5" applyNumberFormat="1" applyFont="1" applyFill="1" applyBorder="1" applyAlignment="1">
      <alignment horizontal="right" vertical="center"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9" fontId="29" fillId="7" borderId="1" xfId="2" applyNumberFormat="1" applyFont="1" applyFill="1" applyBorder="1" applyAlignment="1">
      <alignment vertical="center"/>
    </xf>
    <xf numFmtId="165" fontId="29" fillId="7" borderId="1" xfId="5" applyNumberFormat="1" applyFont="1" applyFill="1" applyBorder="1" applyAlignment="1">
      <alignment vertical="center"/>
    </xf>
    <xf numFmtId="9" fontId="29" fillId="0" borderId="1" xfId="2" applyNumberFormat="1" applyFont="1" applyFill="1" applyBorder="1" applyAlignment="1">
      <alignment vertical="center"/>
    </xf>
    <xf numFmtId="165" fontId="29" fillId="0" borderId="1" xfId="5" applyNumberFormat="1" applyFont="1" applyFill="1" applyBorder="1" applyAlignment="1">
      <alignment vertical="center"/>
    </xf>
    <xf numFmtId="165" fontId="48" fillId="8" borderId="1" xfId="5"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10" fontId="25" fillId="2" borderId="1" xfId="2" applyNumberFormat="1" applyFont="1" applyFill="1" applyBorder="1" applyAlignment="1">
      <alignment horizontal="right" vertical="center" wrapText="1"/>
    </xf>
    <xf numFmtId="10" fontId="25" fillId="2" borderId="1" xfId="2" applyNumberFormat="1" applyFont="1" applyFill="1" applyBorder="1" applyAlignment="1">
      <alignment horizontal="right" vertical="center" wrapText="1" readingOrder="1"/>
    </xf>
    <xf numFmtId="9" fontId="25" fillId="2" borderId="1" xfId="2" applyNumberFormat="1" applyFont="1" applyFill="1" applyBorder="1" applyAlignment="1">
      <alignment horizontal="right" vertical="center" wrapText="1"/>
    </xf>
    <xf numFmtId="165" fontId="25" fillId="2" borderId="1" xfId="5" applyNumberFormat="1" applyFont="1" applyFill="1" applyBorder="1" applyAlignment="1">
      <alignment horizontal="right" vertical="center" wrapText="1"/>
    </xf>
    <xf numFmtId="0" fontId="25" fillId="2" borderId="0" xfId="0" applyFont="1" applyFill="1" applyBorder="1" applyAlignment="1">
      <alignment horizontal="right" vertical="center"/>
    </xf>
    <xf numFmtId="0" fontId="71" fillId="2" borderId="0" xfId="0" applyFont="1" applyFill="1" applyBorder="1" applyAlignment="1">
      <alignment horizontal="right" vertical="center" wrapText="1" readingOrder="2"/>
    </xf>
    <xf numFmtId="0" fontId="71" fillId="2" borderId="0" xfId="0" applyFont="1" applyFill="1" applyBorder="1" applyAlignment="1">
      <alignment horizontal="left" vertical="center" wrapText="1" readingOrder="2"/>
    </xf>
    <xf numFmtId="3" fontId="71"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4" fillId="6" borderId="1" xfId="6" applyNumberFormat="1" applyFont="1" applyFill="1" applyBorder="1" applyAlignment="1">
      <alignment horizontal="center" vertical="center" readingOrder="2"/>
    </xf>
    <xf numFmtId="3" fontId="56"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43" fontId="50" fillId="8" borderId="1" xfId="5" applyFont="1" applyFill="1" applyBorder="1" applyAlignment="1">
      <alignment horizontal="right" vertical="center" readingOrder="2"/>
    </xf>
    <xf numFmtId="1" fontId="66" fillId="9" borderId="1" xfId="5" applyNumberFormat="1" applyFont="1" applyFill="1" applyBorder="1" applyAlignment="1">
      <alignment horizontal="right" vertical="center"/>
    </xf>
    <xf numFmtId="165" fontId="66" fillId="9" borderId="1" xfId="5" applyNumberFormat="1" applyFont="1" applyFill="1" applyBorder="1" applyAlignment="1">
      <alignment horizontal="right" vertical="center" wrapText="1"/>
    </xf>
    <xf numFmtId="165" fontId="66" fillId="9" borderId="1" xfId="5" applyNumberFormat="1" applyFont="1" applyFill="1" applyBorder="1" applyAlignment="1">
      <alignment horizontal="right" vertical="center" readingOrder="2"/>
    </xf>
    <xf numFmtId="164" fontId="30" fillId="0" borderId="0" xfId="0" applyNumberFormat="1" applyFont="1" applyAlignment="1"/>
    <xf numFmtId="0" fontId="4" fillId="7" borderId="1" xfId="0" applyNumberFormat="1" applyFont="1" applyFill="1" applyBorder="1" applyAlignment="1">
      <alignment horizontal="right" vertical="center" readingOrder="2"/>
    </xf>
    <xf numFmtId="43" fontId="57" fillId="8" borderId="1" xfId="5" applyFont="1" applyFill="1" applyBorder="1" applyAlignment="1">
      <alignment horizontal="right" vertical="center" readingOrder="2"/>
    </xf>
    <xf numFmtId="0" fontId="39" fillId="7" borderId="1" xfId="0" applyFont="1" applyFill="1" applyBorder="1" applyAlignment="1">
      <alignment horizontal="right" wrapText="1"/>
    </xf>
    <xf numFmtId="2" fontId="35" fillId="0" borderId="1" xfId="5" applyNumberFormat="1" applyFont="1" applyFill="1" applyBorder="1" applyAlignment="1">
      <alignment horizontal="right"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0" fontId="67" fillId="2" borderId="8" xfId="0" applyFont="1" applyFill="1" applyBorder="1" applyAlignment="1">
      <alignment horizontal="left" vertical="center" wrapText="1" readingOrder="2"/>
    </xf>
    <xf numFmtId="166" fontId="68" fillId="0" borderId="1" xfId="5" applyNumberFormat="1" applyFont="1" applyFill="1" applyBorder="1"/>
    <xf numFmtId="166" fontId="69" fillId="0" borderId="1" xfId="5" applyNumberFormat="1" applyFont="1" applyFill="1" applyBorder="1"/>
    <xf numFmtId="0" fontId="69" fillId="0" borderId="1" xfId="0" applyFont="1" applyFill="1" applyBorder="1"/>
    <xf numFmtId="166" fontId="66" fillId="0" borderId="1" xfId="5" applyNumberFormat="1" applyFont="1" applyFill="1" applyBorder="1" applyAlignment="1">
      <alignment horizontal="right" vertical="center" wrapText="1"/>
    </xf>
    <xf numFmtId="166" fontId="66" fillId="0" borderId="1" xfId="5" applyNumberFormat="1" applyFont="1" applyFill="1" applyBorder="1" applyAlignment="1">
      <alignment horizontal="right" vertical="center" wrapText="1" readingOrder="2"/>
    </xf>
    <xf numFmtId="166" fontId="66" fillId="0" borderId="1" xfId="5" applyNumberFormat="1" applyFont="1" applyFill="1" applyBorder="1" applyAlignment="1">
      <alignment horizontal="right" vertical="center" readingOrder="2"/>
    </xf>
    <xf numFmtId="43" fontId="70" fillId="0" borderId="1" xfId="5" applyNumberFormat="1" applyFont="1" applyFill="1" applyBorder="1" applyAlignment="1">
      <alignment horizontal="right" vertical="center" readingOrder="2"/>
    </xf>
    <xf numFmtId="43" fontId="70" fillId="0" borderId="1" xfId="5" applyFont="1" applyFill="1" applyBorder="1" applyAlignment="1">
      <alignment horizontal="right" vertical="center" readingOrder="2"/>
    </xf>
    <xf numFmtId="1" fontId="68"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68" fillId="0" borderId="1" xfId="0" applyNumberFormat="1" applyFont="1" applyFill="1" applyBorder="1"/>
    <xf numFmtId="1" fontId="72" fillId="0" borderId="1" xfId="0" applyNumberFormat="1" applyFont="1" applyFill="1" applyBorder="1"/>
    <xf numFmtId="3" fontId="73" fillId="2" borderId="0" xfId="6" applyNumberFormat="1" applyFont="1" applyFill="1" applyBorder="1" applyAlignment="1">
      <alignment horizontal="center" vertical="center" wrapText="1" readingOrder="2"/>
    </xf>
    <xf numFmtId="0" fontId="73" fillId="2" borderId="0" xfId="0" applyFont="1" applyFill="1" applyBorder="1" applyAlignment="1">
      <alignment horizontal="right" vertical="center" readingOrder="2"/>
    </xf>
    <xf numFmtId="0" fontId="73" fillId="2" borderId="0" xfId="0" applyFont="1" applyFill="1" applyBorder="1" applyAlignment="1">
      <alignment vertical="center" wrapText="1" readingOrder="2"/>
    </xf>
    <xf numFmtId="165" fontId="50" fillId="8"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0" fontId="38" fillId="7" borderId="1" xfId="0" applyFont="1" applyFill="1" applyBorder="1" applyAlignment="1"/>
    <xf numFmtId="2" fontId="36" fillId="0" borderId="1" xfId="5" applyNumberFormat="1" applyFont="1" applyFill="1" applyBorder="1" applyAlignment="1">
      <alignment horizontal="right" readingOrder="2"/>
    </xf>
    <xf numFmtId="0" fontId="61" fillId="8" borderId="1" xfId="0" applyFont="1" applyFill="1" applyBorder="1" applyAlignment="1">
      <alignment vertical="center"/>
    </xf>
    <xf numFmtId="43" fontId="22" fillId="3" borderId="1" xfId="5" applyFont="1" applyFill="1" applyBorder="1" applyAlignment="1">
      <alignment horizontal="right" vertical="center" readingOrder="2"/>
    </xf>
    <xf numFmtId="43" fontId="68" fillId="0" borderId="1" xfId="5" applyFont="1" applyFill="1" applyBorder="1"/>
    <xf numFmtId="43" fontId="69" fillId="0" borderId="1" xfId="5" applyFont="1" applyFill="1" applyBorder="1"/>
    <xf numFmtId="43" fontId="69"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165" fontId="37" fillId="0" borderId="1" xfId="5" applyNumberFormat="1" applyFont="1" applyFill="1" applyBorder="1" applyAlignment="1">
      <alignment readingOrder="2"/>
    </xf>
    <xf numFmtId="0" fontId="74" fillId="3" borderId="1" xfId="0" applyNumberFormat="1" applyFont="1" applyFill="1" applyBorder="1" applyAlignment="1">
      <alignment horizontal="right" vertical="center" readingOrder="2"/>
    </xf>
    <xf numFmtId="0" fontId="75" fillId="6" borderId="1" xfId="0" applyFont="1" applyFill="1" applyBorder="1" applyAlignment="1">
      <alignment horizontal="right" vertical="center" readingOrder="2"/>
    </xf>
    <xf numFmtId="165" fontId="34" fillId="7" borderId="1" xfId="5" applyNumberFormat="1" applyFont="1" applyFill="1" applyBorder="1" applyAlignment="1">
      <alignment readingOrder="1"/>
    </xf>
    <xf numFmtId="165" fontId="34" fillId="0" borderId="1" xfId="5" applyNumberFormat="1" applyFont="1" applyFill="1" applyBorder="1" applyAlignment="1">
      <alignment readingOrder="1"/>
    </xf>
    <xf numFmtId="0" fontId="4" fillId="0" borderId="0" xfId="0" applyFont="1" applyAlignment="1">
      <alignment vertical="center" readingOrder="1"/>
    </xf>
    <xf numFmtId="1" fontId="28" fillId="2" borderId="1" xfId="0" applyNumberFormat="1" applyFont="1" applyFill="1" applyBorder="1"/>
    <xf numFmtId="43" fontId="22" fillId="2" borderId="1" xfId="5" applyFont="1" applyFill="1" applyBorder="1" applyAlignment="1">
      <alignment horizontal="right" vertical="center" readingOrder="2"/>
    </xf>
    <xf numFmtId="3" fontId="22" fillId="2" borderId="1" xfId="0" applyNumberFormat="1" applyFont="1" applyFill="1" applyBorder="1" applyAlignment="1">
      <alignment horizontal="right" vertical="center"/>
    </xf>
    <xf numFmtId="43" fontId="10" fillId="0" borderId="0" xfId="5" applyFont="1" applyFill="1" applyAlignment="1">
      <alignment horizontal="right" vertical="center" readingOrder="2"/>
    </xf>
    <xf numFmtId="43" fontId="10" fillId="0" borderId="0" xfId="5" applyFont="1" applyFill="1" applyAlignment="1">
      <alignment horizontal="right" vertical="center" wrapText="1" readingOrder="2"/>
    </xf>
    <xf numFmtId="43" fontId="45" fillId="0" borderId="1" xfId="5" applyFont="1" applyFill="1" applyBorder="1" applyAlignment="1">
      <alignment horizontal="right" vertical="center" readingOrder="2"/>
    </xf>
    <xf numFmtId="43" fontId="24" fillId="0" borderId="0" xfId="5" applyFont="1" applyFill="1" applyAlignment="1">
      <alignment horizontal="right" vertical="center" readingOrder="2"/>
    </xf>
    <xf numFmtId="43" fontId="6" fillId="0" borderId="0" xfId="5" applyFont="1" applyFill="1" applyBorder="1" applyAlignment="1">
      <alignment horizontal="right" vertical="center" readingOrder="2"/>
    </xf>
    <xf numFmtId="43" fontId="76" fillId="0" borderId="0" xfId="5" applyFont="1" applyFill="1" applyAlignment="1">
      <alignment horizontal="right" vertical="center" readingOrder="2"/>
    </xf>
    <xf numFmtId="43" fontId="77" fillId="0" borderId="0" xfId="5" applyFont="1" applyFill="1" applyAlignment="1">
      <alignment horizontal="right" vertical="center" readingOrder="2"/>
    </xf>
    <xf numFmtId="43" fontId="14" fillId="0" borderId="0" xfId="5" applyFont="1" applyFill="1" applyAlignment="1">
      <alignment horizontal="right" vertical="center" readingOrder="2"/>
    </xf>
    <xf numFmtId="165" fontId="54" fillId="6" borderId="1" xfId="5" applyNumberFormat="1" applyFont="1" applyFill="1" applyBorder="1" applyAlignment="1">
      <alignment horizontal="right" vertical="center" readingOrder="1"/>
    </xf>
    <xf numFmtId="43" fontId="54" fillId="6" borderId="1" xfId="5" applyNumberFormat="1" applyFont="1" applyFill="1" applyBorder="1" applyAlignment="1">
      <alignment horizontal="right" vertical="center" readingOrder="1"/>
    </xf>
    <xf numFmtId="43" fontId="29" fillId="2" borderId="1" xfId="5" applyFont="1" applyFill="1" applyBorder="1" applyAlignment="1">
      <alignment horizontal="right" vertical="center"/>
    </xf>
    <xf numFmtId="43" fontId="29" fillId="2" borderId="1" xfId="5" applyNumberFormat="1" applyFont="1" applyFill="1" applyBorder="1" applyAlignment="1">
      <alignment horizontal="right" vertical="center"/>
    </xf>
    <xf numFmtId="43" fontId="29" fillId="2" borderId="1" xfId="5" applyNumberFormat="1" applyFont="1" applyFill="1" applyBorder="1" applyAlignment="1">
      <alignment horizontal="center" vertical="center"/>
    </xf>
    <xf numFmtId="43" fontId="25" fillId="2" borderId="1" xfId="5" applyNumberFormat="1" applyFont="1" applyFill="1" applyBorder="1" applyAlignment="1">
      <alignment horizontal="center" vertical="center" wrapText="1" readingOrder="1"/>
    </xf>
    <xf numFmtId="43" fontId="25" fillId="2" borderId="1" xfId="5" applyNumberFormat="1" applyFont="1" applyFill="1" applyBorder="1" applyAlignment="1">
      <alignment horizontal="center" vertical="center" wrapText="1"/>
    </xf>
    <xf numFmtId="43" fontId="31" fillId="2" borderId="1" xfId="5" applyNumberFormat="1" applyFont="1" applyFill="1" applyBorder="1" applyAlignment="1">
      <alignment horizontal="right" vertical="center" readingOrder="2"/>
    </xf>
    <xf numFmtId="43" fontId="4" fillId="2" borderId="1" xfId="5" applyNumberFormat="1" applyFont="1" applyFill="1" applyBorder="1"/>
    <xf numFmtId="43" fontId="4" fillId="2" borderId="0" xfId="5" applyNumberFormat="1" applyFont="1" applyFill="1"/>
    <xf numFmtId="10" fontId="4" fillId="6" borderId="1" xfId="0" applyNumberFormat="1" applyFont="1" applyFill="1" applyBorder="1" applyAlignment="1">
      <alignment readingOrder="2"/>
    </xf>
    <xf numFmtId="3" fontId="32" fillId="2" borderId="1" xfId="0" applyNumberFormat="1" applyFont="1" applyFill="1" applyBorder="1" applyAlignment="1">
      <alignment horizontal="right" vertical="center"/>
    </xf>
    <xf numFmtId="3" fontId="29" fillId="2" borderId="1" xfId="2" applyNumberFormat="1" applyFont="1" applyFill="1" applyBorder="1" applyAlignment="1">
      <alignment horizontal="right" vertical="center"/>
    </xf>
    <xf numFmtId="3" fontId="29" fillId="0" borderId="1" xfId="2" applyNumberFormat="1" applyFont="1" applyFill="1" applyBorder="1" applyAlignment="1">
      <alignment horizontal="right" vertical="center"/>
    </xf>
    <xf numFmtId="3" fontId="4" fillId="2" borderId="0" xfId="0" applyNumberFormat="1" applyFont="1" applyFill="1" applyAlignment="1">
      <alignment horizontal="right"/>
    </xf>
    <xf numFmtId="0" fontId="0" fillId="0" borderId="0" xfId="0" applyFill="1" applyBorder="1"/>
    <xf numFmtId="0" fontId="16" fillId="0" borderId="0" xfId="0" applyFont="1" applyFill="1" applyBorder="1"/>
    <xf numFmtId="165" fontId="16" fillId="0" borderId="0" xfId="5" applyNumberFormat="1" applyFont="1" applyFill="1"/>
    <xf numFmtId="0" fontId="66" fillId="2" borderId="1" xfId="0" applyFont="1" applyFill="1" applyBorder="1" applyAlignment="1">
      <alignment horizontal="right" vertical="center"/>
    </xf>
    <xf numFmtId="0" fontId="65" fillId="2" borderId="1" xfId="0" applyFont="1" applyFill="1" applyBorder="1" applyAlignment="1">
      <alignment vertical="center"/>
    </xf>
    <xf numFmtId="165" fontId="4" fillId="0" borderId="1" xfId="5" applyNumberFormat="1" applyFont="1" applyBorder="1" applyAlignment="1">
      <alignment horizontal="right" readingOrder="2"/>
    </xf>
    <xf numFmtId="165" fontId="16" fillId="0" borderId="1" xfId="5" applyNumberFormat="1" applyFont="1" applyFill="1" applyBorder="1"/>
    <xf numFmtId="165" fontId="16" fillId="0" borderId="1" xfId="5" applyNumberFormat="1" applyFont="1" applyFill="1" applyBorder="1" applyAlignment="1">
      <alignment vertical="center"/>
    </xf>
    <xf numFmtId="0" fontId="28" fillId="2" borderId="0" xfId="0" applyFont="1" applyFill="1" applyAlignment="1">
      <alignment horizontal="right" readingOrder="2"/>
    </xf>
    <xf numFmtId="43" fontId="35" fillId="2" borderId="0" xfId="5" applyFont="1" applyFill="1" applyAlignment="1">
      <alignment horizontal="right" vertical="center" readingOrder="2"/>
    </xf>
    <xf numFmtId="0" fontId="42" fillId="0" borderId="1" xfId="0" applyFont="1" applyBorder="1" applyAlignment="1">
      <alignment horizontal="right" vertical="center" readingOrder="2"/>
    </xf>
    <xf numFmtId="0" fontId="4" fillId="0" borderId="1" xfId="0" applyFont="1" applyBorder="1" applyAlignment="1">
      <alignment horizontal="right" vertical="center" readingOrder="2"/>
    </xf>
    <xf numFmtId="0" fontId="4" fillId="0" borderId="1" xfId="0" applyFont="1" applyBorder="1" applyAlignment="1">
      <alignment horizontal="center" vertical="center" readingOrder="2"/>
    </xf>
    <xf numFmtId="0" fontId="41" fillId="0" borderId="1" xfId="0" applyFont="1" applyBorder="1" applyAlignment="1">
      <alignment horizontal="right" vertical="center" readingOrder="2"/>
    </xf>
    <xf numFmtId="165" fontId="35" fillId="0" borderId="1" xfId="5" applyNumberFormat="1" applyFont="1" applyBorder="1" applyAlignment="1">
      <alignment vertical="center"/>
    </xf>
    <xf numFmtId="0" fontId="49" fillId="0" borderId="2" xfId="0" applyFont="1" applyFill="1" applyBorder="1"/>
    <xf numFmtId="0" fontId="49" fillId="0" borderId="1" xfId="0" applyNumberFormat="1" applyFont="1" applyFill="1" applyBorder="1" applyAlignment="1">
      <alignment horizontal="right" vertical="center" readingOrder="2"/>
    </xf>
    <xf numFmtId="3" fontId="78" fillId="0" borderId="1" xfId="0" applyNumberFormat="1" applyFont="1" applyFill="1" applyBorder="1" applyAlignment="1">
      <alignment horizontal="right" vertical="center" readingOrder="2"/>
    </xf>
    <xf numFmtId="3" fontId="79" fillId="0" borderId="1" xfId="0" applyNumberFormat="1" applyFont="1" applyFill="1" applyBorder="1" applyAlignment="1">
      <alignment horizontal="right" vertical="center" readingOrder="2"/>
    </xf>
    <xf numFmtId="0" fontId="49" fillId="0" borderId="0" xfId="0" applyFont="1" applyFill="1"/>
    <xf numFmtId="165" fontId="37" fillId="0" borderId="0" xfId="5" applyNumberFormat="1" applyFont="1" applyAlignment="1">
      <alignment vertical="center"/>
    </xf>
    <xf numFmtId="0" fontId="32" fillId="10" borderId="13" xfId="0" applyFont="1" applyFill="1" applyBorder="1" applyAlignment="1">
      <alignment horizontal="right" vertical="center" wrapText="1" readingOrder="2"/>
    </xf>
    <xf numFmtId="165" fontId="34" fillId="0" borderId="0" xfId="0" applyNumberFormat="1" applyFont="1" applyAlignment="1">
      <alignment horizontal="right" vertical="center" readingOrder="2"/>
    </xf>
    <xf numFmtId="3" fontId="27" fillId="0" borderId="1" xfId="0" applyNumberFormat="1" applyFont="1" applyFill="1" applyBorder="1" applyAlignment="1">
      <alignment horizontal="right" vertical="center" readingOrder="2"/>
    </xf>
    <xf numFmtId="2" fontId="0" fillId="0" borderId="0" xfId="0" applyNumberFormat="1" applyFill="1" applyBorder="1"/>
    <xf numFmtId="165" fontId="52" fillId="8" borderId="1" xfId="5" applyNumberFormat="1" applyFont="1" applyFill="1" applyBorder="1" applyAlignment="1">
      <alignment horizontal="right" vertical="center"/>
    </xf>
    <xf numFmtId="41" fontId="45" fillId="0" borderId="0" xfId="6" applyFont="1" applyFill="1" applyBorder="1" applyAlignment="1">
      <alignment horizontal="right" vertical="center" readingOrder="2"/>
    </xf>
    <xf numFmtId="0" fontId="12" fillId="2" borderId="6" xfId="0" applyFont="1" applyFill="1" applyBorder="1" applyAlignment="1">
      <alignment horizontal="right" vertical="center" wrapText="1" readingOrder="2"/>
    </xf>
    <xf numFmtId="0" fontId="61" fillId="8" borderId="1" xfId="0" applyFont="1" applyFill="1" applyBorder="1" applyAlignment="1">
      <alignment horizontal="right" vertical="center"/>
    </xf>
    <xf numFmtId="0" fontId="12" fillId="2" borderId="5" xfId="0" applyFont="1" applyFill="1" applyBorder="1" applyAlignment="1">
      <alignment horizontal="right" vertical="center" wrapText="1" readingOrder="2"/>
    </xf>
    <xf numFmtId="1" fontId="34" fillId="2" borderId="6" xfId="0" applyNumberFormat="1" applyFont="1" applyFill="1" applyBorder="1" applyAlignment="1">
      <alignment horizontal="center" vertical="center" wrapText="1" readingOrder="2"/>
    </xf>
    <xf numFmtId="1" fontId="67" fillId="2" borderId="0" xfId="0" applyNumberFormat="1" applyFont="1" applyFill="1" applyBorder="1" applyAlignment="1">
      <alignment horizontal="center" vertical="center" wrapText="1" readingOrder="2"/>
    </xf>
    <xf numFmtId="1" fontId="48" fillId="8" borderId="1" xfId="0" applyNumberFormat="1" applyFont="1" applyFill="1" applyBorder="1" applyAlignment="1">
      <alignment horizontal="center" vertical="center" readingOrder="2"/>
    </xf>
    <xf numFmtId="1" fontId="4" fillId="0" borderId="0" xfId="0" applyNumberFormat="1" applyFont="1" applyAlignment="1">
      <alignment horizontal="center" vertical="center" readingOrder="2"/>
    </xf>
    <xf numFmtId="0" fontId="12" fillId="2" borderId="1" xfId="0" applyFont="1" applyFill="1" applyBorder="1" applyAlignment="1">
      <alignment horizontal="center" vertical="center" wrapText="1" readingOrder="2"/>
    </xf>
    <xf numFmtId="43" fontId="24" fillId="0" borderId="0" xfId="0" applyNumberFormat="1" applyFont="1" applyFill="1" applyBorder="1" applyAlignment="1">
      <alignment horizontal="right" readingOrder="2"/>
    </xf>
    <xf numFmtId="43" fontId="24" fillId="0" borderId="0" xfId="5" applyFont="1" applyFill="1" applyBorder="1" applyAlignment="1">
      <alignment horizontal="right" readingOrder="2"/>
    </xf>
    <xf numFmtId="1" fontId="43" fillId="0" borderId="0" xfId="0" applyNumberFormat="1" applyFont="1" applyFill="1" applyBorder="1" applyAlignment="1">
      <alignment horizontal="right" vertical="center" readingOrder="2"/>
    </xf>
    <xf numFmtId="1" fontId="45" fillId="0" borderId="0" xfId="0" applyNumberFormat="1" applyFont="1" applyFill="1" applyBorder="1" applyAlignment="1">
      <alignment horizontal="right" vertical="center" readingOrder="2"/>
    </xf>
    <xf numFmtId="1" fontId="19" fillId="0" borderId="0" xfId="0" applyNumberFormat="1" applyFont="1" applyFill="1" applyBorder="1"/>
    <xf numFmtId="0" fontId="55" fillId="0" borderId="8" xfId="0" applyFont="1" applyFill="1" applyBorder="1" applyAlignment="1">
      <alignment horizontal="right" vertical="center" readingOrder="2"/>
    </xf>
    <xf numFmtId="0" fontId="53" fillId="0" borderId="8" xfId="0" applyNumberFormat="1" applyFont="1" applyFill="1" applyBorder="1" applyAlignment="1">
      <alignment vertical="center" readingOrder="2"/>
    </xf>
    <xf numFmtId="0" fontId="52" fillId="0" borderId="8" xfId="0" applyNumberFormat="1" applyFont="1" applyFill="1" applyBorder="1" applyAlignment="1">
      <alignment vertical="center" readingOrder="2"/>
    </xf>
    <xf numFmtId="0" fontId="52" fillId="0" borderId="8" xfId="0" applyNumberFormat="1" applyFont="1" applyFill="1" applyBorder="1" applyAlignment="1">
      <alignment horizontal="right" vertical="center" readingOrder="2"/>
    </xf>
    <xf numFmtId="0" fontId="56" fillId="0" borderId="8" xfId="0" applyFont="1" applyFill="1" applyBorder="1" applyAlignment="1">
      <alignment horizontal="center" vertical="top" readingOrder="2"/>
    </xf>
    <xf numFmtId="41" fontId="56" fillId="0" borderId="8" xfId="6" applyFont="1" applyFill="1" applyBorder="1" applyAlignment="1">
      <alignment horizontal="right" vertical="center" readingOrder="2"/>
    </xf>
    <xf numFmtId="1" fontId="56" fillId="0" borderId="8" xfId="0" applyNumberFormat="1" applyFont="1" applyFill="1" applyBorder="1" applyAlignment="1">
      <alignment horizontal="right" vertical="center" readingOrder="2"/>
    </xf>
    <xf numFmtId="3" fontId="56" fillId="0" borderId="8" xfId="6" applyNumberFormat="1" applyFont="1" applyFill="1" applyBorder="1" applyAlignment="1">
      <alignment horizontal="center" vertical="center" readingOrder="2"/>
    </xf>
    <xf numFmtId="3" fontId="56" fillId="0" borderId="8" xfId="0" applyNumberFormat="1" applyFont="1" applyFill="1" applyBorder="1" applyAlignment="1">
      <alignment horizontal="right" vertical="center" readingOrder="2"/>
    </xf>
    <xf numFmtId="2" fontId="56" fillId="0" borderId="8" xfId="0" applyNumberFormat="1" applyFont="1" applyFill="1" applyBorder="1" applyAlignment="1">
      <alignment horizontal="right" vertical="center" readingOrder="1"/>
    </xf>
    <xf numFmtId="0" fontId="55" fillId="0" borderId="0" xfId="0" applyFont="1" applyFill="1" applyAlignment="1">
      <alignment horizontal="right" vertical="center" readingOrder="2"/>
    </xf>
    <xf numFmtId="165" fontId="25" fillId="2" borderId="1" xfId="5" applyNumberFormat="1" applyFont="1" applyFill="1" applyBorder="1" applyAlignment="1">
      <alignment horizontal="center" vertical="center" wrapText="1"/>
    </xf>
    <xf numFmtId="165" fontId="31" fillId="7" borderId="1" xfId="5" applyNumberFormat="1" applyFont="1" applyFill="1" applyBorder="1" applyAlignment="1">
      <alignment horizontal="right" vertical="center"/>
    </xf>
    <xf numFmtId="0" fontId="22" fillId="2" borderId="0" xfId="0" applyFont="1" applyFill="1" applyBorder="1" applyAlignment="1">
      <alignment horizontal="right" vertical="center" readingOrder="2"/>
    </xf>
    <xf numFmtId="0" fontId="34" fillId="2" borderId="0" xfId="0" applyFont="1" applyFill="1" applyBorder="1" applyAlignment="1">
      <alignment horizontal="right" vertical="center" readingOrder="2"/>
    </xf>
    <xf numFmtId="0" fontId="4" fillId="2" borderId="0" xfId="0" applyFont="1" applyFill="1" applyBorder="1" applyAlignment="1">
      <alignment horizontal="right" readingOrder="2"/>
    </xf>
    <xf numFmtId="0" fontId="4" fillId="2" borderId="0" xfId="0" applyFont="1" applyFill="1" applyBorder="1" applyAlignment="1">
      <alignment horizontal="right" vertical="center" readingOrder="2"/>
    </xf>
    <xf numFmtId="165" fontId="12" fillId="2" borderId="1" xfId="5" applyNumberFormat="1" applyFont="1" applyFill="1" applyBorder="1" applyAlignment="1">
      <alignment horizontal="center" wrapText="1"/>
    </xf>
    <xf numFmtId="165" fontId="12" fillId="2" borderId="1" xfId="5" applyNumberFormat="1" applyFont="1" applyFill="1" applyBorder="1" applyAlignment="1">
      <alignment horizontal="center" vertical="center" wrapText="1"/>
    </xf>
    <xf numFmtId="165" fontId="34" fillId="2" borderId="1" xfId="5"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readingOrder="2"/>
    </xf>
    <xf numFmtId="1" fontId="34" fillId="2" borderId="6" xfId="0" applyNumberFormat="1" applyFont="1" applyFill="1" applyBorder="1" applyAlignment="1">
      <alignment horizontal="right" vertical="center" wrapText="1" readingOrder="2"/>
    </xf>
    <xf numFmtId="165" fontId="37" fillId="0" borderId="1" xfId="5" applyNumberFormat="1" applyFont="1" applyFill="1" applyBorder="1" applyAlignment="1">
      <alignment readingOrder="1"/>
    </xf>
    <xf numFmtId="165" fontId="67" fillId="2" borderId="0" xfId="5" applyNumberFormat="1" applyFont="1" applyFill="1" applyBorder="1" applyAlignment="1">
      <alignment vertical="center" wrapText="1" readingOrder="1"/>
    </xf>
    <xf numFmtId="165" fontId="34" fillId="2" borderId="6" xfId="5" applyNumberFormat="1" applyFont="1" applyFill="1" applyBorder="1" applyAlignment="1">
      <alignment vertical="center" wrapText="1" readingOrder="1"/>
    </xf>
    <xf numFmtId="165" fontId="4" fillId="0" borderId="0" xfId="5" applyNumberFormat="1" applyFont="1" applyAlignment="1">
      <alignment vertical="center" readingOrder="1"/>
    </xf>
    <xf numFmtId="165" fontId="34" fillId="7" borderId="1" xfId="5" applyNumberFormat="1" applyFont="1" applyFill="1" applyBorder="1" applyAlignment="1">
      <alignment horizontal="right" wrapText="1"/>
    </xf>
    <xf numFmtId="0" fontId="82" fillId="0" borderId="1" xfId="7" applyFont="1" applyFill="1" applyBorder="1" applyAlignment="1">
      <alignment horizontal="right"/>
    </xf>
    <xf numFmtId="9" fontId="50" fillId="8" borderId="1" xfId="5" applyNumberFormat="1" applyFont="1" applyFill="1" applyBorder="1" applyAlignment="1">
      <alignment readingOrder="2"/>
    </xf>
    <xf numFmtId="9" fontId="50" fillId="8" borderId="1" xfId="0" applyNumberFormat="1" applyFont="1" applyFill="1" applyBorder="1" applyAlignment="1">
      <alignment readingOrder="2"/>
    </xf>
    <xf numFmtId="9" fontId="48" fillId="8" borderId="1" xfId="0" applyNumberFormat="1" applyFont="1" applyFill="1" applyBorder="1" applyAlignment="1">
      <alignment readingOrder="2"/>
    </xf>
    <xf numFmtId="165" fontId="83" fillId="7" borderId="1" xfId="5" applyNumberFormat="1" applyFont="1" applyFill="1" applyBorder="1" applyAlignment="1">
      <alignment readingOrder="1"/>
    </xf>
    <xf numFmtId="0" fontId="84" fillId="7" borderId="1" xfId="0" applyFont="1" applyFill="1" applyBorder="1" applyAlignment="1"/>
    <xf numFmtId="0" fontId="84" fillId="7" borderId="1" xfId="0" applyFont="1" applyFill="1" applyBorder="1" applyAlignment="1">
      <alignment horizontal="right" wrapText="1"/>
    </xf>
    <xf numFmtId="1" fontId="83" fillId="7" borderId="1" xfId="0" applyNumberFormat="1" applyFont="1" applyFill="1" applyBorder="1" applyAlignment="1">
      <alignment horizontal="right" readingOrder="2"/>
    </xf>
    <xf numFmtId="1" fontId="83" fillId="7" borderId="1" xfId="0" applyNumberFormat="1" applyFont="1" applyFill="1" applyBorder="1" applyAlignment="1">
      <alignment horizontal="center" readingOrder="2"/>
    </xf>
    <xf numFmtId="0" fontId="83" fillId="2" borderId="6" xfId="0" applyFont="1" applyFill="1" applyBorder="1" applyAlignment="1">
      <alignment horizontal="right" vertical="center" wrapText="1" readingOrder="2"/>
    </xf>
    <xf numFmtId="0" fontId="83" fillId="2" borderId="1" xfId="0" applyFont="1" applyFill="1" applyBorder="1" applyAlignment="1">
      <alignment horizontal="right" vertical="center" wrapText="1" readingOrder="2"/>
    </xf>
    <xf numFmtId="0" fontId="83" fillId="2" borderId="1" xfId="0" applyFont="1" applyFill="1" applyBorder="1" applyAlignment="1">
      <alignment horizontal="center" vertical="center" wrapText="1" readingOrder="2"/>
    </xf>
    <xf numFmtId="0" fontId="4" fillId="0" borderId="1" xfId="0" applyFont="1" applyFill="1" applyBorder="1" applyAlignment="1">
      <alignment horizontal="center"/>
    </xf>
    <xf numFmtId="0" fontId="4" fillId="0" borderId="1" xfId="0" applyFont="1" applyFill="1" applyBorder="1" applyAlignment="1">
      <alignment horizontal="center"/>
    </xf>
    <xf numFmtId="0" fontId="37" fillId="2" borderId="0" xfId="0" applyFont="1" applyFill="1" applyAlignment="1">
      <alignment horizontal="right" readingOrder="2"/>
    </xf>
    <xf numFmtId="0" fontId="37" fillId="2" borderId="0" xfId="0" applyFont="1" applyFill="1" applyAlignment="1">
      <alignment horizontal="right" vertical="center" readingOrder="2"/>
    </xf>
    <xf numFmtId="2" fontId="34" fillId="7" borderId="1" xfId="5" applyNumberFormat="1" applyFont="1" applyFill="1" applyBorder="1" applyAlignment="1">
      <alignment horizontal="left" wrapText="1"/>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80" fillId="0" borderId="8" xfId="0" applyFont="1" applyFill="1" applyBorder="1" applyAlignment="1">
      <alignment horizontal="right" vertical="center" readingOrder="2"/>
    </xf>
    <xf numFmtId="3" fontId="64" fillId="2" borderId="1" xfId="0" applyNumberFormat="1" applyFont="1" applyFill="1" applyBorder="1" applyAlignment="1">
      <alignment horizontal="center" vertical="center" wrapText="1" readingOrder="2"/>
    </xf>
    <xf numFmtId="2" fontId="64" fillId="2" borderId="1" xfId="0" applyNumberFormat="1" applyFont="1" applyFill="1" applyBorder="1" applyAlignment="1">
      <alignment horizontal="center" vertical="center" wrapText="1" readingOrder="1"/>
    </xf>
    <xf numFmtId="3" fontId="64" fillId="2" borderId="1" xfId="6" applyNumberFormat="1" applyFont="1" applyFill="1" applyBorder="1" applyAlignment="1">
      <alignment horizontal="center" vertical="center" wrapText="1" readingOrder="2"/>
    </xf>
    <xf numFmtId="0" fontId="64" fillId="2" borderId="1" xfId="0" applyFont="1" applyFill="1" applyBorder="1" applyAlignment="1">
      <alignment horizontal="center" vertical="center" wrapText="1" readingOrder="2"/>
    </xf>
    <xf numFmtId="0" fontId="73" fillId="2" borderId="0" xfId="0" applyFont="1" applyFill="1" applyBorder="1" applyAlignment="1">
      <alignment horizontal="left" vertical="center" wrapText="1" readingOrder="2"/>
    </xf>
    <xf numFmtId="0" fontId="64" fillId="2" borderId="1" xfId="0" applyFont="1" applyFill="1" applyBorder="1" applyAlignment="1">
      <alignment horizontal="center" vertical="center" textRotation="90" wrapText="1" readingOrder="2"/>
    </xf>
    <xf numFmtId="0" fontId="64" fillId="2" borderId="2" xfId="0" applyFont="1" applyFill="1" applyBorder="1" applyAlignment="1">
      <alignment horizontal="center" vertical="center" wrapText="1" readingOrder="2"/>
    </xf>
    <xf numFmtId="0" fontId="64" fillId="2" borderId="4" xfId="0" applyFont="1" applyFill="1" applyBorder="1" applyAlignment="1">
      <alignment horizontal="center" vertical="center" wrapText="1" readingOrder="2"/>
    </xf>
    <xf numFmtId="0" fontId="64" fillId="2" borderId="5" xfId="0" applyFont="1" applyFill="1" applyBorder="1" applyAlignment="1">
      <alignment horizontal="center" vertical="center" wrapText="1" readingOrder="2"/>
    </xf>
    <xf numFmtId="0" fontId="64" fillId="2" borderId="6" xfId="0" applyFont="1" applyFill="1" applyBorder="1" applyAlignment="1">
      <alignment horizontal="center" vertical="center" wrapText="1" readingOrder="2"/>
    </xf>
    <xf numFmtId="0" fontId="66" fillId="2" borderId="1" xfId="0" applyFont="1" applyFill="1" applyBorder="1" applyAlignment="1">
      <alignment horizontal="left" vertical="center"/>
    </xf>
    <xf numFmtId="0" fontId="66" fillId="0" borderId="1" xfId="0" applyFont="1" applyFill="1" applyBorder="1" applyAlignment="1">
      <alignment horizontal="right" vertical="center" readingOrder="2"/>
    </xf>
    <xf numFmtId="1" fontId="66" fillId="9" borderId="1" xfId="0" applyNumberFormat="1" applyFont="1" applyFill="1" applyBorder="1" applyAlignment="1">
      <alignment horizontal="right" vertical="center" readingOrder="2"/>
    </xf>
    <xf numFmtId="41" fontId="66" fillId="9" borderId="1" xfId="6" applyFont="1" applyFill="1" applyBorder="1" applyAlignment="1">
      <alignment horizontal="center" vertical="center" wrapText="1"/>
    </xf>
    <xf numFmtId="0" fontId="30" fillId="0" borderId="1" xfId="0" applyFont="1" applyBorder="1" applyAlignment="1">
      <alignment horizontal="right" wrapText="1" readingOrder="2"/>
    </xf>
    <xf numFmtId="2" fontId="18" fillId="8" borderId="1" xfId="0" applyNumberFormat="1" applyFont="1" applyFill="1" applyBorder="1" applyAlignment="1">
      <alignment horizontal="center" vertical="center"/>
    </xf>
    <xf numFmtId="0" fontId="20" fillId="0" borderId="1" xfId="0" applyFont="1" applyBorder="1" applyAlignment="1">
      <alignment horizontal="right" readingOrder="2"/>
    </xf>
    <xf numFmtId="0" fontId="66" fillId="9" borderId="1" xfId="0" applyFont="1" applyFill="1" applyBorder="1" applyAlignment="1">
      <alignment horizontal="center" vertical="center"/>
    </xf>
    <xf numFmtId="2" fontId="66" fillId="9" borderId="1" xfId="5" applyNumberFormat="1" applyFont="1" applyFill="1" applyBorder="1" applyAlignment="1">
      <alignment horizontal="center" vertical="center"/>
    </xf>
    <xf numFmtId="0" fontId="49" fillId="0" borderId="1" xfId="0" applyFont="1" applyFill="1" applyBorder="1" applyAlignment="1">
      <alignment horizontal="center" vertical="center"/>
    </xf>
    <xf numFmtId="0" fontId="62" fillId="8" borderId="1" xfId="0" applyFont="1" applyFill="1" applyBorder="1" applyAlignment="1">
      <alignment horizontal="right" vertical="center" readingOrder="2"/>
    </xf>
    <xf numFmtId="0" fontId="49" fillId="8" borderId="1" xfId="0" applyFont="1" applyFill="1" applyBorder="1" applyAlignment="1">
      <alignment horizontal="right" vertical="center" wrapText="1" readingOrder="2"/>
    </xf>
    <xf numFmtId="0" fontId="49" fillId="8"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1" xfId="2" applyFont="1" applyFill="1" applyBorder="1" applyAlignment="1">
      <alignment horizontal="center" vertical="center"/>
    </xf>
    <xf numFmtId="0" fontId="70" fillId="2" borderId="0" xfId="1" applyFont="1" applyFill="1" applyBorder="1" applyAlignment="1">
      <alignment horizontal="center" vertical="center"/>
    </xf>
    <xf numFmtId="0" fontId="25" fillId="2" borderId="0" xfId="2" applyFont="1" applyFill="1" applyBorder="1" applyAlignment="1">
      <alignment horizontal="left" vertical="center"/>
    </xf>
    <xf numFmtId="0" fontId="17" fillId="8" borderId="1" xfId="0" applyFont="1" applyFill="1" applyBorder="1" applyAlignment="1">
      <alignment horizontal="right" vertical="center" readingOrder="2"/>
    </xf>
    <xf numFmtId="0" fontId="25" fillId="2" borderId="1" xfId="0" applyFont="1" applyFill="1" applyBorder="1" applyAlignment="1">
      <alignment horizontal="center" vertical="center"/>
    </xf>
    <xf numFmtId="0" fontId="30" fillId="6" borderId="1" xfId="0" applyFont="1" applyFill="1" applyBorder="1" applyAlignment="1">
      <alignment horizontal="right" vertical="center" readingOrder="2"/>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0" borderId="1" xfId="0" applyFont="1" applyFill="1" applyBorder="1" applyAlignment="1">
      <alignment horizontal="center"/>
    </xf>
    <xf numFmtId="165" fontId="4" fillId="0" borderId="2" xfId="5" applyNumberFormat="1" applyFont="1" applyBorder="1" applyAlignment="1">
      <alignment horizontal="center" vertical="center"/>
    </xf>
    <xf numFmtId="165" fontId="4" fillId="0" borderId="3" xfId="5" applyNumberFormat="1" applyFont="1" applyBorder="1" applyAlignment="1">
      <alignment horizontal="center" vertical="center"/>
    </xf>
    <xf numFmtId="2" fontId="12" fillId="2" borderId="5" xfId="0" applyNumberFormat="1" applyFont="1" applyFill="1" applyBorder="1" applyAlignment="1">
      <alignment horizontal="center" vertical="center" wrapText="1" readingOrder="2"/>
    </xf>
    <xf numFmtId="2" fontId="12" fillId="2" borderId="6" xfId="0" applyNumberFormat="1" applyFont="1" applyFill="1" applyBorder="1" applyAlignment="1">
      <alignment horizontal="center" vertical="center" wrapText="1" readingOrder="2"/>
    </xf>
    <xf numFmtId="0" fontId="12" fillId="2" borderId="1" xfId="0" applyFont="1" applyFill="1" applyBorder="1" applyAlignment="1">
      <alignment horizontal="center" vertical="center" textRotation="90" wrapText="1" readingOrder="1"/>
    </xf>
    <xf numFmtId="0" fontId="12" fillId="2" borderId="1" xfId="0" applyFont="1" applyFill="1" applyBorder="1" applyAlignment="1">
      <alignment horizontal="center" vertical="center" wrapText="1" readingOrder="2"/>
    </xf>
    <xf numFmtId="0" fontId="12" fillId="2" borderId="5" xfId="0" applyFont="1" applyFill="1" applyBorder="1" applyAlignment="1">
      <alignment horizontal="center" vertical="center" wrapText="1" readingOrder="2"/>
    </xf>
    <xf numFmtId="0" fontId="12" fillId="2" borderId="6" xfId="0" applyFont="1" applyFill="1" applyBorder="1" applyAlignment="1">
      <alignment horizontal="center" vertical="center" wrapText="1" readingOrder="2"/>
    </xf>
    <xf numFmtId="0" fontId="67" fillId="2" borderId="9" xfId="0" applyFont="1" applyFill="1" applyBorder="1" applyAlignment="1">
      <alignment horizontal="center" vertical="top" wrapText="1" readingOrder="2"/>
    </xf>
    <xf numFmtId="0" fontId="67" fillId="2" borderId="8" xfId="0" applyFont="1" applyFill="1" applyBorder="1" applyAlignment="1">
      <alignment horizontal="center" vertical="top" wrapText="1" readingOrder="2"/>
    </xf>
    <xf numFmtId="0" fontId="67" fillId="2" borderId="11" xfId="0" applyFont="1" applyFill="1" applyBorder="1" applyAlignment="1">
      <alignment horizontal="center" vertical="top" wrapText="1" readingOrder="2"/>
    </xf>
    <xf numFmtId="0" fontId="67" fillId="2" borderId="7" xfId="0" applyFont="1" applyFill="1" applyBorder="1" applyAlignment="1">
      <alignment horizontal="center" vertical="top" wrapText="1" readingOrder="2"/>
    </xf>
    <xf numFmtId="0" fontId="67" fillId="2" borderId="9" xfId="0" applyFont="1" applyFill="1" applyBorder="1" applyAlignment="1">
      <alignment horizontal="left" vertical="center" wrapText="1" readingOrder="2"/>
    </xf>
    <xf numFmtId="0" fontId="67" fillId="2" borderId="8" xfId="0" applyFont="1" applyFill="1" applyBorder="1" applyAlignment="1">
      <alignment horizontal="left" vertical="center" wrapText="1" readingOrder="2"/>
    </xf>
    <xf numFmtId="0" fontId="12" fillId="2" borderId="1" xfId="0" applyFont="1" applyFill="1" applyBorder="1" applyAlignment="1">
      <alignment vertical="center" textRotation="90" wrapText="1" readingOrder="1"/>
    </xf>
    <xf numFmtId="165" fontId="12" fillId="2" borderId="5" xfId="5" applyNumberFormat="1" applyFont="1" applyFill="1" applyBorder="1" applyAlignment="1">
      <alignment horizontal="center" vertical="center" wrapText="1"/>
    </xf>
    <xf numFmtId="165" fontId="12" fillId="2" borderId="6" xfId="5" applyNumberFormat="1" applyFont="1" applyFill="1" applyBorder="1" applyAlignment="1">
      <alignment horizontal="center" vertical="center" wrapText="1"/>
    </xf>
    <xf numFmtId="0" fontId="67" fillId="2" borderId="9" xfId="0" applyFont="1" applyFill="1" applyBorder="1" applyAlignment="1">
      <alignment horizontal="center" vertical="center" wrapText="1" readingOrder="2"/>
    </xf>
    <xf numFmtId="0" fontId="67" fillId="2" borderId="8" xfId="0" applyFont="1" applyFill="1" applyBorder="1" applyAlignment="1">
      <alignment horizontal="center" vertical="center" wrapText="1" readingOrder="2"/>
    </xf>
    <xf numFmtId="165" fontId="12" fillId="2" borderId="1" xfId="5" applyNumberFormat="1" applyFont="1" applyFill="1" applyBorder="1" applyAlignment="1">
      <alignment vertical="center" textRotation="90" wrapText="1" readingOrder="1"/>
    </xf>
    <xf numFmtId="0" fontId="12" fillId="2" borderId="5" xfId="0" applyFont="1" applyFill="1" applyBorder="1" applyAlignment="1">
      <alignment horizontal="right" vertical="center" wrapText="1" readingOrder="2"/>
    </xf>
    <xf numFmtId="0" fontId="12" fillId="2" borderId="6" xfId="0" applyFont="1" applyFill="1" applyBorder="1" applyAlignment="1">
      <alignment horizontal="right" vertical="center" wrapText="1" readingOrder="2"/>
    </xf>
    <xf numFmtId="0" fontId="12" fillId="2" borderId="1" xfId="0" applyFont="1" applyFill="1" applyBorder="1" applyAlignment="1">
      <alignment horizontal="right" vertical="center" wrapText="1" readingOrder="2"/>
    </xf>
    <xf numFmtId="1" fontId="12" fillId="2" borderId="5" xfId="0" applyNumberFormat="1" applyFont="1" applyFill="1" applyBorder="1" applyAlignment="1">
      <alignment horizontal="center" vertical="center" wrapText="1" readingOrder="2"/>
    </xf>
    <xf numFmtId="1" fontId="12" fillId="2" borderId="6" xfId="0" applyNumberFormat="1" applyFont="1" applyFill="1" applyBorder="1" applyAlignment="1">
      <alignment horizontal="center" vertical="center" wrapText="1" readingOrder="2"/>
    </xf>
  </cellXfs>
  <cellStyles count="8">
    <cellStyle name="Comma" xfId="5" builtinId="3"/>
    <cellStyle name="Comma [0]" xfId="6" builtinId="6"/>
    <cellStyle name="Normal" xfId="0" builtinId="0"/>
    <cellStyle name="Normal 2" xfId="3"/>
    <cellStyle name="Normal 2 2" xfId="1"/>
    <cellStyle name="Normal 2 3" xfId="2"/>
    <cellStyle name="Normal 3" xfId="4"/>
    <cellStyle name="Normal_Sheet1" xfId="7"/>
  </cellStyles>
  <dxfs count="0"/>
  <tableStyles count="0" defaultTableStyle="TableStyleMedium9" defaultPivotStyle="PivotStyleLight16"/>
  <colors>
    <mruColors>
      <color rgb="FFFFFF00"/>
      <color rgb="FFF8F8F8"/>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705;&#1604;&#1740;%20&#1605;&#1585;&#1583;&#1575;&#1583;%209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طلاعات کلی"/>
      <sheetName val="سود تقسیمی"/>
    </sheetNames>
    <sheetDataSet>
      <sheetData sheetId="0">
        <row r="1">
          <cell r="B1" t="str">
            <v>1398/05/31</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2"/>
  <sheetViews>
    <sheetView rightToLeft="1" tabSelected="1" view="pageBreakPreview" zoomScale="40" zoomScaleNormal="48" zoomScaleSheetLayoutView="40" workbookViewId="0">
      <pane xSplit="3" ySplit="4" topLeftCell="D100" activePane="bottomRight" state="frozen"/>
      <selection pane="topRight" activeCell="F1" sqref="F1"/>
      <selection pane="bottomLeft" activeCell="A4" sqref="A4"/>
      <selection pane="bottomRight" activeCell="D104" sqref="D104"/>
    </sheetView>
  </sheetViews>
  <sheetFormatPr defaultColWidth="42.28515625" defaultRowHeight="47.25" x14ac:dyDescent="0.25"/>
  <cols>
    <col min="1" max="1" width="5.140625" style="37" hidden="1" customWidth="1"/>
    <col min="2" max="2" width="9.28515625" style="38" bestFit="1" customWidth="1"/>
    <col min="3" max="3" width="47.42578125" style="40" customWidth="1"/>
    <col min="4" max="4" width="40.5703125" style="40" customWidth="1"/>
    <col min="5" max="5" width="54.140625" style="41" customWidth="1"/>
    <col min="6" max="6" width="37" style="42" customWidth="1"/>
    <col min="7" max="7" width="51.5703125" style="39" customWidth="1"/>
    <col min="8" max="8" width="50.140625" style="73" customWidth="1"/>
    <col min="9" max="9" width="32" style="38" customWidth="1"/>
    <col min="10" max="10" width="45" style="229" customWidth="1"/>
    <col min="11" max="11" width="45.85546875" style="38" customWidth="1"/>
    <col min="12" max="12" width="50.140625" style="38" customWidth="1"/>
    <col min="13" max="13" width="46.85546875" style="43" customWidth="1"/>
    <col min="14" max="14" width="33" style="88" customWidth="1"/>
    <col min="15" max="15" width="32" style="88" customWidth="1"/>
    <col min="16" max="16" width="29.42578125" style="88" customWidth="1"/>
    <col min="17" max="17" width="31.5703125" style="44" customWidth="1"/>
    <col min="18" max="18" width="26.140625" style="44" customWidth="1"/>
    <col min="19" max="19" width="27.7109375" style="44" customWidth="1"/>
    <col min="20" max="20" width="25.85546875" style="38" customWidth="1"/>
    <col min="21" max="21" width="31.140625" style="38" customWidth="1"/>
    <col min="22" max="22" width="28" style="45" hidden="1" customWidth="1"/>
    <col min="23" max="23" width="27.7109375" style="60" hidden="1" customWidth="1"/>
    <col min="24" max="24" width="30.85546875" style="46" hidden="1" customWidth="1"/>
    <col min="25" max="25" width="36.5703125" style="62" hidden="1" customWidth="1"/>
    <col min="26" max="26" width="48.42578125" style="61" hidden="1" customWidth="1"/>
    <col min="27" max="27" width="35.140625" style="38" hidden="1" customWidth="1"/>
    <col min="28" max="28" width="23.42578125" style="38" hidden="1" customWidth="1"/>
    <col min="29" max="29" width="32.28515625" style="38" hidden="1" customWidth="1"/>
    <col min="30" max="33" width="42.28515625" style="287" hidden="1" customWidth="1"/>
    <col min="34" max="35" width="42.28515625" style="38" customWidth="1"/>
    <col min="36" max="16384" width="42.28515625" style="38"/>
  </cols>
  <sheetData>
    <row r="1" spans="1:33" s="6" customFormat="1" ht="78" x14ac:dyDescent="0.25">
      <c r="A1" s="154"/>
      <c r="B1" s="397" t="s">
        <v>395</v>
      </c>
      <c r="C1" s="397"/>
      <c r="D1" s="397"/>
      <c r="E1" s="397"/>
      <c r="F1" s="397"/>
      <c r="G1" s="397"/>
      <c r="H1" s="397"/>
      <c r="I1" s="397"/>
      <c r="J1" s="258" t="s">
        <v>412</v>
      </c>
      <c r="K1" s="259" t="s">
        <v>319</v>
      </c>
      <c r="L1" s="260"/>
      <c r="M1" s="152"/>
      <c r="N1" s="153"/>
      <c r="O1" s="153"/>
      <c r="P1" s="153"/>
      <c r="Q1" s="152"/>
      <c r="R1" s="152"/>
      <c r="S1" s="152"/>
      <c r="T1" s="152"/>
      <c r="U1" s="152"/>
      <c r="V1" s="150"/>
      <c r="W1" s="89"/>
      <c r="X1" s="76"/>
      <c r="Y1" s="77"/>
      <c r="Z1" s="78"/>
      <c r="AD1" s="283"/>
      <c r="AE1" s="283"/>
      <c r="AF1" s="283"/>
      <c r="AG1" s="283"/>
    </row>
    <row r="2" spans="1:33" s="6" customFormat="1" ht="59.25" x14ac:dyDescent="0.25">
      <c r="A2" s="154"/>
      <c r="B2" s="223"/>
      <c r="C2" s="223"/>
      <c r="D2" s="223"/>
      <c r="E2" s="223"/>
      <c r="F2" s="223"/>
      <c r="G2" s="223"/>
      <c r="H2" s="223"/>
      <c r="I2" s="223"/>
      <c r="J2" s="224"/>
      <c r="K2" s="222"/>
      <c r="L2" s="152"/>
      <c r="M2" s="152"/>
      <c r="N2" s="153"/>
      <c r="O2" s="153"/>
      <c r="P2" s="153"/>
      <c r="Q2" s="152"/>
      <c r="R2" s="152"/>
      <c r="S2" s="152"/>
      <c r="T2" s="152"/>
      <c r="U2" s="152"/>
      <c r="V2" s="150"/>
      <c r="W2" s="89"/>
      <c r="X2" s="76"/>
      <c r="Y2" s="77"/>
      <c r="Z2" s="78"/>
      <c r="AD2" s="283"/>
      <c r="AE2" s="283"/>
      <c r="AF2" s="283"/>
      <c r="AG2" s="283"/>
    </row>
    <row r="3" spans="1:33" s="59" customFormat="1" ht="47.25" customHeight="1" x14ac:dyDescent="0.25">
      <c r="A3" s="390" t="s">
        <v>163</v>
      </c>
      <c r="B3" s="398" t="s">
        <v>48</v>
      </c>
      <c r="C3" s="396" t="s">
        <v>1</v>
      </c>
      <c r="D3" s="396" t="s">
        <v>2</v>
      </c>
      <c r="E3" s="401" t="s">
        <v>3</v>
      </c>
      <c r="F3" s="399" t="s">
        <v>348</v>
      </c>
      <c r="G3" s="169" t="s">
        <v>260</v>
      </c>
      <c r="H3" s="170" t="s">
        <v>260</v>
      </c>
      <c r="I3" s="400" t="s">
        <v>4</v>
      </c>
      <c r="J3" s="395" t="s">
        <v>5</v>
      </c>
      <c r="K3" s="396" t="s">
        <v>6</v>
      </c>
      <c r="L3" s="396" t="s">
        <v>7</v>
      </c>
      <c r="M3" s="396" t="s">
        <v>8</v>
      </c>
      <c r="N3" s="394" t="s">
        <v>9</v>
      </c>
      <c r="O3" s="394" t="s">
        <v>42</v>
      </c>
      <c r="P3" s="394" t="s">
        <v>242</v>
      </c>
      <c r="Q3" s="393" t="s">
        <v>10</v>
      </c>
      <c r="R3" s="393" t="s">
        <v>11</v>
      </c>
      <c r="S3" s="393" t="s">
        <v>12</v>
      </c>
      <c r="T3" s="393" t="s">
        <v>13</v>
      </c>
      <c r="U3" s="393" t="s">
        <v>14</v>
      </c>
      <c r="V3" s="79"/>
      <c r="W3" s="80"/>
      <c r="X3" s="81"/>
      <c r="Y3" s="82"/>
      <c r="Z3" s="78"/>
      <c r="AD3" s="284"/>
      <c r="AE3" s="284"/>
      <c r="AF3" s="284"/>
      <c r="AG3" s="284"/>
    </row>
    <row r="4" spans="1:33" s="7" customFormat="1" ht="47.25" customHeight="1" x14ac:dyDescent="0.25">
      <c r="A4" s="391"/>
      <c r="B4" s="398"/>
      <c r="C4" s="396"/>
      <c r="D4" s="396"/>
      <c r="E4" s="402"/>
      <c r="F4" s="396"/>
      <c r="G4" s="168" t="s">
        <v>361</v>
      </c>
      <c r="H4" s="151" t="s">
        <v>412</v>
      </c>
      <c r="I4" s="396"/>
      <c r="J4" s="395"/>
      <c r="K4" s="396"/>
      <c r="L4" s="396"/>
      <c r="M4" s="396"/>
      <c r="N4" s="394"/>
      <c r="O4" s="394"/>
      <c r="P4" s="394"/>
      <c r="Q4" s="393"/>
      <c r="R4" s="393"/>
      <c r="S4" s="393"/>
      <c r="T4" s="393"/>
      <c r="U4" s="393"/>
      <c r="V4" s="74" t="s">
        <v>186</v>
      </c>
      <c r="W4" s="75" t="s">
        <v>187</v>
      </c>
      <c r="X4" s="74" t="s">
        <v>232</v>
      </c>
      <c r="Y4" s="83" t="s">
        <v>269</v>
      </c>
      <c r="Z4" s="78" t="s">
        <v>270</v>
      </c>
      <c r="AA4" s="78" t="s">
        <v>293</v>
      </c>
      <c r="AB4" s="78" t="s">
        <v>312</v>
      </c>
      <c r="AC4" s="78" t="s">
        <v>313</v>
      </c>
      <c r="AD4" s="285" t="s">
        <v>342</v>
      </c>
      <c r="AE4" s="285" t="s">
        <v>343</v>
      </c>
      <c r="AF4" s="285" t="s">
        <v>344</v>
      </c>
      <c r="AG4" s="285" t="s">
        <v>345</v>
      </c>
    </row>
    <row r="5" spans="1:33" s="5" customFormat="1" x14ac:dyDescent="1.25">
      <c r="A5" s="84">
        <v>7</v>
      </c>
      <c r="B5" s="16">
        <v>1</v>
      </c>
      <c r="C5" s="69" t="s">
        <v>413</v>
      </c>
      <c r="D5" s="10" t="s">
        <v>15</v>
      </c>
      <c r="E5" s="10" t="s">
        <v>328</v>
      </c>
      <c r="F5" s="11">
        <v>17</v>
      </c>
      <c r="G5" s="12">
        <v>10473187.797747999</v>
      </c>
      <c r="H5" s="12">
        <v>10294910.26052</v>
      </c>
      <c r="I5" s="12" t="s">
        <v>73</v>
      </c>
      <c r="J5" s="225">
        <v>146.9</v>
      </c>
      <c r="K5" s="55">
        <v>10251624</v>
      </c>
      <c r="L5" s="55">
        <v>20000000</v>
      </c>
      <c r="M5" s="55">
        <v>1004222</v>
      </c>
      <c r="N5" s="267">
        <v>1.73</v>
      </c>
      <c r="O5" s="267">
        <v>5.22</v>
      </c>
      <c r="P5" s="267">
        <v>20.98</v>
      </c>
      <c r="Q5" s="54">
        <v>5690</v>
      </c>
      <c r="R5" s="54">
        <v>84</v>
      </c>
      <c r="S5" s="54">
        <v>40</v>
      </c>
      <c r="T5" s="54">
        <v>16</v>
      </c>
      <c r="U5" s="12">
        <v>5730</v>
      </c>
      <c r="V5" s="85">
        <v>0.54933276446504431</v>
      </c>
      <c r="W5" s="86">
        <v>0.53390318247331359</v>
      </c>
      <c r="X5" s="87">
        <v>10581</v>
      </c>
      <c r="Y5" s="78">
        <v>0</v>
      </c>
      <c r="Z5" s="78">
        <v>0</v>
      </c>
      <c r="AA5" s="185">
        <v>0</v>
      </c>
      <c r="AB5" s="185">
        <v>0</v>
      </c>
      <c r="AC5" s="185">
        <v>0</v>
      </c>
      <c r="AD5" s="286">
        <v>1.1313639077672936E-2</v>
      </c>
      <c r="AE5" s="286">
        <v>3.4137107506042041E-2</v>
      </c>
      <c r="AF5" s="286">
        <v>0.13720239760091227</v>
      </c>
      <c r="AG5" s="286" t="e">
        <v>#REF!</v>
      </c>
    </row>
    <row r="6" spans="1:33" s="8" customFormat="1" x14ac:dyDescent="1.25">
      <c r="A6" s="280">
        <v>11</v>
      </c>
      <c r="B6" s="19">
        <v>2</v>
      </c>
      <c r="C6" s="70" t="s">
        <v>414</v>
      </c>
      <c r="D6" s="20" t="s">
        <v>17</v>
      </c>
      <c r="E6" s="20" t="s">
        <v>279</v>
      </c>
      <c r="F6" s="21">
        <v>15</v>
      </c>
      <c r="G6" s="18">
        <v>20149758.992051002</v>
      </c>
      <c r="H6" s="18">
        <v>20449298.713052001</v>
      </c>
      <c r="I6" s="18" t="s">
        <v>74</v>
      </c>
      <c r="J6" s="226">
        <v>127.93333333333334</v>
      </c>
      <c r="K6" s="57">
        <v>20274030</v>
      </c>
      <c r="L6" s="56">
        <v>40000000</v>
      </c>
      <c r="M6" s="57">
        <v>1008644</v>
      </c>
      <c r="N6" s="281">
        <v>1.75</v>
      </c>
      <c r="O6" s="281">
        <v>5.0599999999999996</v>
      </c>
      <c r="P6" s="281">
        <v>20.010000000000002</v>
      </c>
      <c r="Q6" s="282">
        <v>26252</v>
      </c>
      <c r="R6" s="282">
        <v>86</v>
      </c>
      <c r="S6" s="282">
        <v>39</v>
      </c>
      <c r="T6" s="282">
        <v>14</v>
      </c>
      <c r="U6" s="18">
        <v>26291</v>
      </c>
      <c r="V6" s="85">
        <v>1.1171475096803059</v>
      </c>
      <c r="W6" s="86">
        <v>1.0857692264019434</v>
      </c>
      <c r="X6" s="87">
        <v>10639</v>
      </c>
      <c r="Y6" s="78">
        <v>0</v>
      </c>
      <c r="Z6" s="78">
        <v>0</v>
      </c>
      <c r="AA6" s="185">
        <v>0</v>
      </c>
      <c r="AB6" s="185">
        <v>0</v>
      </c>
      <c r="AC6" s="185">
        <v>0</v>
      </c>
      <c r="AD6" s="286">
        <v>2.2732652813262037E-2</v>
      </c>
      <c r="AE6" s="286">
        <v>6.572984184863194E-2</v>
      </c>
      <c r="AF6" s="286">
        <v>0.25993164731049906</v>
      </c>
      <c r="AG6" s="286" t="e">
        <v>#REF!</v>
      </c>
    </row>
    <row r="7" spans="1:33" s="5" customFormat="1" x14ac:dyDescent="1.25">
      <c r="A7" s="84">
        <v>53</v>
      </c>
      <c r="B7" s="16">
        <v>3</v>
      </c>
      <c r="C7" s="69" t="s">
        <v>415</v>
      </c>
      <c r="D7" s="10" t="s">
        <v>31</v>
      </c>
      <c r="E7" s="10" t="s">
        <v>328</v>
      </c>
      <c r="F7" s="11" t="s">
        <v>24</v>
      </c>
      <c r="G7" s="12">
        <v>131023.93539100001</v>
      </c>
      <c r="H7" s="12">
        <v>201316.56899199999</v>
      </c>
      <c r="I7" s="12" t="s">
        <v>124</v>
      </c>
      <c r="J7" s="225">
        <v>123</v>
      </c>
      <c r="K7" s="55">
        <v>199528</v>
      </c>
      <c r="L7" s="55">
        <v>500000</v>
      </c>
      <c r="M7" s="55">
        <v>1008964</v>
      </c>
      <c r="N7" s="267">
        <v>4.47</v>
      </c>
      <c r="O7" s="267">
        <v>14.3</v>
      </c>
      <c r="P7" s="267">
        <v>30.66</v>
      </c>
      <c r="Q7" s="54">
        <v>155</v>
      </c>
      <c r="R7" s="54">
        <v>25</v>
      </c>
      <c r="S7" s="54">
        <v>7</v>
      </c>
      <c r="T7" s="54">
        <v>75</v>
      </c>
      <c r="U7" s="12">
        <v>162</v>
      </c>
      <c r="V7" s="85">
        <v>3.1970776201667643E-3</v>
      </c>
      <c r="W7" s="86">
        <v>3.1072785503400645E-3</v>
      </c>
      <c r="X7" s="87">
        <v>10720</v>
      </c>
      <c r="Y7" s="78">
        <v>0</v>
      </c>
      <c r="Z7" s="78">
        <v>0</v>
      </c>
      <c r="AA7" s="185">
        <v>0</v>
      </c>
      <c r="AB7" s="185">
        <v>0</v>
      </c>
      <c r="AC7" s="185">
        <v>0</v>
      </c>
      <c r="AD7" s="286">
        <v>5.7163747848581732E-4</v>
      </c>
      <c r="AE7" s="286">
        <v>1.8287283987353891E-3</v>
      </c>
      <c r="AF7" s="286">
        <v>3.9208959933725194E-3</v>
      </c>
      <c r="AG7" s="286" t="e">
        <v>#REF!</v>
      </c>
    </row>
    <row r="8" spans="1:33" s="8" customFormat="1" x14ac:dyDescent="1.25">
      <c r="A8" s="280">
        <v>6</v>
      </c>
      <c r="B8" s="19">
        <v>4</v>
      </c>
      <c r="C8" s="70" t="s">
        <v>416</v>
      </c>
      <c r="D8" s="20" t="s">
        <v>17</v>
      </c>
      <c r="E8" s="20" t="s">
        <v>279</v>
      </c>
      <c r="F8" s="21">
        <v>15</v>
      </c>
      <c r="G8" s="18">
        <v>1414881.6492630001</v>
      </c>
      <c r="H8" s="18">
        <v>2259363.1676469999</v>
      </c>
      <c r="I8" s="18" t="s">
        <v>75</v>
      </c>
      <c r="J8" s="226">
        <v>116.5</v>
      </c>
      <c r="K8" s="57">
        <v>2239060</v>
      </c>
      <c r="L8" s="56">
        <v>5000000</v>
      </c>
      <c r="M8" s="57">
        <v>1009067</v>
      </c>
      <c r="N8" s="281">
        <v>1.95</v>
      </c>
      <c r="O8" s="281">
        <v>3.72</v>
      </c>
      <c r="P8" s="281">
        <v>20.420000000000002</v>
      </c>
      <c r="Q8" s="282">
        <v>1765</v>
      </c>
      <c r="R8" s="282">
        <v>75</v>
      </c>
      <c r="S8" s="282">
        <v>8</v>
      </c>
      <c r="T8" s="282">
        <v>25</v>
      </c>
      <c r="U8" s="18">
        <v>1773</v>
      </c>
      <c r="V8" s="85">
        <v>0.10764180199296497</v>
      </c>
      <c r="W8" s="86">
        <v>0.10461837408728471</v>
      </c>
      <c r="X8" s="87">
        <v>10748</v>
      </c>
      <c r="Y8" s="78">
        <v>0</v>
      </c>
      <c r="Z8" s="78">
        <v>0</v>
      </c>
      <c r="AA8" s="185">
        <v>0</v>
      </c>
      <c r="AB8" s="185">
        <v>0</v>
      </c>
      <c r="AC8" s="185">
        <v>0</v>
      </c>
      <c r="AD8" s="286">
        <v>2.7986868518170894E-3</v>
      </c>
      <c r="AE8" s="286">
        <v>5.3390333788510633E-3</v>
      </c>
      <c r="AF8" s="286">
        <v>2.9307274622617934E-2</v>
      </c>
      <c r="AG8" s="286" t="e">
        <v>#REF!</v>
      </c>
    </row>
    <row r="9" spans="1:33" s="5" customFormat="1" x14ac:dyDescent="1.25">
      <c r="A9" s="84">
        <v>56</v>
      </c>
      <c r="B9" s="16" t="s">
        <v>407</v>
      </c>
      <c r="C9" s="69" t="s">
        <v>417</v>
      </c>
      <c r="D9" s="10" t="s">
        <v>315</v>
      </c>
      <c r="E9" s="10" t="s">
        <v>279</v>
      </c>
      <c r="F9" s="11">
        <v>15</v>
      </c>
      <c r="G9" s="12">
        <v>235425.18440299999</v>
      </c>
      <c r="H9" s="12">
        <v>234253.08972600001</v>
      </c>
      <c r="I9" s="12" t="s">
        <v>128</v>
      </c>
      <c r="J9" s="225">
        <v>114.66666666666667</v>
      </c>
      <c r="K9" s="55">
        <v>234253</v>
      </c>
      <c r="L9" s="55">
        <v>1000000</v>
      </c>
      <c r="M9" s="55">
        <v>1000000</v>
      </c>
      <c r="N9" s="267">
        <v>2.64</v>
      </c>
      <c r="O9" s="267">
        <v>7.5</v>
      </c>
      <c r="P9" s="267">
        <v>103.93</v>
      </c>
      <c r="Q9" s="54">
        <v>116</v>
      </c>
      <c r="R9" s="54">
        <v>3</v>
      </c>
      <c r="S9" s="54">
        <v>3</v>
      </c>
      <c r="T9" s="54">
        <v>97</v>
      </c>
      <c r="U9" s="12">
        <v>119</v>
      </c>
      <c r="V9" s="85">
        <v>2.1350152070231415E-2</v>
      </c>
      <c r="W9" s="86">
        <v>4.3387761158521129E-4</v>
      </c>
      <c r="X9" s="87">
        <v>10766</v>
      </c>
      <c r="Y9" s="78">
        <v>0</v>
      </c>
      <c r="Z9" s="78">
        <v>0</v>
      </c>
      <c r="AA9" s="185">
        <v>0</v>
      </c>
      <c r="AB9" s="185">
        <v>0</v>
      </c>
      <c r="AC9" s="185">
        <v>0</v>
      </c>
      <c r="AD9" s="286">
        <v>1.8788133821803644E-2</v>
      </c>
      <c r="AE9" s="286">
        <v>5.3375380175578531E-2</v>
      </c>
      <c r="AF9" s="286">
        <v>0.73964043488638365</v>
      </c>
      <c r="AG9" s="286" t="e">
        <v>#REF!</v>
      </c>
    </row>
    <row r="10" spans="1:33" s="8" customFormat="1" x14ac:dyDescent="1.25">
      <c r="A10" s="280">
        <v>5</v>
      </c>
      <c r="B10" s="19">
        <v>6</v>
      </c>
      <c r="C10" s="70" t="s">
        <v>418</v>
      </c>
      <c r="D10" s="20" t="s">
        <v>17</v>
      </c>
      <c r="E10" s="20" t="s">
        <v>279</v>
      </c>
      <c r="F10" s="21">
        <v>16</v>
      </c>
      <c r="G10" s="18">
        <v>93172926.748106003</v>
      </c>
      <c r="H10" s="18">
        <v>91327887.382946998</v>
      </c>
      <c r="I10" s="18" t="s">
        <v>76</v>
      </c>
      <c r="J10" s="226">
        <v>114.33333333333333</v>
      </c>
      <c r="K10" s="57">
        <v>90566318</v>
      </c>
      <c r="L10" s="56">
        <v>100000000</v>
      </c>
      <c r="M10" s="57">
        <v>1008408</v>
      </c>
      <c r="N10" s="281">
        <v>1.69</v>
      </c>
      <c r="O10" s="281">
        <v>5.03</v>
      </c>
      <c r="P10" s="281">
        <v>20.04</v>
      </c>
      <c r="Q10" s="282">
        <v>76924</v>
      </c>
      <c r="R10" s="282">
        <v>94</v>
      </c>
      <c r="S10" s="282">
        <v>173</v>
      </c>
      <c r="T10" s="282">
        <v>6</v>
      </c>
      <c r="U10" s="18">
        <v>77097</v>
      </c>
      <c r="V10" s="85">
        <v>5.4533693979076183</v>
      </c>
      <c r="W10" s="86">
        <v>5.3001959196459456</v>
      </c>
      <c r="X10" s="87">
        <v>10765</v>
      </c>
      <c r="Y10" s="78">
        <v>0</v>
      </c>
      <c r="Z10" s="78">
        <v>0</v>
      </c>
      <c r="AA10" s="185">
        <v>0</v>
      </c>
      <c r="AB10" s="185">
        <v>0</v>
      </c>
      <c r="AC10" s="185">
        <v>0</v>
      </c>
      <c r="AD10" s="286">
        <v>9.8044620026211435E-2</v>
      </c>
      <c r="AE10" s="286">
        <v>0.29181327735612045</v>
      </c>
      <c r="AF10" s="286">
        <v>1.1626119439794538</v>
      </c>
      <c r="AG10" s="286" t="e">
        <v>#REF!</v>
      </c>
    </row>
    <row r="11" spans="1:33" s="5" customFormat="1" x14ac:dyDescent="1.25">
      <c r="A11" s="84">
        <v>2</v>
      </c>
      <c r="B11" s="16">
        <v>7</v>
      </c>
      <c r="C11" s="69" t="s">
        <v>419</v>
      </c>
      <c r="D11" s="10" t="s">
        <v>16</v>
      </c>
      <c r="E11" s="10" t="s">
        <v>279</v>
      </c>
      <c r="F11" s="11">
        <v>20</v>
      </c>
      <c r="G11" s="12">
        <v>2723227.4932800001</v>
      </c>
      <c r="H11" s="12">
        <v>1853337.451836</v>
      </c>
      <c r="I11" s="12" t="s">
        <v>77</v>
      </c>
      <c r="J11" s="225">
        <v>112.56666666666666</v>
      </c>
      <c r="K11" s="55">
        <v>1847982</v>
      </c>
      <c r="L11" s="55">
        <v>5000000</v>
      </c>
      <c r="M11" s="55">
        <v>1002898</v>
      </c>
      <c r="N11" s="267">
        <v>1.72</v>
      </c>
      <c r="O11" s="267">
        <v>5.31</v>
      </c>
      <c r="P11" s="267">
        <v>19.62</v>
      </c>
      <c r="Q11" s="54">
        <v>475</v>
      </c>
      <c r="R11" s="54">
        <v>39</v>
      </c>
      <c r="S11" s="54">
        <v>9</v>
      </c>
      <c r="T11" s="54">
        <v>61</v>
      </c>
      <c r="U11" s="12">
        <v>484</v>
      </c>
      <c r="V11" s="85">
        <v>4.5914806727025463E-2</v>
      </c>
      <c r="W11" s="86">
        <v>4.4625158046195337E-2</v>
      </c>
      <c r="X11" s="87">
        <v>10778</v>
      </c>
      <c r="Y11" s="78">
        <v>0</v>
      </c>
      <c r="Z11" s="78">
        <v>0</v>
      </c>
      <c r="AA11" s="185">
        <v>0</v>
      </c>
      <c r="AB11" s="185">
        <v>0</v>
      </c>
      <c r="AC11" s="185">
        <v>0</v>
      </c>
      <c r="AD11" s="286">
        <v>2.0249607069354816E-3</v>
      </c>
      <c r="AE11" s="286">
        <v>6.2514775312950046E-3</v>
      </c>
      <c r="AF11" s="286">
        <v>2.309867969190358E-2</v>
      </c>
      <c r="AG11" s="286" t="e">
        <v>#REF!</v>
      </c>
    </row>
    <row r="12" spans="1:33" s="8" customFormat="1" x14ac:dyDescent="1.25">
      <c r="A12" s="280">
        <v>42</v>
      </c>
      <c r="B12" s="19">
        <v>8</v>
      </c>
      <c r="C12" s="70" t="s">
        <v>420</v>
      </c>
      <c r="D12" s="20" t="s">
        <v>333</v>
      </c>
      <c r="E12" s="20" t="s">
        <v>279</v>
      </c>
      <c r="F12" s="21">
        <v>17</v>
      </c>
      <c r="G12" s="18">
        <v>4478783.9767690003</v>
      </c>
      <c r="H12" s="18">
        <v>5854951.1630459996</v>
      </c>
      <c r="I12" s="18" t="s">
        <v>131</v>
      </c>
      <c r="J12" s="226">
        <v>110.46666666666667</v>
      </c>
      <c r="K12" s="57">
        <v>5801480</v>
      </c>
      <c r="L12" s="56">
        <v>8000000</v>
      </c>
      <c r="M12" s="57">
        <v>1009216</v>
      </c>
      <c r="N12" s="281">
        <v>1.85</v>
      </c>
      <c r="O12" s="281">
        <v>5.7</v>
      </c>
      <c r="P12" s="281">
        <v>22.53</v>
      </c>
      <c r="Q12" s="282">
        <v>8817</v>
      </c>
      <c r="R12" s="282">
        <v>94</v>
      </c>
      <c r="S12" s="282">
        <v>12</v>
      </c>
      <c r="T12" s="282">
        <v>6</v>
      </c>
      <c r="U12" s="18">
        <v>8829</v>
      </c>
      <c r="V12" s="85">
        <v>0.34961075322936447</v>
      </c>
      <c r="W12" s="86">
        <v>0.3397909352044986</v>
      </c>
      <c r="X12" s="87">
        <v>10784</v>
      </c>
      <c r="Y12" s="78">
        <v>0</v>
      </c>
      <c r="Z12" s="78">
        <v>0</v>
      </c>
      <c r="AA12" s="185">
        <v>0</v>
      </c>
      <c r="AB12" s="185">
        <v>0</v>
      </c>
      <c r="AC12" s="185">
        <v>0</v>
      </c>
      <c r="AD12" s="286">
        <v>6.8806371646204711E-3</v>
      </c>
      <c r="AE12" s="286">
        <v>2.1199800993695506E-2</v>
      </c>
      <c r="AF12" s="286">
        <v>8.3795002875080654E-2</v>
      </c>
      <c r="AG12" s="286" t="e">
        <v>#REF!</v>
      </c>
    </row>
    <row r="13" spans="1:33" s="5" customFormat="1" x14ac:dyDescent="1.25">
      <c r="A13" s="84">
        <v>1</v>
      </c>
      <c r="B13" s="16">
        <v>9</v>
      </c>
      <c r="C13" s="69" t="s">
        <v>421</v>
      </c>
      <c r="D13" s="10" t="s">
        <v>18</v>
      </c>
      <c r="E13" s="10" t="s">
        <v>279</v>
      </c>
      <c r="F13" s="11">
        <v>16</v>
      </c>
      <c r="G13" s="12">
        <v>163188817.431317</v>
      </c>
      <c r="H13" s="12">
        <v>137461261.513477</v>
      </c>
      <c r="I13" s="12" t="s">
        <v>78</v>
      </c>
      <c r="J13" s="225">
        <v>102.2</v>
      </c>
      <c r="K13" s="55">
        <v>134395302</v>
      </c>
      <c r="L13" s="55">
        <v>200000000</v>
      </c>
      <c r="M13" s="55">
        <v>1022812</v>
      </c>
      <c r="N13" s="267">
        <v>1.32</v>
      </c>
      <c r="O13" s="267">
        <v>5</v>
      </c>
      <c r="P13" s="267">
        <v>19.850000000000001</v>
      </c>
      <c r="Q13" s="54">
        <v>308746</v>
      </c>
      <c r="R13" s="54">
        <v>93</v>
      </c>
      <c r="S13" s="54">
        <v>831</v>
      </c>
      <c r="T13" s="54">
        <v>7</v>
      </c>
      <c r="U13" s="12">
        <v>309577</v>
      </c>
      <c r="V13" s="85">
        <v>8.1207646697604066</v>
      </c>
      <c r="W13" s="86">
        <v>7.8926697655184599</v>
      </c>
      <c r="X13" s="87">
        <v>10837</v>
      </c>
      <c r="Y13" s="78">
        <v>0</v>
      </c>
      <c r="Z13" s="78">
        <v>0</v>
      </c>
      <c r="AA13" s="185">
        <v>0</v>
      </c>
      <c r="AB13" s="185">
        <v>0</v>
      </c>
      <c r="AC13" s="185">
        <v>0</v>
      </c>
      <c r="AD13" s="286">
        <v>0.11526246628047031</v>
      </c>
      <c r="AE13" s="286">
        <v>0.43660025106238753</v>
      </c>
      <c r="AF13" s="286">
        <v>1.7333029967176785</v>
      </c>
      <c r="AG13" s="286" t="e">
        <v>#REF!</v>
      </c>
    </row>
    <row r="14" spans="1:33" s="8" customFormat="1" x14ac:dyDescent="1.25">
      <c r="A14" s="280">
        <v>3</v>
      </c>
      <c r="B14" s="19">
        <v>10</v>
      </c>
      <c r="C14" s="70" t="s">
        <v>422</v>
      </c>
      <c r="D14" s="20" t="s">
        <v>15</v>
      </c>
      <c r="E14" s="20" t="s">
        <v>279</v>
      </c>
      <c r="F14" s="21">
        <v>17</v>
      </c>
      <c r="G14" s="18">
        <v>11047076.109066</v>
      </c>
      <c r="H14" s="18">
        <v>11293286.797289001</v>
      </c>
      <c r="I14" s="18" t="s">
        <v>79</v>
      </c>
      <c r="J14" s="226">
        <v>101.6</v>
      </c>
      <c r="K14" s="57">
        <v>11293281</v>
      </c>
      <c r="L14" s="56">
        <v>15000000</v>
      </c>
      <c r="M14" s="57">
        <v>1000000</v>
      </c>
      <c r="N14" s="281">
        <v>1.76</v>
      </c>
      <c r="O14" s="281">
        <v>5.29</v>
      </c>
      <c r="P14" s="281">
        <v>21.13</v>
      </c>
      <c r="Q14" s="282">
        <v>5127</v>
      </c>
      <c r="R14" s="282">
        <v>82</v>
      </c>
      <c r="S14" s="282">
        <v>31</v>
      </c>
      <c r="T14" s="282">
        <v>18</v>
      </c>
      <c r="U14" s="18">
        <v>5158</v>
      </c>
      <c r="V14" s="85">
        <v>0.58825802605291233</v>
      </c>
      <c r="W14" s="86">
        <v>0.57173511674835609</v>
      </c>
      <c r="X14" s="87">
        <v>10845</v>
      </c>
      <c r="Y14" s="78">
        <v>0</v>
      </c>
      <c r="Z14" s="78">
        <v>0</v>
      </c>
      <c r="AA14" s="185">
        <v>0</v>
      </c>
      <c r="AB14" s="185">
        <v>0</v>
      </c>
      <c r="AC14" s="185">
        <v>0</v>
      </c>
      <c r="AD14" s="286">
        <v>1.2626025925038118E-2</v>
      </c>
      <c r="AE14" s="286">
        <v>3.7949816558779347E-2</v>
      </c>
      <c r="AF14" s="286">
        <v>0.15158404988412241</v>
      </c>
      <c r="AG14" s="286" t="e">
        <v>#REF!</v>
      </c>
    </row>
    <row r="15" spans="1:33" s="5" customFormat="1" x14ac:dyDescent="1.25">
      <c r="A15" s="84">
        <v>16</v>
      </c>
      <c r="B15" s="16">
        <v>11</v>
      </c>
      <c r="C15" s="69" t="s">
        <v>423</v>
      </c>
      <c r="D15" s="10" t="s">
        <v>20</v>
      </c>
      <c r="E15" s="10" t="s">
        <v>279</v>
      </c>
      <c r="F15" s="11">
        <v>20</v>
      </c>
      <c r="G15" s="12">
        <v>11402363.9154</v>
      </c>
      <c r="H15" s="12">
        <v>12199192.190716</v>
      </c>
      <c r="I15" s="12" t="s">
        <v>80</v>
      </c>
      <c r="J15" s="225">
        <v>98.066666666666663</v>
      </c>
      <c r="K15" s="55">
        <v>12199188</v>
      </c>
      <c r="L15" s="55">
        <v>25000000</v>
      </c>
      <c r="M15" s="55">
        <v>1018685</v>
      </c>
      <c r="N15" s="267">
        <v>1.81</v>
      </c>
      <c r="O15" s="267">
        <v>5.29</v>
      </c>
      <c r="P15" s="267">
        <v>21.2</v>
      </c>
      <c r="Q15" s="54">
        <v>10899</v>
      </c>
      <c r="R15" s="54">
        <v>92</v>
      </c>
      <c r="S15" s="54">
        <v>22</v>
      </c>
      <c r="T15" s="54">
        <v>8</v>
      </c>
      <c r="U15" s="12">
        <v>10921</v>
      </c>
      <c r="V15" s="85">
        <v>0.71293929495714903</v>
      </c>
      <c r="W15" s="86">
        <v>0.69291435557931946</v>
      </c>
      <c r="X15" s="87">
        <v>10883</v>
      </c>
      <c r="Y15" s="78">
        <v>0</v>
      </c>
      <c r="Z15" s="78">
        <v>0</v>
      </c>
      <c r="AA15" s="185">
        <v>0</v>
      </c>
      <c r="AB15" s="185">
        <v>0</v>
      </c>
      <c r="AC15" s="185">
        <v>0</v>
      </c>
      <c r="AD15" s="286">
        <v>1.402630569426565E-2</v>
      </c>
      <c r="AE15" s="286">
        <v>4.099400946003607E-2</v>
      </c>
      <c r="AF15" s="286">
        <v>0.16428601144664737</v>
      </c>
      <c r="AG15" s="286" t="e">
        <v>#REF!</v>
      </c>
    </row>
    <row r="16" spans="1:33" s="8" customFormat="1" x14ac:dyDescent="1.25">
      <c r="A16" s="280">
        <v>102</v>
      </c>
      <c r="B16" s="19">
        <v>12</v>
      </c>
      <c r="C16" s="70" t="s">
        <v>424</v>
      </c>
      <c r="D16" s="20" t="s">
        <v>29</v>
      </c>
      <c r="E16" s="20" t="s">
        <v>279</v>
      </c>
      <c r="F16" s="21">
        <v>17</v>
      </c>
      <c r="G16" s="18">
        <v>1066194</v>
      </c>
      <c r="H16" s="18">
        <v>913073</v>
      </c>
      <c r="I16" s="18" t="s">
        <v>82</v>
      </c>
      <c r="J16" s="226">
        <v>97.166666666666671</v>
      </c>
      <c r="K16" s="57">
        <v>913073</v>
      </c>
      <c r="L16" s="56">
        <v>5000000</v>
      </c>
      <c r="M16" s="57">
        <v>1000000</v>
      </c>
      <c r="N16" s="281">
        <v>1.9</v>
      </c>
      <c r="O16" s="281">
        <v>5.74</v>
      </c>
      <c r="P16" s="281">
        <v>23.52</v>
      </c>
      <c r="Q16" s="282">
        <v>21740</v>
      </c>
      <c r="R16" s="282">
        <v>48</v>
      </c>
      <c r="S16" s="282">
        <v>6</v>
      </c>
      <c r="T16" s="282">
        <v>52</v>
      </c>
      <c r="U16" s="18">
        <v>21746</v>
      </c>
      <c r="V16" s="85">
        <v>2.7840715324676031E-2</v>
      </c>
      <c r="W16" s="86">
        <v>2.7058729199692474E-2</v>
      </c>
      <c r="X16" s="87">
        <v>10895</v>
      </c>
      <c r="Y16" s="78">
        <v>0</v>
      </c>
      <c r="Z16" s="78">
        <v>0</v>
      </c>
      <c r="AA16" s="185">
        <v>0</v>
      </c>
      <c r="AB16" s="185">
        <v>0</v>
      </c>
      <c r="AC16" s="185">
        <v>0</v>
      </c>
      <c r="AD16" s="286">
        <v>1.1020283149350929E-3</v>
      </c>
      <c r="AE16" s="286">
        <v>3.3292855409091755E-3</v>
      </c>
      <c r="AF16" s="286">
        <v>1.3641950509091253E-2</v>
      </c>
      <c r="AG16" s="286" t="e">
        <v>#REF!</v>
      </c>
    </row>
    <row r="17" spans="1:33" s="5" customFormat="1" x14ac:dyDescent="1.25">
      <c r="A17" s="84">
        <v>104</v>
      </c>
      <c r="B17" s="16">
        <v>13</v>
      </c>
      <c r="C17" s="69" t="s">
        <v>425</v>
      </c>
      <c r="D17" s="10" t="s">
        <v>316</v>
      </c>
      <c r="E17" s="10" t="s">
        <v>279</v>
      </c>
      <c r="F17" s="11">
        <v>15</v>
      </c>
      <c r="G17" s="12">
        <v>271354148.22701198</v>
      </c>
      <c r="H17" s="12">
        <v>260051120.27596101</v>
      </c>
      <c r="I17" s="12" t="s">
        <v>83</v>
      </c>
      <c r="J17" s="225">
        <v>95.3</v>
      </c>
      <c r="K17" s="55">
        <v>260050916</v>
      </c>
      <c r="L17" s="55">
        <v>300000000</v>
      </c>
      <c r="M17" s="55">
        <v>1000000</v>
      </c>
      <c r="N17" s="267">
        <v>1.71</v>
      </c>
      <c r="O17" s="267">
        <v>5.21</v>
      </c>
      <c r="P17" s="267">
        <v>20.399999999999999</v>
      </c>
      <c r="Q17" s="54">
        <v>468220</v>
      </c>
      <c r="R17" s="54">
        <v>98</v>
      </c>
      <c r="S17" s="54">
        <v>355</v>
      </c>
      <c r="T17" s="54">
        <v>2</v>
      </c>
      <c r="U17" s="12">
        <v>468575</v>
      </c>
      <c r="V17" s="85">
        <v>16.188941595389039</v>
      </c>
      <c r="W17" s="86">
        <v>15.734228864120139</v>
      </c>
      <c r="X17" s="87">
        <v>10919</v>
      </c>
      <c r="Y17" s="78">
        <v>0</v>
      </c>
      <c r="Z17" s="78">
        <v>0</v>
      </c>
      <c r="AA17" s="185">
        <v>0</v>
      </c>
      <c r="AB17" s="185">
        <v>0</v>
      </c>
      <c r="AC17" s="185">
        <v>0</v>
      </c>
      <c r="AD17" s="286">
        <v>0.28248051151138015</v>
      </c>
      <c r="AE17" s="286">
        <v>0.86065699706098864</v>
      </c>
      <c r="AF17" s="286">
        <v>3.3699429443462892</v>
      </c>
      <c r="AG17" s="286" t="e">
        <v>#REF!</v>
      </c>
    </row>
    <row r="18" spans="1:33" s="8" customFormat="1" x14ac:dyDescent="1.25">
      <c r="A18" s="280">
        <v>105</v>
      </c>
      <c r="B18" s="19">
        <v>14</v>
      </c>
      <c r="C18" s="70" t="s">
        <v>426</v>
      </c>
      <c r="D18" s="20" t="s">
        <v>204</v>
      </c>
      <c r="E18" s="20" t="s">
        <v>279</v>
      </c>
      <c r="F18" s="21">
        <v>20</v>
      </c>
      <c r="G18" s="18">
        <v>58632530.588536002</v>
      </c>
      <c r="H18" s="18">
        <v>60421698.612438001</v>
      </c>
      <c r="I18" s="18" t="s">
        <v>84</v>
      </c>
      <c r="J18" s="226">
        <v>95.1</v>
      </c>
      <c r="K18" s="57">
        <v>59504530</v>
      </c>
      <c r="L18" s="56">
        <v>60000000</v>
      </c>
      <c r="M18" s="57">
        <v>1015413</v>
      </c>
      <c r="N18" s="281">
        <v>2.2599999999999998</v>
      </c>
      <c r="O18" s="281">
        <v>6.51</v>
      </c>
      <c r="P18" s="281">
        <v>24.07</v>
      </c>
      <c r="Q18" s="282">
        <v>46286</v>
      </c>
      <c r="R18" s="282">
        <v>97</v>
      </c>
      <c r="S18" s="282">
        <v>40</v>
      </c>
      <c r="T18" s="282">
        <v>3</v>
      </c>
      <c r="U18" s="18">
        <v>46326</v>
      </c>
      <c r="V18" s="85">
        <v>3.7230452621422185</v>
      </c>
      <c r="W18" s="86">
        <v>3.6184728866220919</v>
      </c>
      <c r="X18" s="87">
        <v>10915</v>
      </c>
      <c r="Y18" s="78">
        <v>0</v>
      </c>
      <c r="Z18" s="78">
        <v>0</v>
      </c>
      <c r="AA18" s="185">
        <v>0</v>
      </c>
      <c r="AB18" s="185">
        <v>0</v>
      </c>
      <c r="AC18" s="185">
        <v>0</v>
      </c>
      <c r="AD18" s="286">
        <v>8.6743116416921784E-2</v>
      </c>
      <c r="AE18" s="286">
        <v>0.24986623357263754</v>
      </c>
      <c r="AF18" s="286">
        <v>0.92385257175013613</v>
      </c>
      <c r="AG18" s="286" t="e">
        <v>#REF!</v>
      </c>
    </row>
    <row r="19" spans="1:33" s="5" customFormat="1" x14ac:dyDescent="1.25">
      <c r="A19" s="84">
        <v>106</v>
      </c>
      <c r="B19" s="16">
        <v>15</v>
      </c>
      <c r="C19" s="69" t="s">
        <v>427</v>
      </c>
      <c r="D19" s="10" t="s">
        <v>17</v>
      </c>
      <c r="E19" s="10" t="s">
        <v>279</v>
      </c>
      <c r="F19" s="11">
        <v>15</v>
      </c>
      <c r="G19" s="12">
        <v>176477.867898</v>
      </c>
      <c r="H19" s="12">
        <v>108324.45947</v>
      </c>
      <c r="I19" s="12" t="s">
        <v>85</v>
      </c>
      <c r="J19" s="225">
        <v>95.2</v>
      </c>
      <c r="K19" s="55">
        <v>103564</v>
      </c>
      <c r="L19" s="55">
        <v>1000000</v>
      </c>
      <c r="M19" s="55">
        <v>1045966</v>
      </c>
      <c r="N19" s="267">
        <v>1.78</v>
      </c>
      <c r="O19" s="267">
        <v>5.03</v>
      </c>
      <c r="P19" s="267">
        <v>21.11</v>
      </c>
      <c r="Q19" s="54">
        <v>6</v>
      </c>
      <c r="R19" s="54">
        <v>3</v>
      </c>
      <c r="S19" s="54">
        <v>2</v>
      </c>
      <c r="T19" s="54">
        <v>97</v>
      </c>
      <c r="U19" s="12">
        <v>8</v>
      </c>
      <c r="V19" s="85">
        <v>2.0643409938222879E-4</v>
      </c>
      <c r="W19" s="86">
        <v>2.0063580722062976E-4</v>
      </c>
      <c r="X19" s="87">
        <v>10920</v>
      </c>
      <c r="Y19" s="78">
        <v>0</v>
      </c>
      <c r="Z19" s="78">
        <v>0</v>
      </c>
      <c r="AA19" s="185">
        <v>0</v>
      </c>
      <c r="AB19" s="185">
        <v>0</v>
      </c>
      <c r="AC19" s="185">
        <v>0</v>
      </c>
      <c r="AD19" s="286">
        <v>1.224842323001224E-4</v>
      </c>
      <c r="AE19" s="286">
        <v>3.4612117329753693E-4</v>
      </c>
      <c r="AF19" s="286">
        <v>1.4526079459862831E-3</v>
      </c>
      <c r="AG19" s="286" t="e">
        <v>#REF!</v>
      </c>
    </row>
    <row r="20" spans="1:33" s="8" customFormat="1" x14ac:dyDescent="1.25">
      <c r="A20" s="280">
        <v>110</v>
      </c>
      <c r="B20" s="19">
        <v>16</v>
      </c>
      <c r="C20" s="70" t="s">
        <v>428</v>
      </c>
      <c r="D20" s="20" t="s">
        <v>16</v>
      </c>
      <c r="E20" s="20" t="s">
        <v>235</v>
      </c>
      <c r="F20" s="21">
        <v>16</v>
      </c>
      <c r="G20" s="18">
        <v>952254.91936599999</v>
      </c>
      <c r="H20" s="18">
        <v>1021541.501915</v>
      </c>
      <c r="I20" s="18" t="s">
        <v>86</v>
      </c>
      <c r="J20" s="226">
        <v>94.733333333333334</v>
      </c>
      <c r="K20" s="57">
        <v>1021541</v>
      </c>
      <c r="L20" s="56">
        <v>5000000</v>
      </c>
      <c r="M20" s="57">
        <v>1000000</v>
      </c>
      <c r="N20" s="281">
        <v>1.64</v>
      </c>
      <c r="O20" s="281">
        <v>4.93</v>
      </c>
      <c r="P20" s="281">
        <v>17.72</v>
      </c>
      <c r="Q20" s="282">
        <v>901</v>
      </c>
      <c r="R20" s="282">
        <v>54</v>
      </c>
      <c r="S20" s="282">
        <v>7</v>
      </c>
      <c r="T20" s="282">
        <v>46</v>
      </c>
      <c r="U20" s="18">
        <v>908</v>
      </c>
      <c r="V20" s="85">
        <v>3.5041559563750317E-2</v>
      </c>
      <c r="W20" s="86">
        <v>3.4057317131144779E-2</v>
      </c>
      <c r="X20" s="87">
        <v>10929</v>
      </c>
      <c r="Y20" s="78">
        <v>0</v>
      </c>
      <c r="Z20" s="78">
        <v>0</v>
      </c>
      <c r="AA20" s="185">
        <v>0</v>
      </c>
      <c r="AB20" s="185">
        <v>0</v>
      </c>
      <c r="AC20" s="185">
        <v>0</v>
      </c>
      <c r="AD20" s="286">
        <v>1.0642251423064913E-3</v>
      </c>
      <c r="AE20" s="286">
        <v>3.1991646046164641E-3</v>
      </c>
      <c r="AF20" s="286">
        <v>1.1498822879067698E-2</v>
      </c>
      <c r="AG20" s="286" t="e">
        <v>#REF!</v>
      </c>
    </row>
    <row r="21" spans="1:33" s="5" customFormat="1" x14ac:dyDescent="1.25">
      <c r="A21" s="84">
        <v>107</v>
      </c>
      <c r="B21" s="16">
        <v>17</v>
      </c>
      <c r="C21" s="69" t="s">
        <v>429</v>
      </c>
      <c r="D21" s="10" t="s">
        <v>43</v>
      </c>
      <c r="E21" s="10" t="s">
        <v>279</v>
      </c>
      <c r="F21" s="11">
        <v>17.2</v>
      </c>
      <c r="G21" s="12">
        <v>46200725.346720003</v>
      </c>
      <c r="H21" s="12">
        <v>55313799.801151998</v>
      </c>
      <c r="I21" s="12" t="s">
        <v>87</v>
      </c>
      <c r="J21" s="225">
        <v>95.466666666666669</v>
      </c>
      <c r="K21" s="55">
        <v>54823400</v>
      </c>
      <c r="L21" s="55">
        <v>70000000</v>
      </c>
      <c r="M21" s="55">
        <v>1008945</v>
      </c>
      <c r="N21" s="267">
        <v>2.0299999999999998</v>
      </c>
      <c r="O21" s="267">
        <v>5.78</v>
      </c>
      <c r="P21" s="267">
        <v>22.28</v>
      </c>
      <c r="Q21" s="54">
        <v>71998</v>
      </c>
      <c r="R21" s="54">
        <v>98</v>
      </c>
      <c r="S21" s="54">
        <v>63</v>
      </c>
      <c r="T21" s="54">
        <v>2</v>
      </c>
      <c r="U21" s="12">
        <v>72061</v>
      </c>
      <c r="V21" s="85">
        <v>3.4434455558185437</v>
      </c>
      <c r="W21" s="86">
        <v>3.3467265378125748</v>
      </c>
      <c r="X21" s="87">
        <v>10911</v>
      </c>
      <c r="Y21" s="78">
        <v>0</v>
      </c>
      <c r="Z21" s="78">
        <v>0</v>
      </c>
      <c r="AA21" s="185">
        <v>0</v>
      </c>
      <c r="AB21" s="185">
        <v>0</v>
      </c>
      <c r="AC21" s="185">
        <v>0</v>
      </c>
      <c r="AD21" s="286">
        <v>7.1328515084812694E-2</v>
      </c>
      <c r="AE21" s="286">
        <v>0.20309301339419578</v>
      </c>
      <c r="AF21" s="286">
        <v>0.78285680595548124</v>
      </c>
      <c r="AG21" s="286" t="e">
        <v>#REF!</v>
      </c>
    </row>
    <row r="22" spans="1:33" s="8" customFormat="1" x14ac:dyDescent="1.25">
      <c r="A22" s="280">
        <v>108</v>
      </c>
      <c r="B22" s="19">
        <v>18</v>
      </c>
      <c r="C22" s="70" t="s">
        <v>430</v>
      </c>
      <c r="D22" s="20" t="s">
        <v>17</v>
      </c>
      <c r="E22" s="20" t="s">
        <v>279</v>
      </c>
      <c r="F22" s="21">
        <v>20</v>
      </c>
      <c r="G22" s="18">
        <v>639444.66367299994</v>
      </c>
      <c r="H22" s="18">
        <v>1001188.083002</v>
      </c>
      <c r="I22" s="18" t="s">
        <v>88</v>
      </c>
      <c r="J22" s="226">
        <v>95.233333333333334</v>
      </c>
      <c r="K22" s="57">
        <v>992339</v>
      </c>
      <c r="L22" s="56">
        <v>3000000</v>
      </c>
      <c r="M22" s="57">
        <v>1008917</v>
      </c>
      <c r="N22" s="281">
        <v>1.93</v>
      </c>
      <c r="O22" s="281">
        <v>5.6</v>
      </c>
      <c r="P22" s="281">
        <v>22.77</v>
      </c>
      <c r="Q22" s="282">
        <v>1130</v>
      </c>
      <c r="R22" s="282">
        <v>59</v>
      </c>
      <c r="S22" s="282">
        <v>8</v>
      </c>
      <c r="T22" s="282">
        <v>41</v>
      </c>
      <c r="U22" s="18">
        <v>1138</v>
      </c>
      <c r="V22" s="85">
        <v>3.7523326719990514E-2</v>
      </c>
      <c r="W22" s="86">
        <v>3.6469376757999057E-2</v>
      </c>
      <c r="X22" s="87">
        <v>10923</v>
      </c>
      <c r="Y22" s="78">
        <v>0</v>
      </c>
      <c r="Z22" s="78">
        <v>0</v>
      </c>
      <c r="AA22" s="185">
        <v>0</v>
      </c>
      <c r="AB22" s="185">
        <v>0</v>
      </c>
      <c r="AC22" s="185">
        <v>0</v>
      </c>
      <c r="AD22" s="286">
        <v>1.2274579757556219E-3</v>
      </c>
      <c r="AE22" s="286">
        <v>3.5615360954567264E-3</v>
      </c>
      <c r="AF22" s="286">
        <v>1.4481460159562439E-2</v>
      </c>
      <c r="AG22" s="286" t="e">
        <v>#REF!</v>
      </c>
    </row>
    <row r="23" spans="1:33" s="5" customFormat="1" x14ac:dyDescent="1.25">
      <c r="A23" s="84">
        <v>113</v>
      </c>
      <c r="B23" s="16">
        <v>19</v>
      </c>
      <c r="C23" s="69" t="s">
        <v>431</v>
      </c>
      <c r="D23" s="10" t="s">
        <v>327</v>
      </c>
      <c r="E23" s="10" t="s">
        <v>279</v>
      </c>
      <c r="F23" s="11">
        <v>16</v>
      </c>
      <c r="G23" s="12">
        <v>36875489.789793</v>
      </c>
      <c r="H23" s="12">
        <v>40709375.777776003</v>
      </c>
      <c r="I23" s="12" t="s">
        <v>89</v>
      </c>
      <c r="J23" s="225">
        <v>90.9</v>
      </c>
      <c r="K23" s="55">
        <v>39979327</v>
      </c>
      <c r="L23" s="55">
        <v>40000000</v>
      </c>
      <c r="M23" s="55">
        <v>1018260</v>
      </c>
      <c r="N23" s="267">
        <v>1.76</v>
      </c>
      <c r="O23" s="267">
        <v>5.38</v>
      </c>
      <c r="P23" s="267">
        <v>21.21</v>
      </c>
      <c r="Q23" s="54">
        <v>63163</v>
      </c>
      <c r="R23" s="54">
        <v>98</v>
      </c>
      <c r="S23" s="54">
        <v>60</v>
      </c>
      <c r="T23" s="54">
        <v>2</v>
      </c>
      <c r="U23" s="12">
        <v>63223</v>
      </c>
      <c r="V23" s="85">
        <v>2.5342775149432124</v>
      </c>
      <c r="W23" s="86">
        <v>2.4630950819334223</v>
      </c>
      <c r="X23" s="87">
        <v>11008</v>
      </c>
      <c r="Y23" s="78">
        <v>0</v>
      </c>
      <c r="Z23" s="78">
        <v>0</v>
      </c>
      <c r="AA23" s="185">
        <v>0</v>
      </c>
      <c r="AB23" s="185">
        <v>0</v>
      </c>
      <c r="AC23" s="185">
        <v>0</v>
      </c>
      <c r="AD23" s="286">
        <v>4.5513555370408715E-2</v>
      </c>
      <c r="AE23" s="286">
        <v>0.13912666357545392</v>
      </c>
      <c r="AF23" s="286">
        <v>0.54849006216270957</v>
      </c>
      <c r="AG23" s="286" t="e">
        <v>#REF!</v>
      </c>
    </row>
    <row r="24" spans="1:33" s="8" customFormat="1" x14ac:dyDescent="1.25">
      <c r="A24" s="280">
        <v>114</v>
      </c>
      <c r="B24" s="19">
        <v>20</v>
      </c>
      <c r="C24" s="70" t="s">
        <v>432</v>
      </c>
      <c r="D24" s="20" t="s">
        <v>29</v>
      </c>
      <c r="E24" s="20" t="s">
        <v>298</v>
      </c>
      <c r="F24" s="21">
        <v>16</v>
      </c>
      <c r="G24" s="18">
        <v>6215658</v>
      </c>
      <c r="H24" s="18">
        <v>4952578</v>
      </c>
      <c r="I24" s="18" t="s">
        <v>90</v>
      </c>
      <c r="J24" s="226">
        <v>90.566666666666663</v>
      </c>
      <c r="K24" s="57">
        <v>4952578</v>
      </c>
      <c r="L24" s="56">
        <v>50000000</v>
      </c>
      <c r="M24" s="57">
        <v>1000000</v>
      </c>
      <c r="N24" s="281">
        <v>1.51</v>
      </c>
      <c r="O24" s="281">
        <v>4.55</v>
      </c>
      <c r="P24" s="281">
        <v>18.41</v>
      </c>
      <c r="Q24" s="282">
        <v>8643</v>
      </c>
      <c r="R24" s="282">
        <v>97</v>
      </c>
      <c r="S24" s="282">
        <v>31</v>
      </c>
      <c r="T24" s="282">
        <v>3</v>
      </c>
      <c r="U24" s="18">
        <v>8674</v>
      </c>
      <c r="V24" s="85">
        <v>0.30516639686945385</v>
      </c>
      <c r="W24" s="86">
        <v>0.29659492572080748</v>
      </c>
      <c r="X24" s="87">
        <v>11014</v>
      </c>
      <c r="Y24" s="78">
        <v>0</v>
      </c>
      <c r="Z24" s="78">
        <v>0</v>
      </c>
      <c r="AA24" s="185">
        <v>0</v>
      </c>
      <c r="AB24" s="185">
        <v>0</v>
      </c>
      <c r="AC24" s="185">
        <v>0</v>
      </c>
      <c r="AD24" s="286">
        <v>4.7505284461121164E-3</v>
      </c>
      <c r="AE24" s="286">
        <v>1.431450624490737E-2</v>
      </c>
      <c r="AF24" s="286">
        <v>5.791869449862521E-2</v>
      </c>
      <c r="AG24" s="286" t="e">
        <v>#REF!</v>
      </c>
    </row>
    <row r="25" spans="1:33" s="5" customFormat="1" x14ac:dyDescent="1.25">
      <c r="A25" s="84">
        <v>115</v>
      </c>
      <c r="B25" s="16">
        <v>21</v>
      </c>
      <c r="C25" s="69" t="s">
        <v>433</v>
      </c>
      <c r="D25" s="10" t="s">
        <v>333</v>
      </c>
      <c r="E25" s="10" t="s">
        <v>279</v>
      </c>
      <c r="F25" s="11">
        <v>20</v>
      </c>
      <c r="G25" s="12">
        <v>16770754.770103</v>
      </c>
      <c r="H25" s="12">
        <v>19125365.645863999</v>
      </c>
      <c r="I25" s="12" t="s">
        <v>91</v>
      </c>
      <c r="J25" s="225">
        <v>88.333333333333343</v>
      </c>
      <c r="K25" s="55">
        <v>19059534</v>
      </c>
      <c r="L25" s="55">
        <v>20000000</v>
      </c>
      <c r="M25" s="55">
        <v>1003454</v>
      </c>
      <c r="N25" s="267">
        <v>1.99</v>
      </c>
      <c r="O25" s="267">
        <v>6.18</v>
      </c>
      <c r="P25" s="267">
        <v>24.22</v>
      </c>
      <c r="Q25" s="54">
        <v>21358</v>
      </c>
      <c r="R25" s="54">
        <v>83</v>
      </c>
      <c r="S25" s="54">
        <v>98</v>
      </c>
      <c r="T25" s="54">
        <v>17</v>
      </c>
      <c r="U25" s="12">
        <v>21456</v>
      </c>
      <c r="V25" s="85">
        <v>1.0083736553974778</v>
      </c>
      <c r="W25" s="86">
        <v>0.9800505969514588</v>
      </c>
      <c r="X25" s="87">
        <v>11049</v>
      </c>
      <c r="Y25" s="78">
        <v>0</v>
      </c>
      <c r="Z25" s="78">
        <v>0</v>
      </c>
      <c r="AA25" s="185">
        <v>0</v>
      </c>
      <c r="AB25" s="185">
        <v>0</v>
      </c>
      <c r="AC25" s="185">
        <v>0</v>
      </c>
      <c r="AD25" s="286">
        <v>2.4176669569168443E-2</v>
      </c>
      <c r="AE25" s="286">
        <v>7.5081315546462801E-2</v>
      </c>
      <c r="AF25" s="286">
        <v>0.29425072209309533</v>
      </c>
      <c r="AG25" s="286" t="e">
        <v>#REF!</v>
      </c>
    </row>
    <row r="26" spans="1:33" s="8" customFormat="1" x14ac:dyDescent="1.25">
      <c r="A26" s="280">
        <v>118</v>
      </c>
      <c r="B26" s="19">
        <v>22</v>
      </c>
      <c r="C26" s="70" t="s">
        <v>434</v>
      </c>
      <c r="D26" s="20" t="s">
        <v>29</v>
      </c>
      <c r="E26" s="20" t="s">
        <v>298</v>
      </c>
      <c r="F26" s="21">
        <v>17</v>
      </c>
      <c r="G26" s="18">
        <v>33269470</v>
      </c>
      <c r="H26" s="18">
        <v>39808863</v>
      </c>
      <c r="I26" s="18" t="s">
        <v>92</v>
      </c>
      <c r="J26" s="226">
        <v>86.1</v>
      </c>
      <c r="K26" s="57">
        <v>39808863</v>
      </c>
      <c r="L26" s="56">
        <v>60000000</v>
      </c>
      <c r="M26" s="57">
        <v>1000000</v>
      </c>
      <c r="N26" s="281">
        <v>1.66</v>
      </c>
      <c r="O26" s="281">
        <v>4.9800000000000004</v>
      </c>
      <c r="P26" s="281">
        <v>20.22</v>
      </c>
      <c r="Q26" s="282">
        <v>9601</v>
      </c>
      <c r="R26" s="282">
        <v>77</v>
      </c>
      <c r="S26" s="282">
        <v>103</v>
      </c>
      <c r="T26" s="282">
        <v>23</v>
      </c>
      <c r="U26" s="18">
        <v>9704</v>
      </c>
      <c r="V26" s="85">
        <v>1.9471712582130207</v>
      </c>
      <c r="W26" s="86">
        <v>1.8924793837718574</v>
      </c>
      <c r="X26" s="87">
        <v>11075</v>
      </c>
      <c r="Y26" s="78">
        <v>0</v>
      </c>
      <c r="Z26" s="78">
        <v>0</v>
      </c>
      <c r="AA26" s="185">
        <v>0</v>
      </c>
      <c r="AB26" s="185">
        <v>0</v>
      </c>
      <c r="AC26" s="185">
        <v>0</v>
      </c>
      <c r="AD26" s="286">
        <v>4.1977977774462522E-2</v>
      </c>
      <c r="AE26" s="286">
        <v>0.12593393332338759</v>
      </c>
      <c r="AF26" s="286">
        <v>0.51132211481905554</v>
      </c>
      <c r="AG26" s="286" t="e">
        <v>#REF!</v>
      </c>
    </row>
    <row r="27" spans="1:33" s="5" customFormat="1" x14ac:dyDescent="1.25">
      <c r="A27" s="84">
        <v>121</v>
      </c>
      <c r="B27" s="16">
        <v>23</v>
      </c>
      <c r="C27" s="69" t="s">
        <v>435</v>
      </c>
      <c r="D27" s="10" t="s">
        <v>37</v>
      </c>
      <c r="E27" s="10" t="s">
        <v>279</v>
      </c>
      <c r="F27" s="11">
        <v>15</v>
      </c>
      <c r="G27" s="12">
        <v>42507617</v>
      </c>
      <c r="H27" s="12">
        <v>47801270.834639996</v>
      </c>
      <c r="I27" s="12" t="s">
        <v>93</v>
      </c>
      <c r="J27" s="225">
        <v>83.566666666666663</v>
      </c>
      <c r="K27" s="55">
        <v>47282160</v>
      </c>
      <c r="L27" s="55">
        <v>50000000</v>
      </c>
      <c r="M27" s="55">
        <v>1010979</v>
      </c>
      <c r="N27" s="267">
        <v>1.61</v>
      </c>
      <c r="O27" s="267">
        <v>6.04</v>
      </c>
      <c r="P27" s="267">
        <v>21.6</v>
      </c>
      <c r="Q27" s="54">
        <v>52168</v>
      </c>
      <c r="R27" s="54">
        <v>91</v>
      </c>
      <c r="S27" s="54">
        <v>74</v>
      </c>
      <c r="T27" s="54">
        <v>9</v>
      </c>
      <c r="U27" s="12">
        <v>52242</v>
      </c>
      <c r="V27" s="85">
        <v>2.7632137843238929</v>
      </c>
      <c r="W27" s="86">
        <v>2.6856010213432877</v>
      </c>
      <c r="X27" s="87">
        <v>11090</v>
      </c>
      <c r="Y27" s="78">
        <v>0</v>
      </c>
      <c r="Z27" s="78">
        <v>0</v>
      </c>
      <c r="AA27" s="185">
        <v>0</v>
      </c>
      <c r="AB27" s="185">
        <v>0</v>
      </c>
      <c r="AC27" s="185">
        <v>0</v>
      </c>
      <c r="AD27" s="286">
        <v>4.8887628491884258E-2</v>
      </c>
      <c r="AE27" s="286">
        <v>0.18340451931116827</v>
      </c>
      <c r="AF27" s="286">
        <v>0.65588371144391311</v>
      </c>
      <c r="AG27" s="286" t="e">
        <v>#REF!</v>
      </c>
    </row>
    <row r="28" spans="1:33" s="8" customFormat="1" x14ac:dyDescent="1.25">
      <c r="A28" s="280">
        <v>123</v>
      </c>
      <c r="B28" s="19">
        <v>24</v>
      </c>
      <c r="C28" s="70" t="s">
        <v>436</v>
      </c>
      <c r="D28" s="20" t="s">
        <v>39</v>
      </c>
      <c r="E28" s="20" t="s">
        <v>279</v>
      </c>
      <c r="F28" s="21">
        <v>17</v>
      </c>
      <c r="G28" s="18">
        <v>108671374.29690801</v>
      </c>
      <c r="H28" s="18">
        <v>112639128.04866301</v>
      </c>
      <c r="I28" s="18" t="s">
        <v>94</v>
      </c>
      <c r="J28" s="226">
        <v>82.866666666666674</v>
      </c>
      <c r="K28" s="57">
        <v>112272891</v>
      </c>
      <c r="L28" s="56">
        <v>200000000</v>
      </c>
      <c r="M28" s="57">
        <v>1003262</v>
      </c>
      <c r="N28" s="281">
        <v>1.64</v>
      </c>
      <c r="O28" s="281">
        <v>4.91</v>
      </c>
      <c r="P28" s="281">
        <v>19.260000000000002</v>
      </c>
      <c r="Q28" s="282">
        <v>182137</v>
      </c>
      <c r="R28" s="282">
        <v>93</v>
      </c>
      <c r="S28" s="282">
        <v>147</v>
      </c>
      <c r="T28" s="282">
        <v>7</v>
      </c>
      <c r="U28" s="18">
        <v>182284</v>
      </c>
      <c r="V28" s="85">
        <v>6.6543536805860057</v>
      </c>
      <c r="W28" s="86">
        <v>6.4674471234710955</v>
      </c>
      <c r="X28" s="87">
        <v>11098</v>
      </c>
      <c r="Y28" s="78">
        <v>0</v>
      </c>
      <c r="Z28" s="78">
        <v>0</v>
      </c>
      <c r="AA28" s="185">
        <v>0</v>
      </c>
      <c r="AB28" s="185">
        <v>0</v>
      </c>
      <c r="AC28" s="185">
        <v>0</v>
      </c>
      <c r="AD28" s="286">
        <v>0.11734559178667794</v>
      </c>
      <c r="AE28" s="286">
        <v>0.35132125345889559</v>
      </c>
      <c r="AF28" s="286">
        <v>1.3780951815923277</v>
      </c>
      <c r="AG28" s="286" t="e">
        <v>#REF!</v>
      </c>
    </row>
    <row r="29" spans="1:33" s="5" customFormat="1" x14ac:dyDescent="1.25">
      <c r="A29" s="84">
        <v>130</v>
      </c>
      <c r="B29" s="16">
        <v>25</v>
      </c>
      <c r="C29" s="69" t="s">
        <v>437</v>
      </c>
      <c r="D29" s="10" t="s">
        <v>34</v>
      </c>
      <c r="E29" s="10" t="s">
        <v>279</v>
      </c>
      <c r="F29" s="11">
        <v>17</v>
      </c>
      <c r="G29" s="12">
        <v>142887713.16044</v>
      </c>
      <c r="H29" s="12">
        <v>150017115.10731101</v>
      </c>
      <c r="I29" s="12" t="s">
        <v>95</v>
      </c>
      <c r="J29" s="225">
        <v>76.133333333333326</v>
      </c>
      <c r="K29" s="55">
        <v>149169554</v>
      </c>
      <c r="L29" s="55">
        <v>150000000</v>
      </c>
      <c r="M29" s="55">
        <v>1005681</v>
      </c>
      <c r="N29" s="267">
        <v>1.38</v>
      </c>
      <c r="O29" s="267">
        <v>4.6100000000000003</v>
      </c>
      <c r="P29" s="267">
        <v>19.02</v>
      </c>
      <c r="Q29" s="54">
        <v>162716</v>
      </c>
      <c r="R29" s="54">
        <v>99</v>
      </c>
      <c r="S29" s="54">
        <v>85</v>
      </c>
      <c r="T29" s="54">
        <v>1</v>
      </c>
      <c r="U29" s="12">
        <v>162801</v>
      </c>
      <c r="V29" s="85">
        <v>9.434299424344319</v>
      </c>
      <c r="W29" s="86">
        <v>9.1693101393082888</v>
      </c>
      <c r="X29" s="87">
        <v>11142</v>
      </c>
      <c r="Y29" s="78">
        <v>0</v>
      </c>
      <c r="Z29" s="78">
        <v>0</v>
      </c>
      <c r="AA29" s="185">
        <v>0</v>
      </c>
      <c r="AB29" s="185">
        <v>0</v>
      </c>
      <c r="AC29" s="185">
        <v>0</v>
      </c>
      <c r="AD29" s="286">
        <v>0.13150841621813295</v>
      </c>
      <c r="AE29" s="286">
        <v>0.43931434693158905</v>
      </c>
      <c r="AF29" s="286">
        <v>1.8125290409194845</v>
      </c>
      <c r="AG29" s="286" t="e">
        <v>#REF!</v>
      </c>
    </row>
    <row r="30" spans="1:33" s="8" customFormat="1" x14ac:dyDescent="1.25">
      <c r="A30" s="280">
        <v>132</v>
      </c>
      <c r="B30" s="19">
        <v>26</v>
      </c>
      <c r="C30" s="70" t="s">
        <v>438</v>
      </c>
      <c r="D30" s="20" t="s">
        <v>214</v>
      </c>
      <c r="E30" s="20" t="s">
        <v>279</v>
      </c>
      <c r="F30" s="21">
        <v>15</v>
      </c>
      <c r="G30" s="18">
        <v>41922532.406919003</v>
      </c>
      <c r="H30" s="18">
        <v>65141681.323374003</v>
      </c>
      <c r="I30" s="18" t="s">
        <v>96</v>
      </c>
      <c r="J30" s="226">
        <v>75.933333333333337</v>
      </c>
      <c r="K30" s="57">
        <v>65141630</v>
      </c>
      <c r="L30" s="56">
        <v>70000000</v>
      </c>
      <c r="M30" s="57">
        <v>1000000</v>
      </c>
      <c r="N30" s="281">
        <v>1.64</v>
      </c>
      <c r="O30" s="281">
        <v>4.92</v>
      </c>
      <c r="P30" s="281">
        <v>20</v>
      </c>
      <c r="Q30" s="282">
        <v>49847</v>
      </c>
      <c r="R30" s="282">
        <v>90</v>
      </c>
      <c r="S30" s="282">
        <v>96</v>
      </c>
      <c r="T30" s="282">
        <v>10</v>
      </c>
      <c r="U30" s="18">
        <v>49943</v>
      </c>
      <c r="V30" s="85">
        <v>3.7242182556080285</v>
      </c>
      <c r="W30" s="86">
        <v>3.6196129332112044</v>
      </c>
      <c r="X30" s="87">
        <v>11145</v>
      </c>
      <c r="Y30" s="78">
        <v>0</v>
      </c>
      <c r="Z30" s="78">
        <v>0</v>
      </c>
      <c r="AA30" s="185">
        <v>0</v>
      </c>
      <c r="AB30" s="185">
        <v>0</v>
      </c>
      <c r="AC30" s="185">
        <v>0</v>
      </c>
      <c r="AD30" s="286">
        <v>6.7863532657746292E-2</v>
      </c>
      <c r="AE30" s="286">
        <v>0.20359059797323889</v>
      </c>
      <c r="AF30" s="286">
        <v>0.82760405680178406</v>
      </c>
      <c r="AG30" s="286" t="e">
        <v>#REF!</v>
      </c>
    </row>
    <row r="31" spans="1:33" s="5" customFormat="1" x14ac:dyDescent="1.25">
      <c r="A31" s="84">
        <v>136</v>
      </c>
      <c r="B31" s="16">
        <v>27</v>
      </c>
      <c r="C31" s="69" t="s">
        <v>439</v>
      </c>
      <c r="D31" s="10" t="s">
        <v>39</v>
      </c>
      <c r="E31" s="10" t="s">
        <v>279</v>
      </c>
      <c r="F31" s="11">
        <v>17</v>
      </c>
      <c r="G31" s="12">
        <v>7014142.8974270001</v>
      </c>
      <c r="H31" s="12">
        <v>10278532.768576</v>
      </c>
      <c r="I31" s="12" t="s">
        <v>97</v>
      </c>
      <c r="J31" s="225">
        <v>73.966666666666669</v>
      </c>
      <c r="K31" s="55">
        <v>9837364</v>
      </c>
      <c r="L31" s="55">
        <v>10000000</v>
      </c>
      <c r="M31" s="55">
        <v>1044846</v>
      </c>
      <c r="N31" s="267">
        <v>1.65</v>
      </c>
      <c r="O31" s="267">
        <v>4.97</v>
      </c>
      <c r="P31" s="267">
        <v>15.43</v>
      </c>
      <c r="Q31" s="54">
        <v>7959</v>
      </c>
      <c r="R31" s="54">
        <v>54</v>
      </c>
      <c r="S31" s="54">
        <v>18</v>
      </c>
      <c r="T31" s="54">
        <v>46</v>
      </c>
      <c r="U31" s="12">
        <v>7977</v>
      </c>
      <c r="V31" s="85">
        <v>0.35258070040504802</v>
      </c>
      <c r="W31" s="86">
        <v>0.34267746291856865</v>
      </c>
      <c r="X31" s="87">
        <v>11158</v>
      </c>
      <c r="Y31" s="78">
        <v>0</v>
      </c>
      <c r="Z31" s="78">
        <v>0</v>
      </c>
      <c r="AA31" s="185">
        <v>0</v>
      </c>
      <c r="AB31" s="185">
        <v>0</v>
      </c>
      <c r="AC31" s="185">
        <v>0</v>
      </c>
      <c r="AD31" s="286">
        <v>1.0773299179043133E-2</v>
      </c>
      <c r="AE31" s="286">
        <v>3.2450482981723858E-2</v>
      </c>
      <c r="AF31" s="286">
        <v>0.1007466705046276</v>
      </c>
      <c r="AG31" s="286" t="e">
        <v>#REF!</v>
      </c>
    </row>
    <row r="32" spans="1:33" s="8" customFormat="1" x14ac:dyDescent="1.25">
      <c r="A32" s="280">
        <v>138</v>
      </c>
      <c r="B32" s="19">
        <v>28</v>
      </c>
      <c r="C32" s="70" t="s">
        <v>440</v>
      </c>
      <c r="D32" s="20" t="s">
        <v>16</v>
      </c>
      <c r="E32" s="20" t="s">
        <v>279</v>
      </c>
      <c r="F32" s="21">
        <v>18</v>
      </c>
      <c r="G32" s="18">
        <v>19779278.078315001</v>
      </c>
      <c r="H32" s="18">
        <v>20069014.319375999</v>
      </c>
      <c r="I32" s="18" t="s">
        <v>98</v>
      </c>
      <c r="J32" s="226">
        <v>73.733333333333334</v>
      </c>
      <c r="K32" s="57">
        <v>19904168</v>
      </c>
      <c r="L32" s="56">
        <v>20000000</v>
      </c>
      <c r="M32" s="57">
        <v>1008282</v>
      </c>
      <c r="N32" s="281">
        <v>1.63</v>
      </c>
      <c r="O32" s="281">
        <v>4.9400000000000004</v>
      </c>
      <c r="P32" s="281">
        <v>19.23</v>
      </c>
      <c r="Q32" s="282">
        <v>18555</v>
      </c>
      <c r="R32" s="282">
        <v>95</v>
      </c>
      <c r="S32" s="282">
        <v>72</v>
      </c>
      <c r="T32" s="282">
        <v>5</v>
      </c>
      <c r="U32" s="18">
        <v>18627</v>
      </c>
      <c r="V32" s="85">
        <v>1.2111091902175501</v>
      </c>
      <c r="W32" s="86">
        <v>1.177091724374969</v>
      </c>
      <c r="X32" s="87">
        <v>11161</v>
      </c>
      <c r="Y32" s="78">
        <v>0</v>
      </c>
      <c r="Z32" s="78">
        <v>0</v>
      </c>
      <c r="AA32" s="185">
        <v>0</v>
      </c>
      <c r="AB32" s="185">
        <v>0</v>
      </c>
      <c r="AC32" s="185">
        <v>0</v>
      </c>
      <c r="AD32" s="286">
        <v>2.0780084000574805E-2</v>
      </c>
      <c r="AE32" s="286">
        <v>6.2977677891312603E-2</v>
      </c>
      <c r="AF32" s="286">
        <v>0.24515399713561567</v>
      </c>
      <c r="AG32" s="286" t="e">
        <v>#REF!</v>
      </c>
    </row>
    <row r="33" spans="1:33" s="5" customFormat="1" x14ac:dyDescent="1.25">
      <c r="A33" s="84">
        <v>139</v>
      </c>
      <c r="B33" s="16" t="s">
        <v>332</v>
      </c>
      <c r="C33" s="69" t="s">
        <v>441</v>
      </c>
      <c r="D33" s="10" t="s">
        <v>236</v>
      </c>
      <c r="E33" s="10" t="s">
        <v>279</v>
      </c>
      <c r="F33" s="11">
        <v>16</v>
      </c>
      <c r="G33" s="12">
        <v>202434.30690299999</v>
      </c>
      <c r="H33" s="12">
        <v>204992.828106</v>
      </c>
      <c r="I33" s="12" t="s">
        <v>99</v>
      </c>
      <c r="J33" s="225">
        <v>72.333333333333343</v>
      </c>
      <c r="K33" s="55">
        <v>192503</v>
      </c>
      <c r="L33" s="55">
        <v>25000000</v>
      </c>
      <c r="M33" s="55">
        <v>1064881</v>
      </c>
      <c r="N33" s="267">
        <v>0</v>
      </c>
      <c r="O33" s="267">
        <v>0</v>
      </c>
      <c r="P33" s="267">
        <v>0</v>
      </c>
      <c r="Q33" s="54">
        <v>4</v>
      </c>
      <c r="R33" s="54">
        <v>3</v>
      </c>
      <c r="S33" s="54">
        <v>4</v>
      </c>
      <c r="T33" s="54">
        <v>97</v>
      </c>
      <c r="U33" s="12">
        <v>8</v>
      </c>
      <c r="V33" s="85">
        <v>3.9065516741948572E-4</v>
      </c>
      <c r="W33" s="86">
        <v>3.7968249961937344E-4</v>
      </c>
      <c r="X33" s="87">
        <v>11168</v>
      </c>
      <c r="Y33" s="78">
        <v>0</v>
      </c>
      <c r="Z33" s="78">
        <v>0</v>
      </c>
      <c r="AA33" s="185">
        <v>0</v>
      </c>
      <c r="AB33" s="185">
        <v>0</v>
      </c>
      <c r="AC33" s="185">
        <v>0</v>
      </c>
      <c r="AD33" s="286">
        <v>0</v>
      </c>
      <c r="AE33" s="286">
        <v>0</v>
      </c>
      <c r="AF33" s="286">
        <v>0</v>
      </c>
      <c r="AG33" s="286" t="e">
        <v>#REF!</v>
      </c>
    </row>
    <row r="34" spans="1:33" s="8" customFormat="1" x14ac:dyDescent="1.25">
      <c r="A34" s="280">
        <v>150</v>
      </c>
      <c r="B34" s="19">
        <v>30</v>
      </c>
      <c r="C34" s="70" t="s">
        <v>442</v>
      </c>
      <c r="D34" s="20" t="s">
        <v>333</v>
      </c>
      <c r="E34" s="20" t="s">
        <v>279</v>
      </c>
      <c r="F34" s="21">
        <v>17</v>
      </c>
      <c r="G34" s="18">
        <v>5841.4672810000002</v>
      </c>
      <c r="H34" s="18">
        <v>932</v>
      </c>
      <c r="I34" s="18" t="s">
        <v>211</v>
      </c>
      <c r="J34" s="226">
        <v>67.333333333333343</v>
      </c>
      <c r="K34" s="57">
        <v>1000</v>
      </c>
      <c r="L34" s="56">
        <v>500000</v>
      </c>
      <c r="M34" s="57">
        <v>932184</v>
      </c>
      <c r="N34" s="281">
        <v>-0.8</v>
      </c>
      <c r="O34" s="281">
        <v>-2.44</v>
      </c>
      <c r="P34" s="281">
        <v>-3.24</v>
      </c>
      <c r="Q34" s="282">
        <v>68</v>
      </c>
      <c r="R34" s="282">
        <v>2</v>
      </c>
      <c r="S34" s="282">
        <v>1</v>
      </c>
      <c r="T34" s="282">
        <v>98</v>
      </c>
      <c r="U34" s="18">
        <v>69</v>
      </c>
      <c r="V34" s="85">
        <v>1.1840759484089287E-6</v>
      </c>
      <c r="W34" s="86">
        <v>1.1508177884879498E-6</v>
      </c>
      <c r="X34" s="87">
        <v>11198</v>
      </c>
      <c r="Y34" s="78">
        <v>0</v>
      </c>
      <c r="Z34" s="78">
        <v>0</v>
      </c>
      <c r="AA34" s="185">
        <v>0</v>
      </c>
      <c r="AB34" s="185">
        <v>0</v>
      </c>
      <c r="AC34" s="185">
        <v>0</v>
      </c>
      <c r="AD34" s="286">
        <v>-4.7363037936357151E-7</v>
      </c>
      <c r="AE34" s="286">
        <v>-1.4445726570588929E-6</v>
      </c>
      <c r="AF34" s="286">
        <v>-1.9182030364224646E-6</v>
      </c>
      <c r="AG34" s="286" t="e">
        <v>#REF!</v>
      </c>
    </row>
    <row r="35" spans="1:33" s="5" customFormat="1" x14ac:dyDescent="1.25">
      <c r="A35" s="84">
        <v>154</v>
      </c>
      <c r="B35" s="16">
        <v>31</v>
      </c>
      <c r="C35" s="69" t="s">
        <v>443</v>
      </c>
      <c r="D35" s="10" t="s">
        <v>38</v>
      </c>
      <c r="E35" s="10" t="s">
        <v>279</v>
      </c>
      <c r="F35" s="11">
        <v>18</v>
      </c>
      <c r="G35" s="12">
        <v>4708466.2490389999</v>
      </c>
      <c r="H35" s="12">
        <v>4300008.4792489996</v>
      </c>
      <c r="I35" s="12" t="s">
        <v>212</v>
      </c>
      <c r="J35" s="225">
        <v>67.233333333333334</v>
      </c>
      <c r="K35" s="55">
        <v>4260784</v>
      </c>
      <c r="L35" s="55">
        <v>6000000</v>
      </c>
      <c r="M35" s="55">
        <v>1009205</v>
      </c>
      <c r="N35" s="267">
        <v>1.71</v>
      </c>
      <c r="O35" s="267">
        <v>5.09</v>
      </c>
      <c r="P35" s="267">
        <v>18.809999999999999</v>
      </c>
      <c r="Q35" s="54">
        <v>1372</v>
      </c>
      <c r="R35" s="54">
        <v>22</v>
      </c>
      <c r="S35" s="54">
        <v>43</v>
      </c>
      <c r="T35" s="54">
        <v>78</v>
      </c>
      <c r="U35" s="12">
        <v>1415</v>
      </c>
      <c r="V35" s="85">
        <v>6.0093243348245867E-2</v>
      </c>
      <c r="W35" s="86">
        <v>5.8405352719159261E-2</v>
      </c>
      <c r="X35" s="87">
        <v>11217</v>
      </c>
      <c r="Y35" s="78">
        <v>0</v>
      </c>
      <c r="Z35" s="78">
        <v>0</v>
      </c>
      <c r="AA35" s="185">
        <v>0</v>
      </c>
      <c r="AB35" s="185">
        <v>0</v>
      </c>
      <c r="AC35" s="185">
        <v>0</v>
      </c>
      <c r="AD35" s="286">
        <v>4.6708839147954736E-3</v>
      </c>
      <c r="AE35" s="286">
        <v>1.3903391301935065E-2</v>
      </c>
      <c r="AF35" s="286">
        <v>5.1379723062750203E-2</v>
      </c>
      <c r="AG35" s="286" t="e">
        <v>#REF!</v>
      </c>
    </row>
    <row r="36" spans="1:33" s="8" customFormat="1" x14ac:dyDescent="1.25">
      <c r="A36" s="280">
        <v>164</v>
      </c>
      <c r="B36" s="19">
        <v>32</v>
      </c>
      <c r="C36" s="70" t="s">
        <v>444</v>
      </c>
      <c r="D36" s="20" t="s">
        <v>41</v>
      </c>
      <c r="E36" s="20" t="s">
        <v>279</v>
      </c>
      <c r="F36" s="21">
        <v>15</v>
      </c>
      <c r="G36" s="18">
        <v>17471.314052000002</v>
      </c>
      <c r="H36" s="18">
        <v>25606.957590000002</v>
      </c>
      <c r="I36" s="18" t="s">
        <v>155</v>
      </c>
      <c r="J36" s="226">
        <v>63.133333333333333</v>
      </c>
      <c r="K36" s="57">
        <v>25174</v>
      </c>
      <c r="L36" s="56">
        <v>50000</v>
      </c>
      <c r="M36" s="57">
        <v>1029698</v>
      </c>
      <c r="N36" s="281">
        <v>1.73</v>
      </c>
      <c r="O36" s="281">
        <v>6.18</v>
      </c>
      <c r="P36" s="281">
        <v>16.96</v>
      </c>
      <c r="Q36" s="282">
        <v>43</v>
      </c>
      <c r="R36" s="282">
        <v>6</v>
      </c>
      <c r="S36" s="282">
        <v>7</v>
      </c>
      <c r="T36" s="282">
        <v>94</v>
      </c>
      <c r="U36" s="18">
        <v>50</v>
      </c>
      <c r="V36" s="85">
        <v>9.7598441826973604E-5</v>
      </c>
      <c r="W36" s="86">
        <v>9.4857110419405109E-5</v>
      </c>
      <c r="X36" s="87">
        <v>11256</v>
      </c>
      <c r="Y36" s="78">
        <v>0</v>
      </c>
      <c r="Z36" s="78">
        <v>0</v>
      </c>
      <c r="AA36" s="185">
        <v>0</v>
      </c>
      <c r="AB36" s="185">
        <v>0</v>
      </c>
      <c r="AC36" s="185">
        <v>0</v>
      </c>
      <c r="AD36" s="286">
        <v>2.8140884060110723E-5</v>
      </c>
      <c r="AE36" s="286">
        <v>1.0052639508178282E-4</v>
      </c>
      <c r="AF36" s="286">
        <v>2.7587826223091208E-4</v>
      </c>
      <c r="AG36" s="286" t="e">
        <v>#REF!</v>
      </c>
    </row>
    <row r="37" spans="1:33" s="5" customFormat="1" x14ac:dyDescent="1.25">
      <c r="A37" s="84">
        <v>172</v>
      </c>
      <c r="B37" s="16">
        <v>33</v>
      </c>
      <c r="C37" s="69" t="s">
        <v>445</v>
      </c>
      <c r="D37" s="10" t="s">
        <v>296</v>
      </c>
      <c r="E37" s="10" t="s">
        <v>282</v>
      </c>
      <c r="F37" s="11" t="s">
        <v>24</v>
      </c>
      <c r="G37" s="12">
        <v>5870614.2147960002</v>
      </c>
      <c r="H37" s="12">
        <v>11246018.124376001</v>
      </c>
      <c r="I37" s="12" t="s">
        <v>161</v>
      </c>
      <c r="J37" s="225">
        <v>59.966666666666669</v>
      </c>
      <c r="K37" s="55">
        <v>4005988</v>
      </c>
      <c r="L37" s="55">
        <v>10000000</v>
      </c>
      <c r="M37" s="55">
        <v>2807302</v>
      </c>
      <c r="N37" s="267">
        <v>1.68</v>
      </c>
      <c r="O37" s="267">
        <v>5.0599999999999996</v>
      </c>
      <c r="P37" s="267">
        <v>23.37</v>
      </c>
      <c r="Q37" s="54">
        <v>58645</v>
      </c>
      <c r="R37" s="54">
        <v>89</v>
      </c>
      <c r="S37" s="54">
        <v>269</v>
      </c>
      <c r="T37" s="54">
        <v>11</v>
      </c>
      <c r="U37" s="12">
        <v>58914</v>
      </c>
      <c r="V37" s="85">
        <v>0.63580280166500103</v>
      </c>
      <c r="W37" s="86">
        <v>0.61794446134114345</v>
      </c>
      <c r="X37" s="87">
        <v>11277</v>
      </c>
      <c r="Y37" s="78">
        <v>0</v>
      </c>
      <c r="Z37" s="78">
        <v>0</v>
      </c>
      <c r="AA37" s="185">
        <v>0</v>
      </c>
      <c r="AB37" s="185">
        <v>0</v>
      </c>
      <c r="AC37" s="185">
        <v>0</v>
      </c>
      <c r="AD37" s="286">
        <v>1.2001670862889906E-2</v>
      </c>
      <c r="AE37" s="286">
        <v>3.6147889622751742E-2</v>
      </c>
      <c r="AF37" s="286">
        <v>0.16695181432484352</v>
      </c>
      <c r="AG37" s="286" t="e">
        <v>#REF!</v>
      </c>
    </row>
    <row r="38" spans="1:33" s="8" customFormat="1" x14ac:dyDescent="1.25">
      <c r="A38" s="280">
        <v>175</v>
      </c>
      <c r="B38" s="19">
        <v>34</v>
      </c>
      <c r="C38" s="70" t="s">
        <v>446</v>
      </c>
      <c r="D38" s="20" t="s">
        <v>39</v>
      </c>
      <c r="E38" s="20" t="s">
        <v>279</v>
      </c>
      <c r="F38" s="21">
        <v>17</v>
      </c>
      <c r="G38" s="18">
        <v>53092.019763999997</v>
      </c>
      <c r="H38" s="18">
        <v>56333.633523999997</v>
      </c>
      <c r="I38" s="18" t="s">
        <v>166</v>
      </c>
      <c r="J38" s="226">
        <v>58.866666666666667</v>
      </c>
      <c r="K38" s="57">
        <v>53092</v>
      </c>
      <c r="L38" s="56">
        <v>200000</v>
      </c>
      <c r="M38" s="57">
        <v>1061056</v>
      </c>
      <c r="N38" s="281">
        <v>1.25</v>
      </c>
      <c r="O38" s="281">
        <v>7.73</v>
      </c>
      <c r="P38" s="281">
        <v>26.82</v>
      </c>
      <c r="Q38" s="282">
        <v>12</v>
      </c>
      <c r="R38" s="282">
        <v>0</v>
      </c>
      <c r="S38" s="282">
        <v>11</v>
      </c>
      <c r="T38" s="282">
        <v>100</v>
      </c>
      <c r="U38" s="18">
        <v>23</v>
      </c>
      <c r="V38" s="85">
        <v>0</v>
      </c>
      <c r="W38" s="86">
        <v>0</v>
      </c>
      <c r="X38" s="87">
        <v>11290</v>
      </c>
      <c r="Y38" s="78">
        <v>0</v>
      </c>
      <c r="Z38" s="78">
        <v>0</v>
      </c>
      <c r="AA38" s="185">
        <v>0</v>
      </c>
      <c r="AB38" s="185">
        <v>0</v>
      </c>
      <c r="AC38" s="185">
        <v>0</v>
      </c>
      <c r="AD38" s="286">
        <v>4.4731290599685702E-5</v>
      </c>
      <c r="AE38" s="286">
        <v>2.7661830106845642E-4</v>
      </c>
      <c r="AF38" s="286">
        <v>9.5975457110685652E-4</v>
      </c>
      <c r="AG38" s="286" t="e">
        <v>#REF!</v>
      </c>
    </row>
    <row r="39" spans="1:33" s="5" customFormat="1" x14ac:dyDescent="1.25">
      <c r="A39" s="84">
        <v>178</v>
      </c>
      <c r="B39" s="16">
        <v>35</v>
      </c>
      <c r="C39" s="69" t="s">
        <v>447</v>
      </c>
      <c r="D39" s="10" t="s">
        <v>41</v>
      </c>
      <c r="E39" s="10" t="s">
        <v>282</v>
      </c>
      <c r="F39" s="11" t="s">
        <v>24</v>
      </c>
      <c r="G39" s="12">
        <v>2491704.9743220001</v>
      </c>
      <c r="H39" s="12">
        <v>5173132.1432619998</v>
      </c>
      <c r="I39" s="12" t="s">
        <v>170</v>
      </c>
      <c r="J39" s="225">
        <v>55.8</v>
      </c>
      <c r="K39" s="55">
        <v>5155254</v>
      </c>
      <c r="L39" s="55">
        <v>7000000</v>
      </c>
      <c r="M39" s="55">
        <v>1003467</v>
      </c>
      <c r="N39" s="267">
        <v>1.73</v>
      </c>
      <c r="O39" s="267">
        <v>5.17</v>
      </c>
      <c r="P39" s="267">
        <v>15.25</v>
      </c>
      <c r="Q39" s="54">
        <v>7290</v>
      </c>
      <c r="R39" s="54">
        <v>92</v>
      </c>
      <c r="S39" s="54">
        <v>14</v>
      </c>
      <c r="T39" s="54">
        <v>8</v>
      </c>
      <c r="U39" s="12">
        <v>7304</v>
      </c>
      <c r="V39" s="85">
        <v>0.30232568888816808</v>
      </c>
      <c r="W39" s="86">
        <v>0.29383400714868702</v>
      </c>
      <c r="X39" s="87">
        <v>11302</v>
      </c>
      <c r="Y39" s="78">
        <v>0</v>
      </c>
      <c r="Z39" s="78">
        <v>0</v>
      </c>
      <c r="AA39" s="185">
        <v>0</v>
      </c>
      <c r="AB39" s="185">
        <v>0</v>
      </c>
      <c r="AC39" s="185">
        <v>0</v>
      </c>
      <c r="AD39" s="286">
        <v>5.6850374106144656E-3</v>
      </c>
      <c r="AE39" s="286">
        <v>1.6989389255998143E-2</v>
      </c>
      <c r="AF39" s="286">
        <v>5.0113769082006127E-2</v>
      </c>
      <c r="AG39" s="286" t="e">
        <v>#REF!</v>
      </c>
    </row>
    <row r="40" spans="1:33" s="8" customFormat="1" x14ac:dyDescent="1.25">
      <c r="A40" s="280">
        <v>183</v>
      </c>
      <c r="B40" s="19">
        <v>36</v>
      </c>
      <c r="C40" s="70" t="s">
        <v>448</v>
      </c>
      <c r="D40" s="20" t="s">
        <v>179</v>
      </c>
      <c r="E40" s="20" t="s">
        <v>279</v>
      </c>
      <c r="F40" s="21">
        <v>20</v>
      </c>
      <c r="G40" s="18">
        <v>39647561</v>
      </c>
      <c r="H40" s="18">
        <v>45373909</v>
      </c>
      <c r="I40" s="18" t="s">
        <v>180</v>
      </c>
      <c r="J40" s="226">
        <v>52.8</v>
      </c>
      <c r="K40" s="57">
        <v>45373909</v>
      </c>
      <c r="L40" s="56">
        <v>50000000</v>
      </c>
      <c r="M40" s="57">
        <v>1000000</v>
      </c>
      <c r="N40" s="281">
        <v>1.65</v>
      </c>
      <c r="O40" s="281">
        <v>4.9400000000000004</v>
      </c>
      <c r="P40" s="281">
        <v>20.32</v>
      </c>
      <c r="Q40" s="282">
        <v>52086</v>
      </c>
      <c r="R40" s="282">
        <v>90</v>
      </c>
      <c r="S40" s="282">
        <v>101</v>
      </c>
      <c r="T40" s="282">
        <v>10</v>
      </c>
      <c r="U40" s="18">
        <v>52187</v>
      </c>
      <c r="V40" s="85">
        <v>2.5940739752669466</v>
      </c>
      <c r="W40" s="86">
        <v>2.521211987628226</v>
      </c>
      <c r="X40" s="87">
        <v>11310</v>
      </c>
      <c r="Y40" s="78">
        <v>0</v>
      </c>
      <c r="Z40" s="78">
        <v>0</v>
      </c>
      <c r="AA40" s="185">
        <v>0</v>
      </c>
      <c r="AB40" s="185">
        <v>0</v>
      </c>
      <c r="AC40" s="185">
        <v>0</v>
      </c>
      <c r="AD40" s="286">
        <v>4.7558022879894017E-2</v>
      </c>
      <c r="AE40" s="286">
        <v>0.14238583819798575</v>
      </c>
      <c r="AF40" s="286">
        <v>0.58568425752693731</v>
      </c>
      <c r="AG40" s="286" t="e">
        <v>#REF!</v>
      </c>
    </row>
    <row r="41" spans="1:33" s="5" customFormat="1" x14ac:dyDescent="1.25">
      <c r="A41" s="84">
        <v>191</v>
      </c>
      <c r="B41" s="16">
        <v>37</v>
      </c>
      <c r="C41" s="69" t="s">
        <v>449</v>
      </c>
      <c r="D41" s="10" t="s">
        <v>39</v>
      </c>
      <c r="E41" s="10" t="s">
        <v>280</v>
      </c>
      <c r="F41" s="11" t="s">
        <v>24</v>
      </c>
      <c r="G41" s="12">
        <v>10030017.11906</v>
      </c>
      <c r="H41" s="12">
        <v>12919893.887502</v>
      </c>
      <c r="I41" s="12" t="s">
        <v>188</v>
      </c>
      <c r="J41" s="225">
        <v>52.166666666666671</v>
      </c>
      <c r="K41" s="55">
        <v>499721420</v>
      </c>
      <c r="L41" s="55">
        <v>500000000</v>
      </c>
      <c r="M41" s="55">
        <v>25855</v>
      </c>
      <c r="N41" s="267">
        <v>2.1</v>
      </c>
      <c r="O41" s="267">
        <v>6.34</v>
      </c>
      <c r="P41" s="267">
        <v>23.2</v>
      </c>
      <c r="Q41" s="54">
        <v>4453</v>
      </c>
      <c r="R41" s="54">
        <v>18.152040390824151</v>
      </c>
      <c r="S41" s="54">
        <v>208</v>
      </c>
      <c r="T41" s="54">
        <v>81.847959609175845</v>
      </c>
      <c r="U41" s="12">
        <v>4661</v>
      </c>
      <c r="V41" s="85">
        <v>0.14897659627902859</v>
      </c>
      <c r="W41" s="86">
        <v>0.14479216244250925</v>
      </c>
      <c r="X41" s="87">
        <v>11315</v>
      </c>
      <c r="Y41" s="78">
        <v>0</v>
      </c>
      <c r="Z41" s="78">
        <v>0</v>
      </c>
      <c r="AA41" s="185">
        <v>0</v>
      </c>
      <c r="AB41" s="185">
        <v>0</v>
      </c>
      <c r="AC41" s="185">
        <v>0</v>
      </c>
      <c r="AD41" s="286">
        <v>1.7235024022098699E-2</v>
      </c>
      <c r="AE41" s="286">
        <v>5.2033358238145588E-2</v>
      </c>
      <c r="AF41" s="286">
        <v>0.19040597967270942</v>
      </c>
      <c r="AG41" s="286" t="e">
        <v>#REF!</v>
      </c>
    </row>
    <row r="42" spans="1:33" s="8" customFormat="1" x14ac:dyDescent="1.25">
      <c r="A42" s="280">
        <v>195</v>
      </c>
      <c r="B42" s="19">
        <v>38</v>
      </c>
      <c r="C42" s="70" t="s">
        <v>450</v>
      </c>
      <c r="D42" s="20" t="s">
        <v>190</v>
      </c>
      <c r="E42" s="20" t="s">
        <v>279</v>
      </c>
      <c r="F42" s="21">
        <v>17</v>
      </c>
      <c r="G42" s="18">
        <v>14396621.769119</v>
      </c>
      <c r="H42" s="18">
        <v>21019014.175795</v>
      </c>
      <c r="I42" s="18" t="s">
        <v>192</v>
      </c>
      <c r="J42" s="226">
        <v>50.666666666666671</v>
      </c>
      <c r="K42" s="57">
        <v>20940435</v>
      </c>
      <c r="L42" s="56">
        <v>25000000</v>
      </c>
      <c r="M42" s="57">
        <v>1003752</v>
      </c>
      <c r="N42" s="281">
        <v>1.84</v>
      </c>
      <c r="O42" s="281">
        <v>5.48</v>
      </c>
      <c r="P42" s="281">
        <v>21.99</v>
      </c>
      <c r="Q42" s="282">
        <v>3582</v>
      </c>
      <c r="R42" s="282">
        <v>75</v>
      </c>
      <c r="S42" s="282">
        <v>38</v>
      </c>
      <c r="T42" s="282">
        <v>25</v>
      </c>
      <c r="U42" s="18">
        <v>3620</v>
      </c>
      <c r="V42" s="85">
        <v>1.0013992413422148</v>
      </c>
      <c r="W42" s="86">
        <v>0.97327207926442871</v>
      </c>
      <c r="X42" s="87">
        <v>11338</v>
      </c>
      <c r="Y42" s="78">
        <v>0</v>
      </c>
      <c r="Z42" s="78">
        <v>0</v>
      </c>
      <c r="AA42" s="185">
        <v>0</v>
      </c>
      <c r="AB42" s="185">
        <v>0</v>
      </c>
      <c r="AC42" s="185">
        <v>0</v>
      </c>
      <c r="AD42" s="286">
        <v>2.4567661387595675E-2</v>
      </c>
      <c r="AE42" s="286">
        <v>7.3168904567404505E-2</v>
      </c>
      <c r="AF42" s="286">
        <v>0.29361025756153741</v>
      </c>
      <c r="AG42" s="286" t="e">
        <v>#REF!</v>
      </c>
    </row>
    <row r="43" spans="1:33" s="5" customFormat="1" x14ac:dyDescent="1.25">
      <c r="A43" s="84">
        <v>196</v>
      </c>
      <c r="B43" s="16">
        <v>39</v>
      </c>
      <c r="C43" s="69" t="s">
        <v>451</v>
      </c>
      <c r="D43" s="10" t="s">
        <v>191</v>
      </c>
      <c r="E43" s="10" t="s">
        <v>279</v>
      </c>
      <c r="F43" s="11">
        <v>17</v>
      </c>
      <c r="G43" s="12">
        <v>23810396.394228</v>
      </c>
      <c r="H43" s="12">
        <v>30249093.423548002</v>
      </c>
      <c r="I43" s="12" t="s">
        <v>193</v>
      </c>
      <c r="J43" s="225">
        <v>50.3</v>
      </c>
      <c r="K43" s="55">
        <v>30055924</v>
      </c>
      <c r="L43" s="55">
        <v>50000000</v>
      </c>
      <c r="M43" s="55">
        <v>1006427</v>
      </c>
      <c r="N43" s="267">
        <v>1.06</v>
      </c>
      <c r="O43" s="267">
        <v>4.76</v>
      </c>
      <c r="P43" s="267">
        <v>19.760000000000002</v>
      </c>
      <c r="Q43" s="54">
        <v>54181</v>
      </c>
      <c r="R43" s="54">
        <v>94</v>
      </c>
      <c r="S43" s="54">
        <v>61</v>
      </c>
      <c r="T43" s="54">
        <v>6</v>
      </c>
      <c r="U43" s="12">
        <v>54242</v>
      </c>
      <c r="V43" s="85">
        <v>1.8062333983346577</v>
      </c>
      <c r="W43" s="86">
        <v>1.7555001668243415</v>
      </c>
      <c r="X43" s="87">
        <v>11343</v>
      </c>
      <c r="Y43" s="78">
        <v>0</v>
      </c>
      <c r="Z43" s="78">
        <v>0</v>
      </c>
      <c r="AA43" s="185">
        <v>0</v>
      </c>
      <c r="AB43" s="185">
        <v>0</v>
      </c>
      <c r="AC43" s="185">
        <v>0</v>
      </c>
      <c r="AD43" s="286">
        <v>2.0368163853561033E-2</v>
      </c>
      <c r="AE43" s="286">
        <v>9.14645848518401E-2</v>
      </c>
      <c r="AF43" s="286">
        <v>0.37969331862864719</v>
      </c>
      <c r="AG43" s="286" t="e">
        <v>#REF!</v>
      </c>
    </row>
    <row r="44" spans="1:33" s="8" customFormat="1" x14ac:dyDescent="1.25">
      <c r="A44" s="280">
        <v>197</v>
      </c>
      <c r="B44" s="19">
        <v>40</v>
      </c>
      <c r="C44" s="70" t="s">
        <v>452</v>
      </c>
      <c r="D44" s="20" t="s">
        <v>204</v>
      </c>
      <c r="E44" s="20" t="s">
        <v>281</v>
      </c>
      <c r="F44" s="21" t="s">
        <v>24</v>
      </c>
      <c r="G44" s="18">
        <v>64839.701908000003</v>
      </c>
      <c r="H44" s="18">
        <v>199380.07367000001</v>
      </c>
      <c r="I44" s="18" t="s">
        <v>199</v>
      </c>
      <c r="J44" s="226">
        <v>49.966666666666669</v>
      </c>
      <c r="K44" s="57">
        <v>19713740</v>
      </c>
      <c r="L44" s="56">
        <v>50000000</v>
      </c>
      <c r="M44" s="57">
        <v>10114</v>
      </c>
      <c r="N44" s="281">
        <v>1.61</v>
      </c>
      <c r="O44" s="281">
        <v>5.71</v>
      </c>
      <c r="P44" s="281">
        <v>30.89</v>
      </c>
      <c r="Q44" s="282">
        <v>153</v>
      </c>
      <c r="R44" s="282">
        <v>14.292772452107009</v>
      </c>
      <c r="S44" s="282">
        <v>17</v>
      </c>
      <c r="T44" s="282">
        <v>85.707227547892998</v>
      </c>
      <c r="U44" s="18">
        <v>170</v>
      </c>
      <c r="V44" s="85">
        <v>1.8102221859846927E-3</v>
      </c>
      <c r="W44" s="86">
        <v>1.7593769179637677E-3</v>
      </c>
      <c r="X44" s="87">
        <v>11323</v>
      </c>
      <c r="Y44" s="78">
        <v>0</v>
      </c>
      <c r="Z44" s="78">
        <v>0</v>
      </c>
      <c r="AA44" s="185">
        <v>0</v>
      </c>
      <c r="AB44" s="185">
        <v>0</v>
      </c>
      <c r="AC44" s="185">
        <v>0</v>
      </c>
      <c r="AD44" s="286">
        <v>2.0391129357171794E-4</v>
      </c>
      <c r="AE44" s="286">
        <v>7.2318850080404313E-4</v>
      </c>
      <c r="AF44" s="286">
        <v>3.9123104710747621E-3</v>
      </c>
      <c r="AG44" s="286" t="e">
        <v>#REF!</v>
      </c>
    </row>
    <row r="45" spans="1:33" s="5" customFormat="1" x14ac:dyDescent="1.25">
      <c r="A45" s="84">
        <v>201</v>
      </c>
      <c r="B45" s="16">
        <v>41</v>
      </c>
      <c r="C45" s="69" t="s">
        <v>453</v>
      </c>
      <c r="D45" s="10" t="s">
        <v>356</v>
      </c>
      <c r="E45" s="10" t="s">
        <v>281</v>
      </c>
      <c r="F45" s="11" t="s">
        <v>24</v>
      </c>
      <c r="G45" s="12">
        <v>498035.323301</v>
      </c>
      <c r="H45" s="12">
        <v>646589.11411199998</v>
      </c>
      <c r="I45" s="12" t="s">
        <v>205</v>
      </c>
      <c r="J45" s="225">
        <v>48.666666666666671</v>
      </c>
      <c r="K45" s="55">
        <v>60000000</v>
      </c>
      <c r="L45" s="55">
        <v>60000000</v>
      </c>
      <c r="M45" s="55">
        <v>10777</v>
      </c>
      <c r="N45" s="267">
        <v>7.04</v>
      </c>
      <c r="O45" s="267">
        <v>8.35</v>
      </c>
      <c r="P45" s="267">
        <v>28.69</v>
      </c>
      <c r="Q45" s="54">
        <v>57</v>
      </c>
      <c r="R45" s="54">
        <v>4.6130166666666668</v>
      </c>
      <c r="S45" s="54">
        <v>9</v>
      </c>
      <c r="T45" s="54">
        <v>95.386983333333333</v>
      </c>
      <c r="U45" s="12">
        <v>66</v>
      </c>
      <c r="V45" s="85">
        <v>1.8947288323089217E-3</v>
      </c>
      <c r="W45" s="86">
        <v>1.841509953404663E-3</v>
      </c>
      <c r="X45" s="87">
        <v>11340</v>
      </c>
      <c r="Y45" s="78">
        <v>0</v>
      </c>
      <c r="Z45" s="78">
        <v>0</v>
      </c>
      <c r="AA45" s="185">
        <v>0</v>
      </c>
      <c r="AB45" s="185">
        <v>0</v>
      </c>
      <c r="AC45" s="185">
        <v>0</v>
      </c>
      <c r="AD45" s="286">
        <v>2.8915765849797802E-3</v>
      </c>
      <c r="AE45" s="286">
        <v>3.4296398415598244E-3</v>
      </c>
      <c r="AF45" s="286">
        <v>1.1783996054413338E-2</v>
      </c>
      <c r="AG45" s="286" t="e">
        <v>#REF!</v>
      </c>
    </row>
    <row r="46" spans="1:33" s="8" customFormat="1" x14ac:dyDescent="1.25">
      <c r="A46" s="280">
        <v>207</v>
      </c>
      <c r="B46" s="19">
        <v>42</v>
      </c>
      <c r="C46" s="70" t="s">
        <v>454</v>
      </c>
      <c r="D46" s="20" t="s">
        <v>316</v>
      </c>
      <c r="E46" s="20" t="s">
        <v>281</v>
      </c>
      <c r="F46" s="21" t="s">
        <v>24</v>
      </c>
      <c r="G46" s="18">
        <v>1010318.4</v>
      </c>
      <c r="H46" s="18">
        <v>1984309.6</v>
      </c>
      <c r="I46" s="18" t="s">
        <v>213</v>
      </c>
      <c r="J46" s="226">
        <v>47.233333333333334</v>
      </c>
      <c r="K46" s="57">
        <v>196700000</v>
      </c>
      <c r="L46" s="56">
        <v>500000000</v>
      </c>
      <c r="M46" s="57">
        <v>10088</v>
      </c>
      <c r="N46" s="281">
        <v>1.61</v>
      </c>
      <c r="O46" s="281">
        <v>6.3</v>
      </c>
      <c r="P46" s="281">
        <v>21.99</v>
      </c>
      <c r="Q46" s="282">
        <v>115</v>
      </c>
      <c r="R46" s="282">
        <v>2.7487086934417895</v>
      </c>
      <c r="S46" s="282">
        <v>9</v>
      </c>
      <c r="T46" s="282">
        <v>97.251291306558201</v>
      </c>
      <c r="U46" s="18">
        <v>124</v>
      </c>
      <c r="V46" s="85">
        <v>3.4647491831582798E-3</v>
      </c>
      <c r="W46" s="86">
        <v>3.3674317918419559E-3</v>
      </c>
      <c r="X46" s="87">
        <v>11367</v>
      </c>
      <c r="Y46" s="78">
        <v>0</v>
      </c>
      <c r="Z46" s="78">
        <v>0</v>
      </c>
      <c r="AA46" s="185">
        <v>0</v>
      </c>
      <c r="AB46" s="185">
        <v>0</v>
      </c>
      <c r="AC46" s="185">
        <v>0</v>
      </c>
      <c r="AD46" s="286">
        <v>2.029406098286844E-3</v>
      </c>
      <c r="AE46" s="286">
        <v>7.9411542976441721E-3</v>
      </c>
      <c r="AF46" s="286">
        <v>2.7718410000824655E-2</v>
      </c>
      <c r="AG46" s="286" t="e">
        <v>#REF!</v>
      </c>
    </row>
    <row r="47" spans="1:33" s="5" customFormat="1" x14ac:dyDescent="1.25">
      <c r="A47" s="84">
        <v>208</v>
      </c>
      <c r="B47" s="16">
        <v>43</v>
      </c>
      <c r="C47" s="69" t="s">
        <v>455</v>
      </c>
      <c r="D47" s="10" t="s">
        <v>237</v>
      </c>
      <c r="E47" s="10" t="s">
        <v>279</v>
      </c>
      <c r="F47" s="11">
        <v>16</v>
      </c>
      <c r="G47" s="12">
        <v>58180439.300504997</v>
      </c>
      <c r="H47" s="12">
        <v>47616046</v>
      </c>
      <c r="I47" s="12" t="s">
        <v>215</v>
      </c>
      <c r="J47" s="225">
        <v>46.3</v>
      </c>
      <c r="K47" s="55">
        <v>47616046</v>
      </c>
      <c r="L47" s="55">
        <v>100000000</v>
      </c>
      <c r="M47" s="55">
        <v>1000000</v>
      </c>
      <c r="N47" s="267">
        <v>0.66</v>
      </c>
      <c r="O47" s="267">
        <v>2.4700000000000002</v>
      </c>
      <c r="P47" s="267">
        <v>19.87</v>
      </c>
      <c r="Q47" s="54">
        <v>113330</v>
      </c>
      <c r="R47" s="54">
        <v>99</v>
      </c>
      <c r="S47" s="54">
        <v>35</v>
      </c>
      <c r="T47" s="54">
        <v>1</v>
      </c>
      <c r="U47" s="12">
        <v>113365</v>
      </c>
      <c r="V47" s="85">
        <v>2.9944852295420521</v>
      </c>
      <c r="W47" s="86">
        <v>2.9103765464977407</v>
      </c>
      <c r="X47" s="87">
        <v>11379</v>
      </c>
      <c r="Y47" s="78">
        <v>0</v>
      </c>
      <c r="Z47" s="78">
        <v>0</v>
      </c>
      <c r="AA47" s="185">
        <v>0</v>
      </c>
      <c r="AB47" s="185">
        <v>0</v>
      </c>
      <c r="AC47" s="185">
        <v>0</v>
      </c>
      <c r="AD47" s="286">
        <v>1.996323486361368E-2</v>
      </c>
      <c r="AE47" s="286">
        <v>7.471089411079665E-2</v>
      </c>
      <c r="AF47" s="286">
        <v>0.6010143586969755</v>
      </c>
      <c r="AG47" s="286" t="e">
        <v>#REF!</v>
      </c>
    </row>
    <row r="48" spans="1:33" s="8" customFormat="1" x14ac:dyDescent="1.25">
      <c r="A48" s="280">
        <v>210</v>
      </c>
      <c r="B48" s="19">
        <v>44</v>
      </c>
      <c r="C48" s="70" t="s">
        <v>456</v>
      </c>
      <c r="D48" s="20" t="s">
        <v>216</v>
      </c>
      <c r="E48" s="20" t="s">
        <v>279</v>
      </c>
      <c r="F48" s="21">
        <v>15</v>
      </c>
      <c r="G48" s="18">
        <v>34019723.715787001</v>
      </c>
      <c r="H48" s="18">
        <v>39555543.701734997</v>
      </c>
      <c r="I48" s="18" t="s">
        <v>217</v>
      </c>
      <c r="J48" s="226">
        <v>45.4</v>
      </c>
      <c r="K48" s="57">
        <v>39514388</v>
      </c>
      <c r="L48" s="56">
        <v>40000000</v>
      </c>
      <c r="M48" s="57">
        <v>1001041</v>
      </c>
      <c r="N48" s="281">
        <v>1.56</v>
      </c>
      <c r="O48" s="281">
        <v>4.68</v>
      </c>
      <c r="P48" s="281">
        <v>18.54</v>
      </c>
      <c r="Q48" s="282">
        <v>72929</v>
      </c>
      <c r="R48" s="282">
        <v>92</v>
      </c>
      <c r="S48" s="282">
        <v>477</v>
      </c>
      <c r="T48" s="282">
        <v>8</v>
      </c>
      <c r="U48" s="18">
        <v>73406</v>
      </c>
      <c r="V48" s="85">
        <v>2.3116859704713351</v>
      </c>
      <c r="W48" s="86">
        <v>2.2467556576849566</v>
      </c>
      <c r="X48" s="87">
        <v>11385</v>
      </c>
      <c r="Y48" s="78">
        <v>0</v>
      </c>
      <c r="Z48" s="78">
        <v>0</v>
      </c>
      <c r="AA48" s="185">
        <v>0</v>
      </c>
      <c r="AB48" s="185">
        <v>0</v>
      </c>
      <c r="AC48" s="185">
        <v>0</v>
      </c>
      <c r="AD48" s="286">
        <v>3.9198153412340023E-2</v>
      </c>
      <c r="AE48" s="286">
        <v>0.11759446023702005</v>
      </c>
      <c r="AF48" s="286">
        <v>0.46585497709281026</v>
      </c>
      <c r="AG48" s="286" t="e">
        <v>#REF!</v>
      </c>
    </row>
    <row r="49" spans="1:33" s="5" customFormat="1" x14ac:dyDescent="1.25">
      <c r="A49" s="84">
        <v>214</v>
      </c>
      <c r="B49" s="16">
        <v>45</v>
      </c>
      <c r="C49" s="69" t="s">
        <v>457</v>
      </c>
      <c r="D49" s="10" t="s">
        <v>297</v>
      </c>
      <c r="E49" s="10" t="s">
        <v>279</v>
      </c>
      <c r="F49" s="11">
        <v>16</v>
      </c>
      <c r="G49" s="12">
        <v>39400680.921823002</v>
      </c>
      <c r="H49" s="12">
        <v>40216923.226622999</v>
      </c>
      <c r="I49" s="12" t="s">
        <v>223</v>
      </c>
      <c r="J49" s="225">
        <v>44.833333333333336</v>
      </c>
      <c r="K49" s="55">
        <v>39874837</v>
      </c>
      <c r="L49" s="55">
        <v>40000000</v>
      </c>
      <c r="M49" s="55">
        <v>1008579</v>
      </c>
      <c r="N49" s="267">
        <v>1.61</v>
      </c>
      <c r="O49" s="267">
        <v>4.9000000000000004</v>
      </c>
      <c r="P49" s="267">
        <v>19.34</v>
      </c>
      <c r="Q49" s="54">
        <v>33202</v>
      </c>
      <c r="R49" s="54">
        <v>90</v>
      </c>
      <c r="S49" s="54">
        <v>176</v>
      </c>
      <c r="T49" s="54">
        <v>10</v>
      </c>
      <c r="U49" s="12">
        <v>33378</v>
      </c>
      <c r="V49" s="85">
        <v>2.2992436888673518</v>
      </c>
      <c r="W49" s="86">
        <v>2.2346628531495036</v>
      </c>
      <c r="X49" s="87">
        <v>11383</v>
      </c>
      <c r="Y49" s="78">
        <v>0</v>
      </c>
      <c r="Z49" s="78">
        <v>0</v>
      </c>
      <c r="AA49" s="185">
        <v>0</v>
      </c>
      <c r="AB49" s="185">
        <v>0</v>
      </c>
      <c r="AC49" s="185">
        <v>0</v>
      </c>
      <c r="AD49" s="286">
        <v>4.1130914878627071E-2</v>
      </c>
      <c r="AE49" s="286">
        <v>0.12518104528277804</v>
      </c>
      <c r="AF49" s="286">
        <v>0.4940819215854953</v>
      </c>
      <c r="AG49" s="286" t="e">
        <v>#REF!</v>
      </c>
    </row>
    <row r="50" spans="1:33" s="8" customFormat="1" x14ac:dyDescent="1.25">
      <c r="A50" s="280">
        <v>212</v>
      </c>
      <c r="B50" s="19">
        <v>46</v>
      </c>
      <c r="C50" s="70" t="s">
        <v>458</v>
      </c>
      <c r="D50" s="20" t="s">
        <v>333</v>
      </c>
      <c r="E50" s="20" t="s">
        <v>279</v>
      </c>
      <c r="F50" s="21">
        <v>17</v>
      </c>
      <c r="G50" s="18">
        <v>240533.64407800001</v>
      </c>
      <c r="H50" s="18">
        <v>259762.20400200001</v>
      </c>
      <c r="I50" s="18" t="s">
        <v>224</v>
      </c>
      <c r="J50" s="226">
        <v>44.666666666666664</v>
      </c>
      <c r="K50" s="57">
        <v>223820</v>
      </c>
      <c r="L50" s="56">
        <v>500000</v>
      </c>
      <c r="M50" s="57">
        <v>1160585</v>
      </c>
      <c r="N50" s="281">
        <v>3.52</v>
      </c>
      <c r="O50" s="281">
        <v>-1.42</v>
      </c>
      <c r="P50" s="281">
        <v>15.47</v>
      </c>
      <c r="Q50" s="282">
        <v>21</v>
      </c>
      <c r="R50" s="282">
        <v>1</v>
      </c>
      <c r="S50" s="282">
        <v>17</v>
      </c>
      <c r="T50" s="282">
        <v>99</v>
      </c>
      <c r="U50" s="18">
        <v>38</v>
      </c>
      <c r="V50" s="85">
        <v>1.6500975218050525E-4</v>
      </c>
      <c r="W50" s="86">
        <v>1.603749812995372E-4</v>
      </c>
      <c r="X50" s="87">
        <v>11380</v>
      </c>
      <c r="Y50" s="78">
        <v>0</v>
      </c>
      <c r="Z50" s="78">
        <v>0</v>
      </c>
      <c r="AA50" s="185">
        <v>0</v>
      </c>
      <c r="AB50" s="185">
        <v>0</v>
      </c>
      <c r="AC50" s="185">
        <v>0</v>
      </c>
      <c r="AD50" s="286">
        <v>5.8083432767537849E-4</v>
      </c>
      <c r="AE50" s="286">
        <v>-2.3431384809631745E-4</v>
      </c>
      <c r="AF50" s="286">
        <v>2.5527008662324163E-3</v>
      </c>
      <c r="AG50" s="286" t="e">
        <v>#REF!</v>
      </c>
    </row>
    <row r="51" spans="1:33" s="5" customFormat="1" x14ac:dyDescent="1.25">
      <c r="A51" s="84">
        <v>215</v>
      </c>
      <c r="B51" s="16">
        <v>47</v>
      </c>
      <c r="C51" s="69" t="s">
        <v>459</v>
      </c>
      <c r="D51" s="10" t="s">
        <v>220</v>
      </c>
      <c r="E51" s="10" t="s">
        <v>279</v>
      </c>
      <c r="F51" s="11" t="s">
        <v>24</v>
      </c>
      <c r="G51" s="12">
        <v>120122.239976</v>
      </c>
      <c r="H51" s="12">
        <v>115367.25861600001</v>
      </c>
      <c r="I51" s="12" t="s">
        <v>221</v>
      </c>
      <c r="J51" s="225">
        <v>44.333333333333336</v>
      </c>
      <c r="K51" s="55">
        <v>83289</v>
      </c>
      <c r="L51" s="55">
        <v>200000</v>
      </c>
      <c r="M51" s="55">
        <v>1385144</v>
      </c>
      <c r="N51" s="267">
        <v>2.19</v>
      </c>
      <c r="O51" s="267">
        <v>6.05</v>
      </c>
      <c r="P51" s="267">
        <v>30.78</v>
      </c>
      <c r="Q51" s="54">
        <v>73</v>
      </c>
      <c r="R51" s="54">
        <v>48</v>
      </c>
      <c r="S51" s="54">
        <v>7</v>
      </c>
      <c r="T51" s="54">
        <v>52</v>
      </c>
      <c r="U51" s="12">
        <v>80</v>
      </c>
      <c r="V51" s="85">
        <v>3.5176891715299149E-3</v>
      </c>
      <c r="W51" s="86">
        <v>3.4188848092115663E-3</v>
      </c>
      <c r="X51" s="87">
        <v>11391</v>
      </c>
      <c r="Y51" s="78">
        <v>0</v>
      </c>
      <c r="Z51" s="78">
        <v>0</v>
      </c>
      <c r="AA51" s="185">
        <v>0</v>
      </c>
      <c r="AB51" s="185">
        <v>0</v>
      </c>
      <c r="AC51" s="185">
        <v>0</v>
      </c>
      <c r="AD51" s="286">
        <v>1.6049456845105238E-4</v>
      </c>
      <c r="AE51" s="286">
        <v>4.4337540599491637E-4</v>
      </c>
      <c r="AF51" s="286">
        <v>2.2557181812435582E-3</v>
      </c>
      <c r="AG51" s="286" t="e">
        <v>#REF!</v>
      </c>
    </row>
    <row r="52" spans="1:33" s="8" customFormat="1" x14ac:dyDescent="1.25">
      <c r="A52" s="280">
        <v>217</v>
      </c>
      <c r="B52" s="19">
        <v>48</v>
      </c>
      <c r="C52" s="70" t="s">
        <v>460</v>
      </c>
      <c r="D52" s="20" t="s">
        <v>226</v>
      </c>
      <c r="E52" s="20" t="s">
        <v>279</v>
      </c>
      <c r="F52" s="21">
        <v>18</v>
      </c>
      <c r="G52" s="18">
        <v>4189002.2987119998</v>
      </c>
      <c r="H52" s="18">
        <v>3975867.8339399998</v>
      </c>
      <c r="I52" s="18" t="s">
        <v>227</v>
      </c>
      <c r="J52" s="226">
        <v>44.066666666666663</v>
      </c>
      <c r="K52" s="57">
        <v>3975867</v>
      </c>
      <c r="L52" s="56">
        <v>4600000</v>
      </c>
      <c r="M52" s="57">
        <v>1020390</v>
      </c>
      <c r="N52" s="281">
        <v>1.98</v>
      </c>
      <c r="O52" s="281">
        <v>5.72</v>
      </c>
      <c r="P52" s="281">
        <v>15.06</v>
      </c>
      <c r="Q52" s="282">
        <v>6760</v>
      </c>
      <c r="R52" s="282">
        <v>78</v>
      </c>
      <c r="S52" s="282">
        <v>9</v>
      </c>
      <c r="T52" s="282">
        <v>22</v>
      </c>
      <c r="U52" s="18">
        <v>6769</v>
      </c>
      <c r="V52" s="85">
        <v>0.19699726348993701</v>
      </c>
      <c r="W52" s="86">
        <v>0.1914640318573316</v>
      </c>
      <c r="X52" s="87">
        <v>11394</v>
      </c>
      <c r="Y52" s="78">
        <v>0</v>
      </c>
      <c r="Z52" s="78">
        <v>0</v>
      </c>
      <c r="AA52" s="185">
        <v>0</v>
      </c>
      <c r="AB52" s="185">
        <v>0</v>
      </c>
      <c r="AC52" s="185">
        <v>0</v>
      </c>
      <c r="AD52" s="286">
        <v>5.0006997655137851E-3</v>
      </c>
      <c r="AE52" s="286">
        <v>1.4446465989262046E-2</v>
      </c>
      <c r="AF52" s="286">
        <v>3.8035625489210911E-2</v>
      </c>
      <c r="AG52" s="286" t="e">
        <v>#REF!</v>
      </c>
    </row>
    <row r="53" spans="1:33" s="5" customFormat="1" x14ac:dyDescent="1.25">
      <c r="A53" s="84">
        <v>218</v>
      </c>
      <c r="B53" s="16">
        <v>49</v>
      </c>
      <c r="C53" s="69" t="s">
        <v>461</v>
      </c>
      <c r="D53" s="10" t="s">
        <v>316</v>
      </c>
      <c r="E53" s="10" t="s">
        <v>279</v>
      </c>
      <c r="F53" s="11">
        <v>15</v>
      </c>
      <c r="G53" s="12">
        <v>14418944.118593</v>
      </c>
      <c r="H53" s="12">
        <v>15527327.042413</v>
      </c>
      <c r="I53" s="12" t="s">
        <v>231</v>
      </c>
      <c r="J53" s="225">
        <v>42.233333333333334</v>
      </c>
      <c r="K53" s="55">
        <v>15354007</v>
      </c>
      <c r="L53" s="55">
        <v>20000000</v>
      </c>
      <c r="M53" s="55">
        <v>1011289</v>
      </c>
      <c r="N53" s="267">
        <v>1.1200000000000001</v>
      </c>
      <c r="O53" s="267">
        <v>4.91</v>
      </c>
      <c r="P53" s="267">
        <v>21.62</v>
      </c>
      <c r="Q53" s="54">
        <v>17112</v>
      </c>
      <c r="R53" s="54">
        <v>72</v>
      </c>
      <c r="S53" s="54">
        <v>47</v>
      </c>
      <c r="T53" s="54">
        <v>28</v>
      </c>
      <c r="U53" s="12">
        <v>17159</v>
      </c>
      <c r="V53" s="85">
        <v>0.7101708602832919</v>
      </c>
      <c r="W53" s="86">
        <v>0.69022368031205927</v>
      </c>
      <c r="X53" s="87">
        <v>11405</v>
      </c>
      <c r="Y53" s="78">
        <v>0</v>
      </c>
      <c r="Z53" s="78">
        <v>0</v>
      </c>
      <c r="AA53" s="185">
        <v>0</v>
      </c>
      <c r="AB53" s="185">
        <v>0</v>
      </c>
      <c r="AC53" s="185">
        <v>0</v>
      </c>
      <c r="AD53" s="286">
        <v>1.1047102271073431E-2</v>
      </c>
      <c r="AE53" s="286">
        <v>4.8429707277652272E-2</v>
      </c>
      <c r="AF53" s="286">
        <v>0.21324852776839961</v>
      </c>
      <c r="AG53" s="286" t="e">
        <v>#REF!</v>
      </c>
    </row>
    <row r="54" spans="1:33" s="8" customFormat="1" x14ac:dyDescent="1.25">
      <c r="A54" s="280">
        <v>220</v>
      </c>
      <c r="B54" s="19">
        <v>50</v>
      </c>
      <c r="C54" s="70" t="s">
        <v>462</v>
      </c>
      <c r="D54" s="20" t="s">
        <v>233</v>
      </c>
      <c r="E54" s="20" t="s">
        <v>282</v>
      </c>
      <c r="F54" s="21" t="s">
        <v>24</v>
      </c>
      <c r="G54" s="18">
        <v>538988</v>
      </c>
      <c r="H54" s="18">
        <v>425546</v>
      </c>
      <c r="I54" s="18" t="s">
        <v>234</v>
      </c>
      <c r="J54" s="226">
        <v>41.566666666666663</v>
      </c>
      <c r="K54" s="57">
        <v>425546</v>
      </c>
      <c r="L54" s="56">
        <v>1000000</v>
      </c>
      <c r="M54" s="57">
        <v>1000000</v>
      </c>
      <c r="N54" s="281">
        <v>1.94</v>
      </c>
      <c r="O54" s="281">
        <v>5.99</v>
      </c>
      <c r="P54" s="281">
        <v>22.78</v>
      </c>
      <c r="Q54" s="282">
        <v>146</v>
      </c>
      <c r="R54" s="282">
        <v>36</v>
      </c>
      <c r="S54" s="282">
        <v>15</v>
      </c>
      <c r="T54" s="282">
        <v>64</v>
      </c>
      <c r="U54" s="18">
        <v>161</v>
      </c>
      <c r="V54" s="85">
        <v>9.7315644890013601E-3</v>
      </c>
      <c r="W54" s="86">
        <v>9.4582256643326989E-3</v>
      </c>
      <c r="X54" s="87">
        <v>11411</v>
      </c>
      <c r="Y54" s="78">
        <v>0</v>
      </c>
      <c r="Z54" s="78">
        <v>0</v>
      </c>
      <c r="AA54" s="185">
        <v>0</v>
      </c>
      <c r="AB54" s="185">
        <v>0</v>
      </c>
      <c r="AC54" s="185">
        <v>0</v>
      </c>
      <c r="AD54" s="286">
        <v>5.2442319746285107E-4</v>
      </c>
      <c r="AE54" s="286">
        <v>1.6192242024755041E-3</v>
      </c>
      <c r="AF54" s="286">
        <v>6.1579177516514162E-3</v>
      </c>
      <c r="AG54" s="286" t="e">
        <v>#REF!</v>
      </c>
    </row>
    <row r="55" spans="1:33" s="5" customFormat="1" x14ac:dyDescent="1.25">
      <c r="A55" s="84">
        <v>219</v>
      </c>
      <c r="B55" s="16">
        <v>51</v>
      </c>
      <c r="C55" s="69" t="s">
        <v>463</v>
      </c>
      <c r="D55" s="10" t="s">
        <v>40</v>
      </c>
      <c r="E55" s="10" t="s">
        <v>299</v>
      </c>
      <c r="F55" s="11" t="s">
        <v>24</v>
      </c>
      <c r="G55" s="12">
        <v>1080930.1141570001</v>
      </c>
      <c r="H55" s="12">
        <v>2763898.5355509999</v>
      </c>
      <c r="I55" s="12" t="s">
        <v>234</v>
      </c>
      <c r="J55" s="225">
        <v>41.566666666666663</v>
      </c>
      <c r="K55" s="55">
        <v>136484042</v>
      </c>
      <c r="L55" s="55">
        <v>500000000</v>
      </c>
      <c r="M55" s="55">
        <v>20251</v>
      </c>
      <c r="N55" s="267">
        <v>1.67</v>
      </c>
      <c r="O55" s="267">
        <v>5.3</v>
      </c>
      <c r="P55" s="267">
        <v>22.87</v>
      </c>
      <c r="Q55" s="54">
        <v>1912</v>
      </c>
      <c r="R55" s="54">
        <v>31.371092229423002</v>
      </c>
      <c r="S55" s="54">
        <v>52</v>
      </c>
      <c r="T55" s="54">
        <v>68.628907770577001</v>
      </c>
      <c r="U55" s="12">
        <v>1964</v>
      </c>
      <c r="V55" s="85">
        <v>5.5078916316429569E-2</v>
      </c>
      <c r="W55" s="86">
        <v>5.3531867404923938E-2</v>
      </c>
      <c r="X55" s="87">
        <v>11409</v>
      </c>
      <c r="Y55" s="78">
        <v>0</v>
      </c>
      <c r="Z55" s="78">
        <v>0</v>
      </c>
      <c r="AA55" s="185">
        <v>0</v>
      </c>
      <c r="AB55" s="185">
        <v>0</v>
      </c>
      <c r="AC55" s="185">
        <v>0</v>
      </c>
      <c r="AD55" s="286">
        <v>2.9320557147247644E-3</v>
      </c>
      <c r="AE55" s="286">
        <v>9.3053265197851811E-3</v>
      </c>
      <c r="AF55" s="286">
        <v>4.0153361793865493E-2</v>
      </c>
      <c r="AG55" s="286" t="e">
        <v>#REF!</v>
      </c>
    </row>
    <row r="56" spans="1:33" s="8" customFormat="1" x14ac:dyDescent="1.25">
      <c r="A56" s="280">
        <v>223</v>
      </c>
      <c r="B56" s="19">
        <v>52</v>
      </c>
      <c r="C56" s="70" t="s">
        <v>464</v>
      </c>
      <c r="D56" s="20" t="s">
        <v>156</v>
      </c>
      <c r="E56" s="20" t="s">
        <v>282</v>
      </c>
      <c r="F56" s="21" t="s">
        <v>24</v>
      </c>
      <c r="G56" s="18">
        <v>126274.824718</v>
      </c>
      <c r="H56" s="18">
        <v>55690.293772999998</v>
      </c>
      <c r="I56" s="18" t="s">
        <v>239</v>
      </c>
      <c r="J56" s="226">
        <v>40.633333333333333</v>
      </c>
      <c r="K56" s="57">
        <v>24042</v>
      </c>
      <c r="L56" s="56">
        <v>500000</v>
      </c>
      <c r="M56" s="57">
        <v>2316375</v>
      </c>
      <c r="N56" s="281">
        <v>2.09</v>
      </c>
      <c r="O56" s="281">
        <v>6.82</v>
      </c>
      <c r="P56" s="281">
        <v>31.01</v>
      </c>
      <c r="Q56" s="282">
        <v>105</v>
      </c>
      <c r="R56" s="282">
        <v>54</v>
      </c>
      <c r="S56" s="282">
        <v>4</v>
      </c>
      <c r="T56" s="282">
        <v>46</v>
      </c>
      <c r="U56" s="18">
        <v>109</v>
      </c>
      <c r="V56" s="85">
        <v>1.910323508845273E-3</v>
      </c>
      <c r="W56" s="86">
        <v>1.8566666088437539E-3</v>
      </c>
      <c r="X56" s="87">
        <v>11420</v>
      </c>
      <c r="Y56" s="78">
        <v>0</v>
      </c>
      <c r="Z56" s="78">
        <v>0</v>
      </c>
      <c r="AA56" s="185">
        <v>0</v>
      </c>
      <c r="AB56" s="185">
        <v>0</v>
      </c>
      <c r="AC56" s="185">
        <v>0</v>
      </c>
      <c r="AD56" s="286">
        <v>7.3936595064567044E-5</v>
      </c>
      <c r="AE56" s="286">
        <v>2.4126678389490303E-4</v>
      </c>
      <c r="AF56" s="286">
        <v>1.0970209631350357E-3</v>
      </c>
      <c r="AG56" s="286" t="e">
        <v>#REF!</v>
      </c>
    </row>
    <row r="57" spans="1:33" s="5" customFormat="1" x14ac:dyDescent="1.25">
      <c r="A57" s="84">
        <v>224</v>
      </c>
      <c r="B57" s="16" t="s">
        <v>400</v>
      </c>
      <c r="C57" s="69" t="s">
        <v>465</v>
      </c>
      <c r="D57" s="10" t="s">
        <v>238</v>
      </c>
      <c r="E57" s="10" t="s">
        <v>279</v>
      </c>
      <c r="F57" s="11">
        <v>15</v>
      </c>
      <c r="G57" s="12">
        <v>115074.20899299999</v>
      </c>
      <c r="H57" s="12">
        <v>115074.20899299999</v>
      </c>
      <c r="I57" s="12" t="s">
        <v>240</v>
      </c>
      <c r="J57" s="225">
        <v>40.4</v>
      </c>
      <c r="K57" s="55">
        <v>107295</v>
      </c>
      <c r="L57" s="55">
        <v>20000000</v>
      </c>
      <c r="M57" s="55">
        <v>1000000</v>
      </c>
      <c r="N57" s="267">
        <v>0</v>
      </c>
      <c r="O57" s="267">
        <v>0</v>
      </c>
      <c r="P57" s="267">
        <v>0</v>
      </c>
      <c r="Q57" s="54">
        <v>3</v>
      </c>
      <c r="R57" s="54">
        <v>1</v>
      </c>
      <c r="S57" s="54">
        <v>5</v>
      </c>
      <c r="T57" s="54">
        <v>99</v>
      </c>
      <c r="U57" s="12">
        <v>8</v>
      </c>
      <c r="V57" s="85">
        <v>7.3099036025103947E-5</v>
      </c>
      <c r="W57" s="86">
        <v>7.1045840507148278E-5</v>
      </c>
      <c r="X57" s="87">
        <v>11419</v>
      </c>
      <c r="Y57" s="78">
        <v>0</v>
      </c>
      <c r="Z57" s="78">
        <v>0</v>
      </c>
      <c r="AA57" s="185">
        <v>0</v>
      </c>
      <c r="AB57" s="185">
        <v>0</v>
      </c>
      <c r="AC57" s="185">
        <v>0</v>
      </c>
      <c r="AD57" s="286">
        <v>0</v>
      </c>
      <c r="AE57" s="286">
        <v>0</v>
      </c>
      <c r="AF57" s="286">
        <v>0</v>
      </c>
      <c r="AG57" s="286" t="e">
        <v>#REF!</v>
      </c>
    </row>
    <row r="58" spans="1:33" s="8" customFormat="1" x14ac:dyDescent="1.25">
      <c r="A58" s="280">
        <v>225</v>
      </c>
      <c r="B58" s="19">
        <v>54</v>
      </c>
      <c r="C58" s="70" t="s">
        <v>466</v>
      </c>
      <c r="D58" s="20" t="s">
        <v>40</v>
      </c>
      <c r="E58" s="20" t="s">
        <v>309</v>
      </c>
      <c r="F58" s="21" t="s">
        <v>24</v>
      </c>
      <c r="G58" s="18">
        <v>495265.03337800002</v>
      </c>
      <c r="H58" s="18">
        <v>1038322.711783</v>
      </c>
      <c r="I58" s="18" t="s">
        <v>241</v>
      </c>
      <c r="J58" s="226">
        <v>40.233333333333334</v>
      </c>
      <c r="K58" s="57">
        <v>985263</v>
      </c>
      <c r="L58" s="56">
        <v>2000000</v>
      </c>
      <c r="M58" s="57">
        <v>1053853</v>
      </c>
      <c r="N58" s="281">
        <v>2.02</v>
      </c>
      <c r="O58" s="281">
        <v>7.33</v>
      </c>
      <c r="P58" s="281">
        <v>20.82</v>
      </c>
      <c r="Q58" s="282">
        <v>1349</v>
      </c>
      <c r="R58" s="282">
        <v>70</v>
      </c>
      <c r="S58" s="282">
        <v>14</v>
      </c>
      <c r="T58" s="282">
        <v>30</v>
      </c>
      <c r="U58" s="18">
        <v>1363</v>
      </c>
      <c r="V58" s="85">
        <v>4.6170443390358938E-2</v>
      </c>
      <c r="W58" s="86">
        <v>4.4873614422620493E-2</v>
      </c>
      <c r="X58" s="87">
        <v>11421</v>
      </c>
      <c r="Y58" s="78">
        <v>0</v>
      </c>
      <c r="Z58" s="78">
        <v>0</v>
      </c>
      <c r="AA58" s="185">
        <v>0</v>
      </c>
      <c r="AB58" s="185">
        <v>0</v>
      </c>
      <c r="AC58" s="185">
        <v>0</v>
      </c>
      <c r="AD58" s="286">
        <v>1.3323470806932151E-3</v>
      </c>
      <c r="AE58" s="286">
        <v>4.8347050007333005E-3</v>
      </c>
      <c r="AF58" s="286">
        <v>1.3732409019818188E-2</v>
      </c>
      <c r="AG58" s="286" t="e">
        <v>#REF!</v>
      </c>
    </row>
    <row r="59" spans="1:33" s="5" customFormat="1" x14ac:dyDescent="1.25">
      <c r="A59" s="84">
        <v>227</v>
      </c>
      <c r="B59" s="16">
        <v>55</v>
      </c>
      <c r="C59" s="69" t="s">
        <v>467</v>
      </c>
      <c r="D59" s="10" t="s">
        <v>41</v>
      </c>
      <c r="E59" s="10" t="s">
        <v>309</v>
      </c>
      <c r="F59" s="11">
        <v>18</v>
      </c>
      <c r="G59" s="12">
        <v>91485.737049000003</v>
      </c>
      <c r="H59" s="12">
        <v>87822.378735000006</v>
      </c>
      <c r="I59" s="12" t="s">
        <v>255</v>
      </c>
      <c r="J59" s="225">
        <v>39.200000000000003</v>
      </c>
      <c r="K59" s="55">
        <v>86250</v>
      </c>
      <c r="L59" s="55">
        <v>500000</v>
      </c>
      <c r="M59" s="55">
        <v>1018230</v>
      </c>
      <c r="N59" s="267">
        <v>1.79</v>
      </c>
      <c r="O59" s="267">
        <v>-1.3</v>
      </c>
      <c r="P59" s="267">
        <v>18.329999999999998</v>
      </c>
      <c r="Q59" s="54">
        <v>6</v>
      </c>
      <c r="R59" s="54">
        <v>0</v>
      </c>
      <c r="S59" s="54">
        <v>8</v>
      </c>
      <c r="T59" s="54">
        <v>100</v>
      </c>
      <c r="U59" s="12">
        <v>14</v>
      </c>
      <c r="V59" s="85">
        <v>0</v>
      </c>
      <c r="W59" s="86">
        <v>0</v>
      </c>
      <c r="X59" s="87">
        <v>11427</v>
      </c>
      <c r="Y59" s="78">
        <v>0</v>
      </c>
      <c r="Z59" s="78">
        <v>0</v>
      </c>
      <c r="AA59" s="185">
        <v>0</v>
      </c>
      <c r="AB59" s="185">
        <v>0</v>
      </c>
      <c r="AC59" s="185">
        <v>0</v>
      </c>
      <c r="AD59" s="286">
        <v>9.9860072876604161E-5</v>
      </c>
      <c r="AE59" s="286">
        <v>-7.2524075273511408E-5</v>
      </c>
      <c r="AF59" s="286">
        <v>1.0225894613565107E-3</v>
      </c>
      <c r="AG59" s="286" t="e">
        <v>#REF!</v>
      </c>
    </row>
    <row r="60" spans="1:33" s="8" customFormat="1" x14ac:dyDescent="1.25">
      <c r="A60" s="280">
        <v>230</v>
      </c>
      <c r="B60" s="19">
        <v>56</v>
      </c>
      <c r="C60" s="70" t="s">
        <v>468</v>
      </c>
      <c r="D60" s="20" t="s">
        <v>264</v>
      </c>
      <c r="E60" s="20" t="s">
        <v>309</v>
      </c>
      <c r="F60" s="21" t="s">
        <v>24</v>
      </c>
      <c r="G60" s="18">
        <v>49812.114175000002</v>
      </c>
      <c r="H60" s="18">
        <v>488333.12605700002</v>
      </c>
      <c r="I60" s="18" t="s">
        <v>263</v>
      </c>
      <c r="J60" s="226">
        <v>37</v>
      </c>
      <c r="K60" s="57">
        <v>473854</v>
      </c>
      <c r="L60" s="56">
        <v>500000</v>
      </c>
      <c r="M60" s="57">
        <v>1030556</v>
      </c>
      <c r="N60" s="281">
        <v>3.46</v>
      </c>
      <c r="O60" s="281">
        <v>13.66</v>
      </c>
      <c r="P60" s="281">
        <v>37.369999999999997</v>
      </c>
      <c r="Q60" s="282">
        <v>892</v>
      </c>
      <c r="R60" s="282">
        <v>100</v>
      </c>
      <c r="S60" s="282">
        <v>3</v>
      </c>
      <c r="T60" s="282">
        <v>0</v>
      </c>
      <c r="U60" s="18">
        <v>895</v>
      </c>
      <c r="V60" s="85">
        <v>3.1020574537308974E-2</v>
      </c>
      <c r="W60" s="86">
        <v>3.0149272970725536E-2</v>
      </c>
      <c r="X60" s="87">
        <v>11442</v>
      </c>
      <c r="Y60" s="78">
        <v>0</v>
      </c>
      <c r="Z60" s="78">
        <v>0</v>
      </c>
      <c r="AA60" s="185">
        <v>0</v>
      </c>
      <c r="AB60" s="185">
        <v>0</v>
      </c>
      <c r="AC60" s="185">
        <v>0</v>
      </c>
      <c r="AD60" s="286">
        <v>1.0733118789908905E-3</v>
      </c>
      <c r="AE60" s="286">
        <v>4.2374104817964053E-3</v>
      </c>
      <c r="AF60" s="286">
        <v>1.1592388704592362E-2</v>
      </c>
      <c r="AG60" s="286" t="e">
        <v>#REF!</v>
      </c>
    </row>
    <row r="61" spans="1:33" s="5" customFormat="1" x14ac:dyDescent="1.25">
      <c r="A61" s="84">
        <v>231</v>
      </c>
      <c r="B61" s="16">
        <v>57</v>
      </c>
      <c r="C61" s="69" t="s">
        <v>469</v>
      </c>
      <c r="D61" s="10" t="s">
        <v>214</v>
      </c>
      <c r="E61" s="10" t="s">
        <v>299</v>
      </c>
      <c r="F61" s="11" t="s">
        <v>24</v>
      </c>
      <c r="G61" s="12">
        <v>5040486.9418850001</v>
      </c>
      <c r="H61" s="12">
        <v>10110538.018796001</v>
      </c>
      <c r="I61" s="12" t="s">
        <v>265</v>
      </c>
      <c r="J61" s="225">
        <v>36.700000000000003</v>
      </c>
      <c r="K61" s="55">
        <v>999986080</v>
      </c>
      <c r="L61" s="55">
        <v>2000000000</v>
      </c>
      <c r="M61" s="55">
        <v>10111</v>
      </c>
      <c r="N61" s="267">
        <v>1.92</v>
      </c>
      <c r="O61" s="267">
        <v>5.97</v>
      </c>
      <c r="P61" s="267">
        <v>0</v>
      </c>
      <c r="Q61" s="54">
        <v>1129</v>
      </c>
      <c r="R61" s="54">
        <v>11.024929467018181</v>
      </c>
      <c r="S61" s="54">
        <v>73</v>
      </c>
      <c r="T61" s="54">
        <v>88.975070532981817</v>
      </c>
      <c r="U61" s="12">
        <v>1202</v>
      </c>
      <c r="V61" s="85">
        <v>7.0808229911674417E-2</v>
      </c>
      <c r="W61" s="86">
        <v>6.8819378235995737E-2</v>
      </c>
      <c r="X61" s="87">
        <v>11416</v>
      </c>
      <c r="Y61" s="78">
        <v>0</v>
      </c>
      <c r="Z61" s="78">
        <v>0</v>
      </c>
      <c r="AA61" s="185">
        <v>0</v>
      </c>
      <c r="AB61" s="185">
        <v>0</v>
      </c>
      <c r="AC61" s="185">
        <v>0</v>
      </c>
      <c r="AD61" s="286">
        <v>1.2331308044838186E-2</v>
      </c>
      <c r="AE61" s="286">
        <v>3.8342660951918732E-2</v>
      </c>
      <c r="AF61" s="286">
        <v>0</v>
      </c>
      <c r="AG61" s="286" t="e">
        <v>#REF!</v>
      </c>
    </row>
    <row r="62" spans="1:33" s="8" customFormat="1" x14ac:dyDescent="1.25">
      <c r="A62" s="280">
        <v>235</v>
      </c>
      <c r="B62" s="19">
        <v>58</v>
      </c>
      <c r="C62" s="70" t="s">
        <v>470</v>
      </c>
      <c r="D62" s="20" t="s">
        <v>220</v>
      </c>
      <c r="E62" s="20" t="s">
        <v>279</v>
      </c>
      <c r="F62" s="21">
        <v>15</v>
      </c>
      <c r="G62" s="18">
        <v>1157369.8402470001</v>
      </c>
      <c r="H62" s="18">
        <v>1255112.7842550001</v>
      </c>
      <c r="I62" s="18" t="s">
        <v>272</v>
      </c>
      <c r="J62" s="226">
        <v>34.9</v>
      </c>
      <c r="K62" s="57">
        <v>1231694</v>
      </c>
      <c r="L62" s="56">
        <v>3500000</v>
      </c>
      <c r="M62" s="57">
        <v>1019013</v>
      </c>
      <c r="N62" s="281">
        <v>1.86</v>
      </c>
      <c r="O62" s="281">
        <v>5.42</v>
      </c>
      <c r="P62" s="281">
        <v>23.47</v>
      </c>
      <c r="Q62" s="282">
        <v>1612</v>
      </c>
      <c r="R62" s="282">
        <v>82</v>
      </c>
      <c r="S62" s="282">
        <v>9</v>
      </c>
      <c r="T62" s="282">
        <v>18</v>
      </c>
      <c r="U62" s="18">
        <v>1621</v>
      </c>
      <c r="V62" s="85">
        <v>6.5377793214005719E-2</v>
      </c>
      <c r="W62" s="86">
        <v>6.3541470886106219E-2</v>
      </c>
      <c r="X62" s="87">
        <v>11449</v>
      </c>
      <c r="Y62" s="78">
        <v>0</v>
      </c>
      <c r="Z62" s="78">
        <v>0</v>
      </c>
      <c r="AA62" s="185">
        <v>0</v>
      </c>
      <c r="AB62" s="185">
        <v>0</v>
      </c>
      <c r="AC62" s="185">
        <v>0</v>
      </c>
      <c r="AD62" s="286">
        <v>1.4829596997323249E-3</v>
      </c>
      <c r="AE62" s="286">
        <v>4.3213126734135488E-3</v>
      </c>
      <c r="AF62" s="286">
        <v>1.871240008210627E-2</v>
      </c>
      <c r="AG62" s="286" t="e">
        <v>#REF!</v>
      </c>
    </row>
    <row r="63" spans="1:33" s="5" customFormat="1" x14ac:dyDescent="1.25">
      <c r="A63" s="84">
        <v>241</v>
      </c>
      <c r="B63" s="16">
        <v>59</v>
      </c>
      <c r="C63" s="69" t="s">
        <v>471</v>
      </c>
      <c r="D63" s="10" t="s">
        <v>351</v>
      </c>
      <c r="E63" s="10" t="s">
        <v>299</v>
      </c>
      <c r="F63" s="11" t="s">
        <v>24</v>
      </c>
      <c r="G63" s="12">
        <v>3352666.5714059998</v>
      </c>
      <c r="H63" s="12">
        <v>5310168.0429480001</v>
      </c>
      <c r="I63" s="12" t="s">
        <v>278</v>
      </c>
      <c r="J63" s="225">
        <v>32.066666666666663</v>
      </c>
      <c r="K63" s="55">
        <v>299906974</v>
      </c>
      <c r="L63" s="55">
        <v>300000000</v>
      </c>
      <c r="M63" s="55">
        <v>17707</v>
      </c>
      <c r="N63" s="267">
        <v>1.81</v>
      </c>
      <c r="O63" s="267">
        <v>5.55</v>
      </c>
      <c r="P63" s="267">
        <v>20.94</v>
      </c>
      <c r="Q63" s="54">
        <v>743</v>
      </c>
      <c r="R63" s="54">
        <v>8.417396222966298</v>
      </c>
      <c r="S63" s="54">
        <v>87</v>
      </c>
      <c r="T63" s="54">
        <v>91.582603777033697</v>
      </c>
      <c r="U63" s="12">
        <v>830</v>
      </c>
      <c r="V63" s="85">
        <v>2.8393549476769052E-2</v>
      </c>
      <c r="W63" s="86">
        <v>2.7596035423306929E-2</v>
      </c>
      <c r="X63" s="87">
        <v>11459</v>
      </c>
      <c r="Y63" s="78">
        <v>0</v>
      </c>
      <c r="Z63" s="78">
        <v>0</v>
      </c>
      <c r="AA63" s="185">
        <v>0</v>
      </c>
      <c r="AB63" s="185">
        <v>0</v>
      </c>
      <c r="AC63" s="185">
        <v>0</v>
      </c>
      <c r="AD63" s="286">
        <v>6.1054895351999108E-3</v>
      </c>
      <c r="AE63" s="286">
        <v>1.8721252442187572E-2</v>
      </c>
      <c r="AF63" s="286">
        <v>7.0634779484577984E-2</v>
      </c>
      <c r="AG63" s="286" t="e">
        <v>#REF!</v>
      </c>
    </row>
    <row r="64" spans="1:33" s="8" customFormat="1" x14ac:dyDescent="1.25">
      <c r="A64" s="280">
        <v>243</v>
      </c>
      <c r="B64" s="19">
        <v>60</v>
      </c>
      <c r="C64" s="70" t="s">
        <v>472</v>
      </c>
      <c r="D64" s="20" t="s">
        <v>283</v>
      </c>
      <c r="E64" s="20" t="s">
        <v>299</v>
      </c>
      <c r="F64" s="21" t="s">
        <v>24</v>
      </c>
      <c r="G64" s="18">
        <v>7882652.3371249996</v>
      </c>
      <c r="H64" s="18">
        <v>9728994.8499999996</v>
      </c>
      <c r="I64" s="18" t="s">
        <v>284</v>
      </c>
      <c r="J64" s="226">
        <v>31.866666666666667</v>
      </c>
      <c r="K64" s="57">
        <v>972899485</v>
      </c>
      <c r="L64" s="56">
        <v>1000000000</v>
      </c>
      <c r="M64" s="57">
        <v>10000</v>
      </c>
      <c r="N64" s="281">
        <v>1.75</v>
      </c>
      <c r="O64" s="281">
        <v>5.2</v>
      </c>
      <c r="P64" s="281">
        <v>21.33</v>
      </c>
      <c r="Q64" s="282">
        <v>4399</v>
      </c>
      <c r="R64" s="282">
        <v>35.355038655406425</v>
      </c>
      <c r="S64" s="282">
        <v>137</v>
      </c>
      <c r="T64" s="282">
        <v>64.644961344593582</v>
      </c>
      <c r="U64" s="18">
        <v>4536</v>
      </c>
      <c r="V64" s="85">
        <v>0.21850075476042671</v>
      </c>
      <c r="W64" s="86">
        <v>0.21236353606728323</v>
      </c>
      <c r="X64" s="87">
        <v>11460</v>
      </c>
      <c r="Y64" s="78">
        <v>0</v>
      </c>
      <c r="Z64" s="78">
        <v>0</v>
      </c>
      <c r="AA64" s="185">
        <v>0</v>
      </c>
      <c r="AB64" s="185">
        <v>0</v>
      </c>
      <c r="AC64" s="185">
        <v>0</v>
      </c>
      <c r="AD64" s="286">
        <v>1.0815327471641004E-2</v>
      </c>
      <c r="AE64" s="286">
        <v>3.2136973058590416E-2</v>
      </c>
      <c r="AF64" s="286">
        <v>0.13182339141148719</v>
      </c>
      <c r="AG64" s="286" t="e">
        <v>#REF!</v>
      </c>
    </row>
    <row r="65" spans="1:33" s="5" customFormat="1" x14ac:dyDescent="1.25">
      <c r="A65" s="84">
        <v>246</v>
      </c>
      <c r="B65" s="16">
        <v>61</v>
      </c>
      <c r="C65" s="69" t="s">
        <v>473</v>
      </c>
      <c r="D65" s="10" t="s">
        <v>39</v>
      </c>
      <c r="E65" s="10" t="s">
        <v>279</v>
      </c>
      <c r="F65" s="11">
        <v>17</v>
      </c>
      <c r="G65" s="12">
        <v>136505.02179699999</v>
      </c>
      <c r="H65" s="12">
        <v>133546.18999000001</v>
      </c>
      <c r="I65" s="12" t="s">
        <v>295</v>
      </c>
      <c r="J65" s="225">
        <v>29</v>
      </c>
      <c r="K65" s="55">
        <v>130379</v>
      </c>
      <c r="L65" s="55">
        <v>1000000</v>
      </c>
      <c r="M65" s="55">
        <v>1024292</v>
      </c>
      <c r="N65" s="267">
        <v>0.56999999999999995</v>
      </c>
      <c r="O65" s="267">
        <v>3.58</v>
      </c>
      <c r="P65" s="267">
        <v>19.87</v>
      </c>
      <c r="Q65" s="54">
        <v>490</v>
      </c>
      <c r="R65" s="54">
        <v>34</v>
      </c>
      <c r="S65" s="54">
        <v>5</v>
      </c>
      <c r="T65" s="54">
        <v>66</v>
      </c>
      <c r="U65" s="12">
        <v>495</v>
      </c>
      <c r="V65" s="85">
        <v>2.8843241809761162E-3</v>
      </c>
      <c r="W65" s="86">
        <v>2.8033096860834951E-3</v>
      </c>
      <c r="X65" s="87">
        <v>11476</v>
      </c>
      <c r="Y65" s="78">
        <v>0</v>
      </c>
      <c r="Z65" s="78">
        <v>0</v>
      </c>
      <c r="AA65" s="185">
        <v>0</v>
      </c>
      <c r="AB65" s="185">
        <v>0</v>
      </c>
      <c r="AC65" s="185">
        <v>0</v>
      </c>
      <c r="AD65" s="286">
        <v>4.835484656342312E-5</v>
      </c>
      <c r="AE65" s="286">
        <v>3.0370236964395578E-4</v>
      </c>
      <c r="AF65" s="286">
        <v>1.685632984588101E-3</v>
      </c>
      <c r="AG65" s="286" t="e">
        <v>#REF!</v>
      </c>
    </row>
    <row r="66" spans="1:33" s="8" customFormat="1" x14ac:dyDescent="1.25">
      <c r="A66" s="280">
        <v>247</v>
      </c>
      <c r="B66" s="19">
        <v>62</v>
      </c>
      <c r="C66" s="70" t="s">
        <v>474</v>
      </c>
      <c r="D66" s="20" t="s">
        <v>179</v>
      </c>
      <c r="E66" s="20" t="s">
        <v>279</v>
      </c>
      <c r="F66" s="21">
        <v>16.5</v>
      </c>
      <c r="G66" s="18">
        <v>1432532.6020490001</v>
      </c>
      <c r="H66" s="18">
        <v>1346312.8101029999</v>
      </c>
      <c r="I66" s="18" t="s">
        <v>301</v>
      </c>
      <c r="J66" s="226">
        <v>28</v>
      </c>
      <c r="K66" s="57">
        <v>1323975</v>
      </c>
      <c r="L66" s="56">
        <v>5000000</v>
      </c>
      <c r="M66" s="57">
        <v>1016871</v>
      </c>
      <c r="N66" s="281">
        <v>1.63</v>
      </c>
      <c r="O66" s="281">
        <v>3.11</v>
      </c>
      <c r="P66" s="281">
        <v>13.09</v>
      </c>
      <c r="Q66" s="282">
        <v>1041</v>
      </c>
      <c r="R66" s="282">
        <v>44</v>
      </c>
      <c r="S66" s="282">
        <v>4</v>
      </c>
      <c r="T66" s="282">
        <v>56</v>
      </c>
      <c r="U66" s="18">
        <v>1045</v>
      </c>
      <c r="V66" s="85">
        <v>3.7629834318145483E-2</v>
      </c>
      <c r="W66" s="86">
        <v>3.6572892785607394E-2</v>
      </c>
      <c r="X66" s="87">
        <v>11500</v>
      </c>
      <c r="Y66" s="78">
        <v>0</v>
      </c>
      <c r="Z66" s="78">
        <v>0</v>
      </c>
      <c r="AA66" s="185">
        <v>0</v>
      </c>
      <c r="AB66" s="185">
        <v>0</v>
      </c>
      <c r="AC66" s="185">
        <v>0</v>
      </c>
      <c r="AD66" s="286">
        <v>1.3940143167858439E-3</v>
      </c>
      <c r="AE66" s="286">
        <v>2.6597451074871011E-3</v>
      </c>
      <c r="AF66" s="286">
        <v>1.1194875709648281E-2</v>
      </c>
      <c r="AG66" s="286" t="e">
        <v>#REF!</v>
      </c>
    </row>
    <row r="67" spans="1:33" s="5" customFormat="1" x14ac:dyDescent="1.25">
      <c r="A67" s="84">
        <v>249</v>
      </c>
      <c r="B67" s="16">
        <v>63</v>
      </c>
      <c r="C67" s="69" t="s">
        <v>475</v>
      </c>
      <c r="D67" s="10" t="s">
        <v>16</v>
      </c>
      <c r="E67" s="10" t="s">
        <v>235</v>
      </c>
      <c r="F67" s="11">
        <v>15</v>
      </c>
      <c r="G67" s="12">
        <v>101945.87261999999</v>
      </c>
      <c r="H67" s="12">
        <v>165287.73551100001</v>
      </c>
      <c r="I67" s="12" t="s">
        <v>302</v>
      </c>
      <c r="J67" s="225">
        <v>28</v>
      </c>
      <c r="K67" s="55">
        <v>160163</v>
      </c>
      <c r="L67" s="55">
        <v>1000000</v>
      </c>
      <c r="M67" s="55">
        <v>1031997</v>
      </c>
      <c r="N67" s="267">
        <v>4.83</v>
      </c>
      <c r="O67" s="267">
        <v>11.55</v>
      </c>
      <c r="P67" s="267">
        <v>29.51</v>
      </c>
      <c r="Q67" s="54">
        <v>38</v>
      </c>
      <c r="R67" s="54">
        <v>12</v>
      </c>
      <c r="S67" s="54">
        <v>3</v>
      </c>
      <c r="T67" s="54">
        <v>88</v>
      </c>
      <c r="U67" s="12">
        <v>41</v>
      </c>
      <c r="V67" s="85">
        <v>1.259956430379087E-3</v>
      </c>
      <c r="W67" s="86">
        <v>1.2245669500747865E-3</v>
      </c>
      <c r="X67" s="87">
        <v>11499</v>
      </c>
      <c r="Y67" s="78">
        <v>0</v>
      </c>
      <c r="Z67" s="78">
        <v>0</v>
      </c>
      <c r="AA67" s="185">
        <v>0</v>
      </c>
      <c r="AB67" s="185">
        <v>0</v>
      </c>
      <c r="AC67" s="185">
        <v>0</v>
      </c>
      <c r="AD67" s="286">
        <v>5.0713246322758247E-4</v>
      </c>
      <c r="AE67" s="286">
        <v>1.2127080642398713E-3</v>
      </c>
      <c r="AF67" s="286">
        <v>3.0984428550405716E-3</v>
      </c>
      <c r="AG67" s="286" t="e">
        <v>#REF!</v>
      </c>
    </row>
    <row r="68" spans="1:33" s="8" customFormat="1" x14ac:dyDescent="1.25">
      <c r="A68" s="280">
        <v>248</v>
      </c>
      <c r="B68" s="19">
        <v>64</v>
      </c>
      <c r="C68" s="70" t="s">
        <v>476</v>
      </c>
      <c r="D68" s="20" t="s">
        <v>300</v>
      </c>
      <c r="E68" s="20" t="s">
        <v>279</v>
      </c>
      <c r="F68" s="21">
        <v>15</v>
      </c>
      <c r="G68" s="18">
        <v>17578099.002124</v>
      </c>
      <c r="H68" s="18">
        <v>19046928.969283</v>
      </c>
      <c r="I68" s="18" t="s">
        <v>303</v>
      </c>
      <c r="J68" s="226">
        <v>28</v>
      </c>
      <c r="K68" s="57">
        <v>19001044</v>
      </c>
      <c r="L68" s="56">
        <v>50000000</v>
      </c>
      <c r="M68" s="57">
        <v>1002414</v>
      </c>
      <c r="N68" s="281">
        <v>1.87</v>
      </c>
      <c r="O68" s="281">
        <v>5.3</v>
      </c>
      <c r="P68" s="281">
        <v>22.19</v>
      </c>
      <c r="Q68" s="282">
        <v>6224</v>
      </c>
      <c r="R68" s="282">
        <v>53</v>
      </c>
      <c r="S68" s="282">
        <v>58</v>
      </c>
      <c r="T68" s="282">
        <v>47</v>
      </c>
      <c r="U68" s="18">
        <v>6282</v>
      </c>
      <c r="V68" s="85">
        <v>0.64126049121770778</v>
      </c>
      <c r="W68" s="86">
        <v>0.62324885607168368</v>
      </c>
      <c r="X68" s="87">
        <v>11495</v>
      </c>
      <c r="Y68" s="78">
        <v>0</v>
      </c>
      <c r="Z68" s="78">
        <v>0</v>
      </c>
      <c r="AA68" s="185">
        <v>0</v>
      </c>
      <c r="AB68" s="185">
        <v>0</v>
      </c>
      <c r="AC68" s="185">
        <v>0</v>
      </c>
      <c r="AD68" s="286">
        <v>2.2625606010888935E-2</v>
      </c>
      <c r="AE68" s="286">
        <v>6.4126049121770778E-2</v>
      </c>
      <c r="AF68" s="286">
        <v>0.26848245849284785</v>
      </c>
      <c r="AG68" s="286" t="e">
        <v>#REF!</v>
      </c>
    </row>
    <row r="69" spans="1:33" s="5" customFormat="1" x14ac:dyDescent="1.25">
      <c r="A69" s="84">
        <v>250</v>
      </c>
      <c r="B69" s="16">
        <v>65</v>
      </c>
      <c r="C69" s="69" t="s">
        <v>477</v>
      </c>
      <c r="D69" s="10" t="s">
        <v>44</v>
      </c>
      <c r="E69" s="10" t="s">
        <v>279</v>
      </c>
      <c r="F69" s="11">
        <v>15</v>
      </c>
      <c r="G69" s="12">
        <v>27008828.730526</v>
      </c>
      <c r="H69" s="12">
        <v>39467022.437711999</v>
      </c>
      <c r="I69" s="12" t="s">
        <v>307</v>
      </c>
      <c r="J69" s="225">
        <v>25</v>
      </c>
      <c r="K69" s="55">
        <v>39107619</v>
      </c>
      <c r="L69" s="55">
        <v>50000000</v>
      </c>
      <c r="M69" s="55">
        <v>1009190</v>
      </c>
      <c r="N69" s="267">
        <v>1.73</v>
      </c>
      <c r="O69" s="267">
        <v>5.27</v>
      </c>
      <c r="P69" s="267">
        <v>21.24</v>
      </c>
      <c r="Q69" s="54">
        <v>24986</v>
      </c>
      <c r="R69" s="54">
        <v>89</v>
      </c>
      <c r="S69" s="54">
        <v>64</v>
      </c>
      <c r="T69" s="54">
        <v>11</v>
      </c>
      <c r="U69" s="12">
        <v>25050</v>
      </c>
      <c r="V69" s="85">
        <v>2.2313002843986682</v>
      </c>
      <c r="W69" s="86">
        <v>2.1686278335394364</v>
      </c>
      <c r="X69" s="87">
        <v>11517</v>
      </c>
      <c r="Y69" s="78">
        <v>0</v>
      </c>
      <c r="Z69" s="78">
        <v>0</v>
      </c>
      <c r="AA69" s="185">
        <v>0</v>
      </c>
      <c r="AB69" s="185">
        <v>0</v>
      </c>
      <c r="AC69" s="185">
        <v>0</v>
      </c>
      <c r="AD69" s="286">
        <v>4.337246620235613E-2</v>
      </c>
      <c r="AE69" s="286">
        <v>0.13212306178405595</v>
      </c>
      <c r="AF69" s="286">
        <v>0.53250357349019894</v>
      </c>
      <c r="AG69" s="286" t="e">
        <v>#REF!</v>
      </c>
    </row>
    <row r="70" spans="1:33" s="8" customFormat="1" x14ac:dyDescent="1.25">
      <c r="A70" s="280">
        <v>254</v>
      </c>
      <c r="B70" s="19">
        <v>66</v>
      </c>
      <c r="C70" s="70" t="s">
        <v>478</v>
      </c>
      <c r="D70" s="20" t="s">
        <v>41</v>
      </c>
      <c r="E70" s="20" t="s">
        <v>299</v>
      </c>
      <c r="F70" s="21" t="s">
        <v>24</v>
      </c>
      <c r="G70" s="18">
        <v>3985855.4671820002</v>
      </c>
      <c r="H70" s="18">
        <v>10093921.504988</v>
      </c>
      <c r="I70" s="18" t="s">
        <v>308</v>
      </c>
      <c r="J70" s="226">
        <v>24</v>
      </c>
      <c r="K70" s="57">
        <v>999915409</v>
      </c>
      <c r="L70" s="56">
        <v>1000000000</v>
      </c>
      <c r="M70" s="57">
        <v>10095</v>
      </c>
      <c r="N70" s="281">
        <v>1.75</v>
      </c>
      <c r="O70" s="281">
        <v>5.26</v>
      </c>
      <c r="P70" s="281">
        <v>21.16</v>
      </c>
      <c r="Q70" s="282">
        <v>884</v>
      </c>
      <c r="R70" s="282">
        <v>10.708710060492727</v>
      </c>
      <c r="S70" s="282">
        <v>108</v>
      </c>
      <c r="T70" s="282">
        <v>89.291289939507266</v>
      </c>
      <c r="U70" s="18">
        <v>992</v>
      </c>
      <c r="V70" s="85">
        <v>6.8664258554818225E-2</v>
      </c>
      <c r="W70" s="86">
        <v>6.6735626447274626E-2</v>
      </c>
      <c r="X70" s="87">
        <v>11513</v>
      </c>
      <c r="Y70" s="78">
        <v>0</v>
      </c>
      <c r="Z70" s="78">
        <v>0</v>
      </c>
      <c r="AA70" s="185">
        <v>0</v>
      </c>
      <c r="AB70" s="185">
        <v>0</v>
      </c>
      <c r="AC70" s="185">
        <v>0</v>
      </c>
      <c r="AD70" s="286">
        <v>1.1221001576487075E-2</v>
      </c>
      <c r="AE70" s="286">
        <v>3.372712473846972E-2</v>
      </c>
      <c r="AF70" s="286">
        <v>0.13567793906198086</v>
      </c>
      <c r="AG70" s="286" t="e">
        <v>#REF!</v>
      </c>
    </row>
    <row r="71" spans="1:33" s="5" customFormat="1" x14ac:dyDescent="1.25">
      <c r="A71" s="84">
        <v>255</v>
      </c>
      <c r="B71" s="16">
        <v>67</v>
      </c>
      <c r="C71" s="69" t="s">
        <v>479</v>
      </c>
      <c r="D71" s="10" t="s">
        <v>174</v>
      </c>
      <c r="E71" s="10" t="s">
        <v>279</v>
      </c>
      <c r="F71" s="11">
        <v>18</v>
      </c>
      <c r="G71" s="12">
        <v>3013160.3595810002</v>
      </c>
      <c r="H71" s="12">
        <v>3017659.945384</v>
      </c>
      <c r="I71" s="12" t="s">
        <v>310</v>
      </c>
      <c r="J71" s="225">
        <v>23</v>
      </c>
      <c r="K71" s="55">
        <v>2992301</v>
      </c>
      <c r="L71" s="55">
        <v>3000000</v>
      </c>
      <c r="M71" s="55">
        <v>1008474</v>
      </c>
      <c r="N71" s="267">
        <v>1.64</v>
      </c>
      <c r="O71" s="267">
        <v>4.93</v>
      </c>
      <c r="P71" s="267">
        <v>20.420000000000002</v>
      </c>
      <c r="Q71" s="54">
        <v>3818</v>
      </c>
      <c r="R71" s="54">
        <v>82</v>
      </c>
      <c r="S71" s="54">
        <v>16</v>
      </c>
      <c r="T71" s="54">
        <v>18</v>
      </c>
      <c r="U71" s="12">
        <v>3834</v>
      </c>
      <c r="V71" s="85">
        <v>0.15718742600220389</v>
      </c>
      <c r="W71" s="86">
        <v>0.15277236752679696</v>
      </c>
      <c r="X71" s="87">
        <v>11521</v>
      </c>
      <c r="Y71" s="78">
        <v>0</v>
      </c>
      <c r="Z71" s="78">
        <v>0</v>
      </c>
      <c r="AA71" s="185">
        <v>0</v>
      </c>
      <c r="AB71" s="185">
        <v>0</v>
      </c>
      <c r="AC71" s="185">
        <v>0</v>
      </c>
      <c r="AD71" s="286">
        <v>3.1437485200440777E-3</v>
      </c>
      <c r="AE71" s="286">
        <v>9.4504147584251845E-3</v>
      </c>
      <c r="AF71" s="286">
        <v>3.9143502914207366E-2</v>
      </c>
      <c r="AG71" s="286" t="e">
        <v>#REF!</v>
      </c>
    </row>
    <row r="72" spans="1:33" s="8" customFormat="1" x14ac:dyDescent="1.25">
      <c r="A72" s="280">
        <v>259</v>
      </c>
      <c r="B72" s="19">
        <v>68</v>
      </c>
      <c r="C72" s="70" t="s">
        <v>480</v>
      </c>
      <c r="D72" s="20" t="s">
        <v>154</v>
      </c>
      <c r="E72" s="20" t="s">
        <v>299</v>
      </c>
      <c r="F72" s="21" t="s">
        <v>24</v>
      </c>
      <c r="G72" s="18">
        <v>163930.01160200001</v>
      </c>
      <c r="H72" s="18">
        <v>354838.04143799999</v>
      </c>
      <c r="I72" s="18" t="s">
        <v>324</v>
      </c>
      <c r="J72" s="226">
        <v>20</v>
      </c>
      <c r="K72" s="57">
        <v>23226647</v>
      </c>
      <c r="L72" s="56">
        <v>100000000</v>
      </c>
      <c r="M72" s="57">
        <v>15278</v>
      </c>
      <c r="N72" s="281">
        <v>2.65</v>
      </c>
      <c r="O72" s="281">
        <v>9.14</v>
      </c>
      <c r="P72" s="281">
        <v>34.549999999999997</v>
      </c>
      <c r="Q72" s="282">
        <v>361</v>
      </c>
      <c r="R72" s="282">
        <v>16.524210317571882</v>
      </c>
      <c r="S72" s="282">
        <v>15</v>
      </c>
      <c r="T72" s="282">
        <v>83.475789682428115</v>
      </c>
      <c r="U72" s="18">
        <v>376</v>
      </c>
      <c r="V72" s="85">
        <v>3.7246420241255911E-3</v>
      </c>
      <c r="W72" s="86">
        <v>3.6200247989778113E-3</v>
      </c>
      <c r="X72" s="87">
        <v>11518</v>
      </c>
      <c r="Y72" s="78">
        <v>0</v>
      </c>
      <c r="Z72" s="78">
        <v>0</v>
      </c>
      <c r="AA72" s="185">
        <v>0</v>
      </c>
      <c r="AB72" s="185">
        <v>0</v>
      </c>
      <c r="AC72" s="185">
        <v>0</v>
      </c>
      <c r="AD72" s="286">
        <v>5.9732363448779854E-4</v>
      </c>
      <c r="AE72" s="286">
        <v>2.0602030261201807E-3</v>
      </c>
      <c r="AF72" s="286">
        <v>7.7877477628503543E-3</v>
      </c>
      <c r="AG72" s="286" t="e">
        <v>#REF!</v>
      </c>
    </row>
    <row r="73" spans="1:33" s="5" customFormat="1" x14ac:dyDescent="1.25">
      <c r="A73" s="84">
        <v>262</v>
      </c>
      <c r="B73" s="16">
        <v>69</v>
      </c>
      <c r="C73" s="69" t="s">
        <v>481</v>
      </c>
      <c r="D73" s="10" t="s">
        <v>33</v>
      </c>
      <c r="E73" s="10" t="s">
        <v>279</v>
      </c>
      <c r="F73" s="11">
        <v>20</v>
      </c>
      <c r="G73" s="12">
        <v>768151.39835699997</v>
      </c>
      <c r="H73" s="12">
        <v>985096.990445</v>
      </c>
      <c r="I73" s="12" t="s">
        <v>330</v>
      </c>
      <c r="J73" s="225">
        <v>18</v>
      </c>
      <c r="K73" s="55">
        <v>975227</v>
      </c>
      <c r="L73" s="55">
        <v>1000000</v>
      </c>
      <c r="M73" s="55">
        <v>1010120</v>
      </c>
      <c r="N73" s="267">
        <v>1.96</v>
      </c>
      <c r="O73" s="267">
        <v>6.05</v>
      </c>
      <c r="P73" s="267">
        <v>22.95</v>
      </c>
      <c r="Q73" s="54">
        <v>721</v>
      </c>
      <c r="R73" s="54">
        <v>54</v>
      </c>
      <c r="S73" s="54">
        <v>10</v>
      </c>
      <c r="T73" s="54">
        <v>46</v>
      </c>
      <c r="U73" s="12">
        <v>731</v>
      </c>
      <c r="V73" s="85">
        <v>3.3791416992886812E-2</v>
      </c>
      <c r="W73" s="86">
        <v>3.2842288390269689E-2</v>
      </c>
      <c r="X73" s="87">
        <v>11551</v>
      </c>
      <c r="Y73" s="78">
        <v>0</v>
      </c>
      <c r="Z73" s="78">
        <v>0</v>
      </c>
      <c r="AA73" s="185">
        <v>0</v>
      </c>
      <c r="AB73" s="185">
        <v>0</v>
      </c>
      <c r="AC73" s="185">
        <v>0</v>
      </c>
      <c r="AD73" s="286">
        <v>1.2265032834455215E-3</v>
      </c>
      <c r="AE73" s="286">
        <v>3.7858902371660226E-3</v>
      </c>
      <c r="AF73" s="286">
        <v>1.4361352221976896E-2</v>
      </c>
      <c r="AG73" s="286" t="e">
        <v>#REF!</v>
      </c>
    </row>
    <row r="74" spans="1:33" s="8" customFormat="1" x14ac:dyDescent="1.25">
      <c r="A74" s="280">
        <v>261</v>
      </c>
      <c r="B74" s="19">
        <v>70</v>
      </c>
      <c r="C74" s="70" t="s">
        <v>482</v>
      </c>
      <c r="D74" s="20" t="s">
        <v>296</v>
      </c>
      <c r="E74" s="20" t="s">
        <v>309</v>
      </c>
      <c r="F74" s="21" t="s">
        <v>24</v>
      </c>
      <c r="G74" s="18">
        <v>1108485.3899999999</v>
      </c>
      <c r="H74" s="18">
        <v>783176.72</v>
      </c>
      <c r="I74" s="18" t="s">
        <v>331</v>
      </c>
      <c r="J74" s="226">
        <v>18</v>
      </c>
      <c r="K74" s="57">
        <v>78317672</v>
      </c>
      <c r="L74" s="56">
        <v>300000000</v>
      </c>
      <c r="M74" s="57">
        <v>10000</v>
      </c>
      <c r="N74" s="281">
        <v>1.46</v>
      </c>
      <c r="O74" s="281">
        <v>5.09</v>
      </c>
      <c r="P74" s="281">
        <v>20.43</v>
      </c>
      <c r="Q74" s="282">
        <v>1736</v>
      </c>
      <c r="R74" s="282">
        <v>96</v>
      </c>
      <c r="S74" s="282">
        <v>7</v>
      </c>
      <c r="T74" s="282">
        <v>4</v>
      </c>
      <c r="U74" s="18">
        <v>1743</v>
      </c>
      <c r="V74" s="85">
        <v>4.7760036953088107E-2</v>
      </c>
      <c r="W74" s="86">
        <v>4.6418559703295087E-2</v>
      </c>
      <c r="X74" s="87">
        <v>11562</v>
      </c>
      <c r="Y74" s="78">
        <v>0</v>
      </c>
      <c r="Z74" s="78">
        <v>0</v>
      </c>
      <c r="AA74" s="185">
        <v>0</v>
      </c>
      <c r="AB74" s="185">
        <v>0</v>
      </c>
      <c r="AC74" s="185">
        <v>0</v>
      </c>
      <c r="AD74" s="286">
        <v>7.2635056199488147E-4</v>
      </c>
      <c r="AE74" s="286">
        <v>2.5322769592835254E-3</v>
      </c>
      <c r="AF74" s="286">
        <v>1.0163932864079061E-2</v>
      </c>
      <c r="AG74" s="286" t="e">
        <v>#REF!</v>
      </c>
    </row>
    <row r="75" spans="1:33" s="5" customFormat="1" x14ac:dyDescent="1.25">
      <c r="A75" s="84">
        <v>263</v>
      </c>
      <c r="B75" s="16">
        <v>71</v>
      </c>
      <c r="C75" s="69" t="s">
        <v>483</v>
      </c>
      <c r="D75" s="10" t="s">
        <v>274</v>
      </c>
      <c r="E75" s="10" t="s">
        <v>309</v>
      </c>
      <c r="F75" s="11" t="s">
        <v>24</v>
      </c>
      <c r="G75" s="12">
        <v>1686352.3982589999</v>
      </c>
      <c r="H75" s="12">
        <v>374623.31875400001</v>
      </c>
      <c r="I75" s="12" t="s">
        <v>336</v>
      </c>
      <c r="J75" s="225">
        <v>15</v>
      </c>
      <c r="K75" s="55">
        <v>375555</v>
      </c>
      <c r="L75" s="55">
        <v>4000000</v>
      </c>
      <c r="M75" s="55">
        <v>997519</v>
      </c>
      <c r="N75" s="267">
        <v>0.93</v>
      </c>
      <c r="O75" s="267">
        <v>4.17</v>
      </c>
      <c r="P75" s="267">
        <v>0</v>
      </c>
      <c r="Q75" s="54">
        <v>7</v>
      </c>
      <c r="R75" s="54">
        <v>1</v>
      </c>
      <c r="S75" s="54">
        <v>6</v>
      </c>
      <c r="T75" s="54">
        <v>99</v>
      </c>
      <c r="U75" s="12">
        <v>13</v>
      </c>
      <c r="V75" s="85">
        <v>2.3797342352454022E-4</v>
      </c>
      <c r="W75" s="86">
        <v>2.3128925922987907E-4</v>
      </c>
      <c r="X75" s="87">
        <v>11569</v>
      </c>
      <c r="Y75" s="78">
        <v>0</v>
      </c>
      <c r="Z75" s="78">
        <v>0</v>
      </c>
      <c r="AA75" s="185">
        <v>0</v>
      </c>
      <c r="AB75" s="185">
        <v>0</v>
      </c>
      <c r="AC75" s="185">
        <v>0</v>
      </c>
      <c r="AD75" s="286">
        <v>2.213152838778224E-4</v>
      </c>
      <c r="AE75" s="286">
        <v>9.9234917609733269E-4</v>
      </c>
      <c r="AF75" s="286">
        <v>0</v>
      </c>
      <c r="AG75" s="286" t="e">
        <v>#REF!</v>
      </c>
    </row>
    <row r="76" spans="1:33" s="8" customFormat="1" x14ac:dyDescent="1.25">
      <c r="A76" s="280">
        <v>253</v>
      </c>
      <c r="B76" s="19">
        <v>72</v>
      </c>
      <c r="C76" s="70" t="s">
        <v>484</v>
      </c>
      <c r="D76" s="20" t="s">
        <v>216</v>
      </c>
      <c r="E76" s="20" t="s">
        <v>299</v>
      </c>
      <c r="F76" s="21" t="s">
        <v>24</v>
      </c>
      <c r="G76" s="18">
        <v>807226.14744099998</v>
      </c>
      <c r="H76" s="18">
        <v>1218547.785689</v>
      </c>
      <c r="I76" s="18" t="s">
        <v>338</v>
      </c>
      <c r="J76" s="226">
        <v>11</v>
      </c>
      <c r="K76" s="57">
        <v>97598538</v>
      </c>
      <c r="L76" s="56">
        <v>100000000</v>
      </c>
      <c r="M76" s="57">
        <v>12486</v>
      </c>
      <c r="N76" s="281">
        <v>1.49</v>
      </c>
      <c r="O76" s="281">
        <v>5.78</v>
      </c>
      <c r="P76" s="281">
        <v>0</v>
      </c>
      <c r="Q76" s="282">
        <v>515</v>
      </c>
      <c r="R76" s="282">
        <v>16.944534558499228</v>
      </c>
      <c r="S76" s="282">
        <v>26</v>
      </c>
      <c r="T76" s="282">
        <v>83.055465441500772</v>
      </c>
      <c r="U76" s="18">
        <v>541</v>
      </c>
      <c r="V76" s="85">
        <v>1.3116134463391669E-2</v>
      </c>
      <c r="W76" s="86">
        <v>1.2747730309828124E-2</v>
      </c>
      <c r="X76" s="87">
        <v>11588</v>
      </c>
      <c r="Y76" s="78">
        <v>0</v>
      </c>
      <c r="Z76" s="78">
        <v>0</v>
      </c>
      <c r="AA76" s="185">
        <v>0</v>
      </c>
      <c r="AB76" s="185">
        <v>0</v>
      </c>
      <c r="AC76" s="185">
        <v>0</v>
      </c>
      <c r="AD76" s="286">
        <v>1.1533536246146679E-3</v>
      </c>
      <c r="AE76" s="286">
        <v>4.4740831881025381E-3</v>
      </c>
      <c r="AF76" s="286">
        <v>0</v>
      </c>
      <c r="AG76" s="286" t="e">
        <v>#REF!</v>
      </c>
    </row>
    <row r="77" spans="1:33" s="5" customFormat="1" x14ac:dyDescent="1.25">
      <c r="A77" s="84">
        <v>271</v>
      </c>
      <c r="B77" s="16">
        <v>73</v>
      </c>
      <c r="C77" s="69" t="s">
        <v>485</v>
      </c>
      <c r="D77" s="10" t="s">
        <v>233</v>
      </c>
      <c r="E77" s="10" t="s">
        <v>309</v>
      </c>
      <c r="F77" s="11" t="s">
        <v>24</v>
      </c>
      <c r="G77" s="12">
        <v>315485</v>
      </c>
      <c r="H77" s="12">
        <v>358835.37168600003</v>
      </c>
      <c r="I77" s="12" t="s">
        <v>353</v>
      </c>
      <c r="J77" s="225">
        <v>7</v>
      </c>
      <c r="K77" s="55">
        <v>27285786</v>
      </c>
      <c r="L77" s="55">
        <v>100000000</v>
      </c>
      <c r="M77" s="55">
        <v>13151</v>
      </c>
      <c r="N77" s="267">
        <v>3.73</v>
      </c>
      <c r="O77" s="267">
        <v>7</v>
      </c>
      <c r="P77" s="267">
        <v>0</v>
      </c>
      <c r="Q77" s="54">
        <v>116</v>
      </c>
      <c r="R77" s="54">
        <v>2</v>
      </c>
      <c r="S77" s="54">
        <v>4</v>
      </c>
      <c r="T77" s="54">
        <v>98</v>
      </c>
      <c r="U77" s="12">
        <v>120</v>
      </c>
      <c r="V77" s="85">
        <v>4.5588876936885297E-4</v>
      </c>
      <c r="W77" s="86">
        <v>4.4308382926495069E-4</v>
      </c>
      <c r="X77" s="87">
        <v>11621</v>
      </c>
      <c r="Y77" s="78">
        <v>0</v>
      </c>
      <c r="Z77" s="78">
        <v>0</v>
      </c>
      <c r="AA77" s="185">
        <v>0</v>
      </c>
      <c r="AB77" s="185">
        <v>0</v>
      </c>
      <c r="AC77" s="185">
        <v>0</v>
      </c>
      <c r="AD77" s="286">
        <v>8.5023255487291078E-4</v>
      </c>
      <c r="AE77" s="286">
        <v>1.5956106927909853E-3</v>
      </c>
      <c r="AF77" s="286">
        <v>1</v>
      </c>
      <c r="AG77" s="286" t="e">
        <v>#REF!</v>
      </c>
    </row>
    <row r="78" spans="1:33" s="8" customFormat="1" x14ac:dyDescent="1.25">
      <c r="A78" s="280">
        <v>272</v>
      </c>
      <c r="B78" s="19">
        <v>74</v>
      </c>
      <c r="C78" s="70" t="s">
        <v>486</v>
      </c>
      <c r="D78" s="20" t="s">
        <v>191</v>
      </c>
      <c r="E78" s="20" t="s">
        <v>299</v>
      </c>
      <c r="F78" s="21">
        <v>16</v>
      </c>
      <c r="G78" s="18">
        <v>999966.46</v>
      </c>
      <c r="H78" s="18">
        <v>2029266.46</v>
      </c>
      <c r="I78" s="18" t="s">
        <v>355</v>
      </c>
      <c r="J78" s="226">
        <v>0</v>
      </c>
      <c r="K78" s="57">
        <v>202926646</v>
      </c>
      <c r="L78" s="56">
        <v>400000000</v>
      </c>
      <c r="M78" s="57">
        <v>10000</v>
      </c>
      <c r="N78" s="281">
        <v>1.76</v>
      </c>
      <c r="O78" s="281">
        <v>5.5</v>
      </c>
      <c r="P78" s="281">
        <v>0</v>
      </c>
      <c r="Q78" s="282">
        <v>295</v>
      </c>
      <c r="R78" s="282">
        <v>6.989637526458699</v>
      </c>
      <c r="S78" s="282">
        <v>61</v>
      </c>
      <c r="T78" s="282">
        <v>93.010362473541292</v>
      </c>
      <c r="U78" s="18">
        <v>356</v>
      </c>
      <c r="V78" s="85">
        <v>9.0100537810368312E-3</v>
      </c>
      <c r="W78" s="86">
        <v>8.7569806483978312E-3</v>
      </c>
      <c r="X78" s="87">
        <v>11626</v>
      </c>
      <c r="Y78" s="78">
        <v>0</v>
      </c>
      <c r="Z78" s="78">
        <v>0</v>
      </c>
      <c r="AA78" s="185">
        <v>0</v>
      </c>
      <c r="AB78" s="185">
        <v>0</v>
      </c>
      <c r="AC78" s="185">
        <v>0</v>
      </c>
      <c r="AD78" s="286">
        <v>2.268743492720019E-3</v>
      </c>
      <c r="AE78" s="286">
        <v>7.0898234147500593E-3</v>
      </c>
      <c r="AF78" s="286">
        <v>0</v>
      </c>
      <c r="AG78" s="286" t="e">
        <v>#REF!</v>
      </c>
    </row>
    <row r="79" spans="1:33" s="112" customFormat="1" ht="49.5" x14ac:dyDescent="1.25">
      <c r="A79" s="103"/>
      <c r="B79" s="16"/>
      <c r="C79" s="116" t="s">
        <v>347</v>
      </c>
      <c r="D79" s="117" t="s">
        <v>24</v>
      </c>
      <c r="E79" s="117" t="s">
        <v>24</v>
      </c>
      <c r="F79" s="106" t="s">
        <v>24</v>
      </c>
      <c r="G79" s="107">
        <v>1485767669.3238223</v>
      </c>
      <c r="H79" s="108">
        <v>1574223344.7987027</v>
      </c>
      <c r="I79" s="109" t="s">
        <v>24</v>
      </c>
      <c r="J79" s="109" t="s">
        <v>24</v>
      </c>
      <c r="K79" s="107">
        <v>6112908441</v>
      </c>
      <c r="L79" s="107" t="s">
        <v>24</v>
      </c>
      <c r="M79" s="107" t="s">
        <v>24</v>
      </c>
      <c r="N79" s="110">
        <v>1.640088768569067</v>
      </c>
      <c r="O79" s="110">
        <v>5.137056262775749</v>
      </c>
      <c r="P79" s="110">
        <v>20.936959848251945</v>
      </c>
      <c r="Q79" s="111">
        <v>2110410</v>
      </c>
      <c r="R79" s="111">
        <v>89.299046386618159</v>
      </c>
      <c r="S79" s="111">
        <v>4794</v>
      </c>
      <c r="T79" s="111">
        <v>10.700953613381841</v>
      </c>
      <c r="U79" s="111">
        <v>2115204</v>
      </c>
      <c r="V79" s="85">
        <v>89.299046386618159</v>
      </c>
      <c r="W79" s="86" t="s">
        <v>24</v>
      </c>
      <c r="X79" s="87"/>
      <c r="Y79" s="78">
        <v>0</v>
      </c>
      <c r="Z79" s="78">
        <v>0</v>
      </c>
      <c r="AA79" s="185">
        <v>0</v>
      </c>
      <c r="AB79" s="185">
        <v>0</v>
      </c>
      <c r="AC79" s="185">
        <v>0</v>
      </c>
      <c r="AD79" s="289">
        <v>1.640088768569067</v>
      </c>
      <c r="AE79" s="289">
        <v>5.137056262775749</v>
      </c>
      <c r="AF79" s="289">
        <v>20.936959848251945</v>
      </c>
      <c r="AG79" s="289" t="e">
        <v>#REF!</v>
      </c>
    </row>
    <row r="80" spans="1:33" s="5" customFormat="1" x14ac:dyDescent="1.25">
      <c r="A80" s="84">
        <v>65</v>
      </c>
      <c r="B80" s="16">
        <v>75</v>
      </c>
      <c r="C80" s="69" t="s">
        <v>30</v>
      </c>
      <c r="D80" s="10" t="s">
        <v>30</v>
      </c>
      <c r="E80" s="10" t="s">
        <v>25</v>
      </c>
      <c r="F80" s="11" t="s">
        <v>24</v>
      </c>
      <c r="G80" s="12">
        <v>176914.983954</v>
      </c>
      <c r="H80" s="12">
        <v>249241.71531</v>
      </c>
      <c r="I80" s="12" t="s">
        <v>121</v>
      </c>
      <c r="J80" s="225">
        <v>133.76666666666665</v>
      </c>
      <c r="K80" s="55">
        <v>11232</v>
      </c>
      <c r="L80" s="55">
        <v>50000</v>
      </c>
      <c r="M80" s="55">
        <v>22190323</v>
      </c>
      <c r="N80" s="267">
        <v>5.9</v>
      </c>
      <c r="O80" s="267">
        <v>16.22</v>
      </c>
      <c r="P80" s="267">
        <v>82.12</v>
      </c>
      <c r="Q80" s="54">
        <v>76</v>
      </c>
      <c r="R80" s="54">
        <v>9</v>
      </c>
      <c r="S80" s="54">
        <v>7</v>
      </c>
      <c r="T80" s="54">
        <v>91</v>
      </c>
      <c r="U80" s="12">
        <v>83</v>
      </c>
      <c r="V80" s="85">
        <v>0.17833387749055377</v>
      </c>
      <c r="W80" s="86">
        <v>1.3849174873969831E-3</v>
      </c>
      <c r="X80" s="87">
        <v>10615</v>
      </c>
      <c r="Y80" s="78">
        <v>0</v>
      </c>
      <c r="Z80" s="78">
        <v>0</v>
      </c>
      <c r="AA80" s="185">
        <v>0</v>
      </c>
      <c r="AB80" s="185">
        <v>0</v>
      </c>
      <c r="AC80" s="185">
        <v>0</v>
      </c>
      <c r="AD80" s="286">
        <v>0.11690776413269638</v>
      </c>
      <c r="AE80" s="286">
        <v>0.32139727698853138</v>
      </c>
      <c r="AF80" s="286">
        <v>1.6271975577249198</v>
      </c>
      <c r="AG80" s="286" t="e">
        <v>#REF!</v>
      </c>
    </row>
    <row r="81" spans="1:33" s="8" customFormat="1" x14ac:dyDescent="1.25">
      <c r="A81" s="280">
        <v>10</v>
      </c>
      <c r="B81" s="19">
        <v>76</v>
      </c>
      <c r="C81" s="70" t="s">
        <v>487</v>
      </c>
      <c r="D81" s="20" t="s">
        <v>296</v>
      </c>
      <c r="E81" s="20" t="s">
        <v>25</v>
      </c>
      <c r="F81" s="21" t="s">
        <v>24</v>
      </c>
      <c r="G81" s="18">
        <v>563659.31226399995</v>
      </c>
      <c r="H81" s="18">
        <v>933662.05604000005</v>
      </c>
      <c r="I81" s="18" t="s">
        <v>109</v>
      </c>
      <c r="J81" s="226">
        <v>115.3</v>
      </c>
      <c r="K81" s="57">
        <v>183985</v>
      </c>
      <c r="L81" s="56">
        <v>2000000</v>
      </c>
      <c r="M81" s="57">
        <v>5074664</v>
      </c>
      <c r="N81" s="281">
        <v>3.09</v>
      </c>
      <c r="O81" s="281">
        <v>14.5</v>
      </c>
      <c r="P81" s="281">
        <v>34.97</v>
      </c>
      <c r="Q81" s="282">
        <v>768</v>
      </c>
      <c r="R81" s="282">
        <v>76</v>
      </c>
      <c r="S81" s="282">
        <v>12</v>
      </c>
      <c r="T81" s="282">
        <v>24</v>
      </c>
      <c r="U81" s="18">
        <v>780</v>
      </c>
      <c r="V81" s="85">
        <v>5.6412313836419008</v>
      </c>
      <c r="W81" s="86">
        <v>4.3809062549386768E-2</v>
      </c>
      <c r="X81" s="87">
        <v>10762</v>
      </c>
      <c r="Y81" s="78">
        <v>0</v>
      </c>
      <c r="Z81" s="78">
        <v>0</v>
      </c>
      <c r="AA81" s="185">
        <v>0</v>
      </c>
      <c r="AB81" s="185">
        <v>0</v>
      </c>
      <c r="AC81" s="185">
        <v>0</v>
      </c>
      <c r="AD81" s="286">
        <v>0.22936059178228255</v>
      </c>
      <c r="AE81" s="286">
        <v>1.0762875666158891</v>
      </c>
      <c r="AF81" s="286">
        <v>2.5957087037625959</v>
      </c>
      <c r="AG81" s="286" t="e">
        <v>#REF!</v>
      </c>
    </row>
    <row r="82" spans="1:33" s="5" customFormat="1" x14ac:dyDescent="1.25">
      <c r="A82" s="84">
        <v>32</v>
      </c>
      <c r="B82" s="16">
        <v>77</v>
      </c>
      <c r="C82" s="69" t="s">
        <v>488</v>
      </c>
      <c r="D82" s="10" t="s">
        <v>612</v>
      </c>
      <c r="E82" s="10" t="s">
        <v>25</v>
      </c>
      <c r="F82" s="11" t="s">
        <v>24</v>
      </c>
      <c r="G82" s="12">
        <v>99958.759137999994</v>
      </c>
      <c r="H82" s="12">
        <v>137118.57898799999</v>
      </c>
      <c r="I82" s="12" t="s">
        <v>100</v>
      </c>
      <c r="J82" s="225">
        <v>114.4</v>
      </c>
      <c r="K82" s="55">
        <v>8313</v>
      </c>
      <c r="L82" s="55">
        <v>200000</v>
      </c>
      <c r="M82" s="55">
        <v>16494476</v>
      </c>
      <c r="N82" s="267">
        <v>5.79</v>
      </c>
      <c r="O82" s="267">
        <v>15.04</v>
      </c>
      <c r="P82" s="267">
        <v>89.6</v>
      </c>
      <c r="Q82" s="54">
        <v>96</v>
      </c>
      <c r="R82" s="54">
        <v>76</v>
      </c>
      <c r="S82" s="54">
        <v>4</v>
      </c>
      <c r="T82" s="54">
        <v>24</v>
      </c>
      <c r="U82" s="12">
        <v>100</v>
      </c>
      <c r="V82" s="85">
        <v>0.82847709839281236</v>
      </c>
      <c r="W82" s="86">
        <v>6.4338444137339648E-3</v>
      </c>
      <c r="X82" s="87">
        <v>10767</v>
      </c>
      <c r="Y82" s="78">
        <v>0</v>
      </c>
      <c r="Z82" s="78">
        <v>0</v>
      </c>
      <c r="AA82" s="185">
        <v>0</v>
      </c>
      <c r="AB82" s="185">
        <v>0</v>
      </c>
      <c r="AC82" s="185">
        <v>0</v>
      </c>
      <c r="AD82" s="286">
        <v>6.3116873680189256E-2</v>
      </c>
      <c r="AE82" s="286">
        <v>0.16395125736615654</v>
      </c>
      <c r="AF82" s="286">
        <v>0.97673089494731558</v>
      </c>
      <c r="AG82" s="286" t="e">
        <v>#REF!</v>
      </c>
    </row>
    <row r="83" spans="1:33" s="8" customFormat="1" x14ac:dyDescent="1.25">
      <c r="A83" s="280">
        <v>37</v>
      </c>
      <c r="B83" s="19">
        <v>78</v>
      </c>
      <c r="C83" s="70" t="s">
        <v>489</v>
      </c>
      <c r="D83" s="20" t="s">
        <v>36</v>
      </c>
      <c r="E83" s="20" t="s">
        <v>25</v>
      </c>
      <c r="F83" s="21" t="s">
        <v>24</v>
      </c>
      <c r="G83" s="18">
        <v>20960.809839000001</v>
      </c>
      <c r="H83" s="18">
        <v>29982.810153999999</v>
      </c>
      <c r="I83" s="18" t="s">
        <v>129</v>
      </c>
      <c r="J83" s="226">
        <v>112.76666666666667</v>
      </c>
      <c r="K83" s="57">
        <v>9744</v>
      </c>
      <c r="L83" s="56">
        <v>50000</v>
      </c>
      <c r="M83" s="57">
        <v>3077053</v>
      </c>
      <c r="N83" s="281">
        <v>4.79</v>
      </c>
      <c r="O83" s="281">
        <v>10.92</v>
      </c>
      <c r="P83" s="281">
        <v>27.53</v>
      </c>
      <c r="Q83" s="282">
        <v>86</v>
      </c>
      <c r="R83" s="282">
        <v>54</v>
      </c>
      <c r="S83" s="282">
        <v>7</v>
      </c>
      <c r="T83" s="282">
        <v>46</v>
      </c>
      <c r="U83" s="18">
        <v>93</v>
      </c>
      <c r="V83" s="85">
        <v>4.9188149563071146E-2</v>
      </c>
      <c r="W83" s="86">
        <v>9.996011635194943E-4</v>
      </c>
      <c r="X83" s="87">
        <v>10763</v>
      </c>
      <c r="Y83" s="78">
        <v>0</v>
      </c>
      <c r="Z83" s="78">
        <v>0</v>
      </c>
      <c r="AA83" s="185">
        <v>0</v>
      </c>
      <c r="AB83" s="185">
        <v>0</v>
      </c>
      <c r="AC83" s="185">
        <v>0</v>
      </c>
      <c r="AD83" s="286">
        <v>4.3631710445761257E-3</v>
      </c>
      <c r="AE83" s="286">
        <v>9.9469369116432747E-3</v>
      </c>
      <c r="AF83" s="286">
        <v>2.507684736058053E-2</v>
      </c>
      <c r="AG83" s="286" t="e">
        <v>#REF!</v>
      </c>
    </row>
    <row r="84" spans="1:33" s="5" customFormat="1" x14ac:dyDescent="1.25">
      <c r="A84" s="84">
        <v>17</v>
      </c>
      <c r="B84" s="16">
        <v>79</v>
      </c>
      <c r="C84" s="69" t="s">
        <v>490</v>
      </c>
      <c r="D84" s="10" t="s">
        <v>204</v>
      </c>
      <c r="E84" s="10" t="s">
        <v>25</v>
      </c>
      <c r="F84" s="11" t="s">
        <v>24</v>
      </c>
      <c r="G84" s="12">
        <v>1029730.932023</v>
      </c>
      <c r="H84" s="12">
        <v>6710738.5303880004</v>
      </c>
      <c r="I84" s="12" t="s">
        <v>101</v>
      </c>
      <c r="J84" s="225">
        <v>97.766666666666666</v>
      </c>
      <c r="K84" s="55">
        <v>861782</v>
      </c>
      <c r="L84" s="55">
        <v>5000000</v>
      </c>
      <c r="M84" s="55">
        <v>7787048</v>
      </c>
      <c r="N84" s="267">
        <v>2.3199999999999998</v>
      </c>
      <c r="O84" s="267">
        <v>14.78</v>
      </c>
      <c r="P84" s="267">
        <v>62.31</v>
      </c>
      <c r="Q84" s="54">
        <v>653</v>
      </c>
      <c r="R84" s="54">
        <v>48</v>
      </c>
      <c r="S84" s="54">
        <v>5</v>
      </c>
      <c r="T84" s="54">
        <v>52</v>
      </c>
      <c r="U84" s="12">
        <v>658</v>
      </c>
      <c r="V84" s="85">
        <v>25.60838360380918</v>
      </c>
      <c r="W84" s="86">
        <v>0.198871346128635</v>
      </c>
      <c r="X84" s="87">
        <v>10885</v>
      </c>
      <c r="Y84" s="78">
        <v>0</v>
      </c>
      <c r="Z84" s="78">
        <v>0</v>
      </c>
      <c r="AA84" s="185">
        <v>0</v>
      </c>
      <c r="AB84" s="185">
        <v>0</v>
      </c>
      <c r="AC84" s="185">
        <v>0</v>
      </c>
      <c r="AD84" s="286">
        <v>1.2377385408507773</v>
      </c>
      <c r="AE84" s="286">
        <v>7.8852481180062446</v>
      </c>
      <c r="AF84" s="286">
        <v>33.242882965694797</v>
      </c>
      <c r="AG84" s="286" t="e">
        <v>#REF!</v>
      </c>
    </row>
    <row r="85" spans="1:33" s="8" customFormat="1" x14ac:dyDescent="1.25">
      <c r="A85" s="280">
        <v>101</v>
      </c>
      <c r="B85" s="19">
        <v>80</v>
      </c>
      <c r="C85" s="70" t="s">
        <v>491</v>
      </c>
      <c r="D85" s="20" t="s">
        <v>226</v>
      </c>
      <c r="E85" s="20" t="s">
        <v>25</v>
      </c>
      <c r="F85" s="21" t="s">
        <v>24</v>
      </c>
      <c r="G85" s="18">
        <v>173121.12607699999</v>
      </c>
      <c r="H85" s="18">
        <v>206979.213429</v>
      </c>
      <c r="I85" s="18" t="s">
        <v>81</v>
      </c>
      <c r="J85" s="226">
        <v>97.4</v>
      </c>
      <c r="K85" s="57">
        <v>67225</v>
      </c>
      <c r="L85" s="56">
        <v>200000</v>
      </c>
      <c r="M85" s="57">
        <v>3078902</v>
      </c>
      <c r="N85" s="281">
        <v>8.34</v>
      </c>
      <c r="O85" s="281">
        <v>21.02</v>
      </c>
      <c r="P85" s="281">
        <v>84.18</v>
      </c>
      <c r="Q85" s="282">
        <v>26</v>
      </c>
      <c r="R85" s="282">
        <v>5</v>
      </c>
      <c r="S85" s="282">
        <v>7</v>
      </c>
      <c r="T85" s="282">
        <v>95</v>
      </c>
      <c r="U85" s="18">
        <v>33</v>
      </c>
      <c r="V85" s="85">
        <v>8.2274897158966687E-2</v>
      </c>
      <c r="W85" s="86">
        <v>6.3893605327611897E-4</v>
      </c>
      <c r="X85" s="87">
        <v>10897</v>
      </c>
      <c r="Y85" s="78">
        <v>0</v>
      </c>
      <c r="Z85" s="78">
        <v>0</v>
      </c>
      <c r="AA85" s="185">
        <v>0</v>
      </c>
      <c r="AB85" s="185">
        <v>0</v>
      </c>
      <c r="AC85" s="185">
        <v>0</v>
      </c>
      <c r="AD85" s="286">
        <v>0.13723452846115644</v>
      </c>
      <c r="AE85" s="286">
        <v>0.34588366765629597</v>
      </c>
      <c r="AF85" s="286">
        <v>1.3851801685683633</v>
      </c>
      <c r="AG85" s="286" t="e">
        <v>#REF!</v>
      </c>
    </row>
    <row r="86" spans="1:33" s="5" customFormat="1" x14ac:dyDescent="1.25">
      <c r="A86" s="84">
        <v>111</v>
      </c>
      <c r="B86" s="16">
        <v>81</v>
      </c>
      <c r="C86" s="69" t="s">
        <v>492</v>
      </c>
      <c r="D86" s="10" t="s">
        <v>20</v>
      </c>
      <c r="E86" s="10" t="s">
        <v>25</v>
      </c>
      <c r="F86" s="11" t="s">
        <v>24</v>
      </c>
      <c r="G86" s="12">
        <v>21794.889236999999</v>
      </c>
      <c r="H86" s="12">
        <v>29500.855344</v>
      </c>
      <c r="I86" s="12" t="s">
        <v>102</v>
      </c>
      <c r="J86" s="225">
        <v>93.833333333333343</v>
      </c>
      <c r="K86" s="55">
        <v>9550</v>
      </c>
      <c r="L86" s="55">
        <v>500000</v>
      </c>
      <c r="M86" s="55">
        <v>3089094</v>
      </c>
      <c r="N86" s="267">
        <v>1.19</v>
      </c>
      <c r="O86" s="267">
        <v>7.68</v>
      </c>
      <c r="P86" s="267">
        <v>53.87</v>
      </c>
      <c r="Q86" s="54">
        <v>584</v>
      </c>
      <c r="R86" s="54">
        <v>25</v>
      </c>
      <c r="S86" s="54">
        <v>43</v>
      </c>
      <c r="T86" s="54">
        <v>75</v>
      </c>
      <c r="U86" s="12">
        <v>627</v>
      </c>
      <c r="V86" s="85">
        <v>5.8633420219314621E-2</v>
      </c>
      <c r="W86" s="86">
        <v>4.5533944615725581E-4</v>
      </c>
      <c r="X86" s="87">
        <v>10934</v>
      </c>
      <c r="Y86" s="78">
        <v>0</v>
      </c>
      <c r="Z86" s="78">
        <v>0</v>
      </c>
      <c r="AA86" s="185">
        <v>0</v>
      </c>
      <c r="AB86" s="185">
        <v>0</v>
      </c>
      <c r="AC86" s="185">
        <v>0</v>
      </c>
      <c r="AD86" s="286">
        <v>2.7909508024393757E-3</v>
      </c>
      <c r="AE86" s="286">
        <v>1.8012186691373451E-2</v>
      </c>
      <c r="AF86" s="286">
        <v>0.12634329388857915</v>
      </c>
      <c r="AG86" s="286" t="e">
        <v>#REF!</v>
      </c>
    </row>
    <row r="87" spans="1:33" s="8" customFormat="1" x14ac:dyDescent="1.25">
      <c r="A87" s="280">
        <v>112</v>
      </c>
      <c r="B87" s="19" t="s">
        <v>401</v>
      </c>
      <c r="C87" s="70" t="s">
        <v>493</v>
      </c>
      <c r="D87" s="20" t="s">
        <v>20</v>
      </c>
      <c r="E87" s="20" t="s">
        <v>25</v>
      </c>
      <c r="F87" s="21" t="s">
        <v>24</v>
      </c>
      <c r="G87" s="18">
        <v>3074.082371</v>
      </c>
      <c r="H87" s="18">
        <v>3074.082371</v>
      </c>
      <c r="I87" s="18" t="s">
        <v>103</v>
      </c>
      <c r="J87" s="226">
        <v>91.933333333333337</v>
      </c>
      <c r="K87" s="57">
        <v>4960</v>
      </c>
      <c r="L87" s="56">
        <v>200000</v>
      </c>
      <c r="M87" s="57">
        <v>1534062</v>
      </c>
      <c r="N87" s="281">
        <v>0</v>
      </c>
      <c r="O87" s="281">
        <v>0</v>
      </c>
      <c r="P87" s="281">
        <v>0</v>
      </c>
      <c r="Q87" s="282">
        <v>119</v>
      </c>
      <c r="R87" s="282">
        <v>10</v>
      </c>
      <c r="S87" s="282">
        <v>19</v>
      </c>
      <c r="T87" s="282">
        <v>90</v>
      </c>
      <c r="U87" s="18">
        <v>138</v>
      </c>
      <c r="V87" s="85">
        <v>2.4439150844389164E-3</v>
      </c>
      <c r="W87" s="86">
        <v>1.8979123797339126E-5</v>
      </c>
      <c r="X87" s="87">
        <v>10980</v>
      </c>
      <c r="Y87" s="78">
        <v>0</v>
      </c>
      <c r="Z87" s="78">
        <v>0</v>
      </c>
      <c r="AA87" s="185">
        <v>0</v>
      </c>
      <c r="AB87" s="185">
        <v>0</v>
      </c>
      <c r="AC87" s="185">
        <v>0</v>
      </c>
      <c r="AD87" s="286">
        <v>0</v>
      </c>
      <c r="AE87" s="286">
        <v>0</v>
      </c>
      <c r="AF87" s="286">
        <v>0</v>
      </c>
      <c r="AG87" s="286" t="e">
        <v>#REF!</v>
      </c>
    </row>
    <row r="88" spans="1:33" s="5" customFormat="1" x14ac:dyDescent="1.25">
      <c r="A88" s="84">
        <v>128</v>
      </c>
      <c r="B88" s="16">
        <v>83</v>
      </c>
      <c r="C88" s="69" t="s">
        <v>494</v>
      </c>
      <c r="D88" s="10" t="s">
        <v>31</v>
      </c>
      <c r="E88" s="10" t="s">
        <v>25</v>
      </c>
      <c r="F88" s="11" t="s">
        <v>24</v>
      </c>
      <c r="G88" s="12">
        <v>90684.621776</v>
      </c>
      <c r="H88" s="12">
        <v>161786.121159</v>
      </c>
      <c r="I88" s="12" t="s">
        <v>105</v>
      </c>
      <c r="J88" s="225">
        <v>78.433333333333337</v>
      </c>
      <c r="K88" s="55">
        <v>54517</v>
      </c>
      <c r="L88" s="55">
        <v>100000</v>
      </c>
      <c r="M88" s="55">
        <v>2967627</v>
      </c>
      <c r="N88" s="267">
        <v>9.41</v>
      </c>
      <c r="O88" s="267">
        <v>36.92</v>
      </c>
      <c r="P88" s="267">
        <v>116.21</v>
      </c>
      <c r="Q88" s="54">
        <v>143</v>
      </c>
      <c r="R88" s="54">
        <v>11</v>
      </c>
      <c r="S88" s="54">
        <v>7</v>
      </c>
      <c r="T88" s="54">
        <v>89</v>
      </c>
      <c r="U88" s="12">
        <v>150</v>
      </c>
      <c r="V88" s="85">
        <v>0.14148309760717093</v>
      </c>
      <c r="W88" s="86">
        <v>1.0987391672546581E-3</v>
      </c>
      <c r="X88" s="87">
        <v>11131</v>
      </c>
      <c r="Y88" s="78">
        <v>0</v>
      </c>
      <c r="Z88" s="78">
        <v>0</v>
      </c>
      <c r="AA88" s="185">
        <v>0</v>
      </c>
      <c r="AB88" s="185">
        <v>0</v>
      </c>
      <c r="AC88" s="185">
        <v>0</v>
      </c>
      <c r="AD88" s="286">
        <v>0.12103235895304351</v>
      </c>
      <c r="AE88" s="286">
        <v>0.47486872396879559</v>
      </c>
      <c r="AF88" s="286">
        <v>1.4947046157208486</v>
      </c>
      <c r="AG88" s="286" t="e">
        <v>#REF!</v>
      </c>
    </row>
    <row r="89" spans="1:33" s="8" customFormat="1" x14ac:dyDescent="1.25">
      <c r="A89" s="280">
        <v>135</v>
      </c>
      <c r="B89" s="19">
        <v>84</v>
      </c>
      <c r="C89" s="70" t="s">
        <v>495</v>
      </c>
      <c r="D89" s="20" t="s">
        <v>47</v>
      </c>
      <c r="E89" s="20" t="s">
        <v>25</v>
      </c>
      <c r="F89" s="21" t="s">
        <v>24</v>
      </c>
      <c r="G89" s="18">
        <v>121707.214706</v>
      </c>
      <c r="H89" s="18">
        <v>228285.024225</v>
      </c>
      <c r="I89" s="18" t="s">
        <v>107</v>
      </c>
      <c r="J89" s="226">
        <v>74.2</v>
      </c>
      <c r="K89" s="57">
        <v>22325</v>
      </c>
      <c r="L89" s="56">
        <v>500000</v>
      </c>
      <c r="M89" s="57">
        <v>10225533</v>
      </c>
      <c r="N89" s="281">
        <v>5.49</v>
      </c>
      <c r="O89" s="281">
        <v>19.7</v>
      </c>
      <c r="P89" s="281">
        <v>85.59</v>
      </c>
      <c r="Q89" s="282">
        <v>180</v>
      </c>
      <c r="R89" s="282">
        <v>36</v>
      </c>
      <c r="S89" s="282">
        <v>4</v>
      </c>
      <c r="T89" s="282">
        <v>64</v>
      </c>
      <c r="U89" s="18">
        <v>184</v>
      </c>
      <c r="V89" s="85">
        <v>0.65335697906643098</v>
      </c>
      <c r="W89" s="86">
        <v>5.0738845504544917E-3</v>
      </c>
      <c r="X89" s="87">
        <v>11157</v>
      </c>
      <c r="Y89" s="78">
        <v>0</v>
      </c>
      <c r="Z89" s="78">
        <v>0</v>
      </c>
      <c r="AA89" s="185">
        <v>0</v>
      </c>
      <c r="AB89" s="185">
        <v>0</v>
      </c>
      <c r="AC89" s="185">
        <v>0</v>
      </c>
      <c r="AD89" s="286">
        <v>9.963693930763072E-2</v>
      </c>
      <c r="AE89" s="286">
        <v>0.35753145798913022</v>
      </c>
      <c r="AF89" s="286">
        <v>1.5533562177304396</v>
      </c>
      <c r="AG89" s="286" t="e">
        <v>#REF!</v>
      </c>
    </row>
    <row r="90" spans="1:33" s="5" customFormat="1" x14ac:dyDescent="1.25">
      <c r="A90" s="84">
        <v>143</v>
      </c>
      <c r="B90" s="16">
        <v>85</v>
      </c>
      <c r="C90" s="69" t="s">
        <v>496</v>
      </c>
      <c r="D90" s="10" t="s">
        <v>40</v>
      </c>
      <c r="E90" s="10" t="s">
        <v>45</v>
      </c>
      <c r="F90" s="11" t="s">
        <v>24</v>
      </c>
      <c r="G90" s="12">
        <v>158346.83425000001</v>
      </c>
      <c r="H90" s="12">
        <v>189033.63192000001</v>
      </c>
      <c r="I90" s="12" t="s">
        <v>151</v>
      </c>
      <c r="J90" s="225">
        <v>72.099999999999994</v>
      </c>
      <c r="K90" s="55">
        <v>5282630</v>
      </c>
      <c r="L90" s="55">
        <v>50000000</v>
      </c>
      <c r="M90" s="55">
        <v>35784</v>
      </c>
      <c r="N90" s="267">
        <v>2.0699999999999998</v>
      </c>
      <c r="O90" s="267">
        <v>10.5</v>
      </c>
      <c r="P90" s="267">
        <v>63.97</v>
      </c>
      <c r="Q90" s="54">
        <v>176</v>
      </c>
      <c r="R90" s="54">
        <v>17.418596418829257</v>
      </c>
      <c r="S90" s="54">
        <v>14</v>
      </c>
      <c r="T90" s="54">
        <v>82.581403581170747</v>
      </c>
      <c r="U90" s="12">
        <v>190</v>
      </c>
      <c r="V90" s="85">
        <v>0.2617717925822563</v>
      </c>
      <c r="W90" s="86">
        <v>2.0328853852999728E-3</v>
      </c>
      <c r="X90" s="87">
        <v>11172</v>
      </c>
      <c r="Y90" s="78">
        <v>0</v>
      </c>
      <c r="Z90" s="78">
        <v>0</v>
      </c>
      <c r="AA90" s="185">
        <v>0</v>
      </c>
      <c r="AB90" s="185">
        <v>0</v>
      </c>
      <c r="AC90" s="185">
        <v>0</v>
      </c>
      <c r="AD90" s="286">
        <v>3.1108569118664418E-2</v>
      </c>
      <c r="AE90" s="286">
        <v>0.15779708973235576</v>
      </c>
      <c r="AF90" s="286">
        <v>0.96135998382655208</v>
      </c>
      <c r="AG90" s="286" t="e">
        <v>#REF!</v>
      </c>
    </row>
    <row r="91" spans="1:33" s="8" customFormat="1" x14ac:dyDescent="1.25">
      <c r="A91" s="280">
        <v>145</v>
      </c>
      <c r="B91" s="19">
        <v>86</v>
      </c>
      <c r="C91" s="70" t="s">
        <v>497</v>
      </c>
      <c r="D91" s="20" t="s">
        <v>316</v>
      </c>
      <c r="E91" s="20" t="s">
        <v>25</v>
      </c>
      <c r="F91" s="21" t="s">
        <v>24</v>
      </c>
      <c r="G91" s="18">
        <v>524315.598979</v>
      </c>
      <c r="H91" s="18">
        <v>736901.92161099997</v>
      </c>
      <c r="I91" s="18" t="s">
        <v>108</v>
      </c>
      <c r="J91" s="226">
        <v>70.133333333333326</v>
      </c>
      <c r="K91" s="57">
        <v>159403</v>
      </c>
      <c r="L91" s="56">
        <v>500000</v>
      </c>
      <c r="M91" s="57">
        <v>4622886</v>
      </c>
      <c r="N91" s="281">
        <v>6.66</v>
      </c>
      <c r="O91" s="281">
        <v>19.5</v>
      </c>
      <c r="P91" s="281">
        <v>86.35</v>
      </c>
      <c r="Q91" s="282">
        <v>1819</v>
      </c>
      <c r="R91" s="282">
        <v>54</v>
      </c>
      <c r="S91" s="282">
        <v>2</v>
      </c>
      <c r="T91" s="282">
        <v>46</v>
      </c>
      <c r="U91" s="18">
        <v>1821</v>
      </c>
      <c r="V91" s="85">
        <v>3.1635453201968193</v>
      </c>
      <c r="W91" s="86">
        <v>2.4567677761313383E-2</v>
      </c>
      <c r="X91" s="87">
        <v>11188</v>
      </c>
      <c r="Y91" s="78">
        <v>0</v>
      </c>
      <c r="Z91" s="78">
        <v>0</v>
      </c>
      <c r="AA91" s="185">
        <v>0</v>
      </c>
      <c r="AB91" s="185">
        <v>0</v>
      </c>
      <c r="AC91" s="185">
        <v>0</v>
      </c>
      <c r="AD91" s="286">
        <v>0.39017058949094102</v>
      </c>
      <c r="AE91" s="286">
        <v>1.1423913656266291</v>
      </c>
      <c r="AF91" s="286">
        <v>5.0587433036850982</v>
      </c>
      <c r="AG91" s="286" t="e">
        <v>#REF!</v>
      </c>
    </row>
    <row r="92" spans="1:33" s="5" customFormat="1" x14ac:dyDescent="1.25">
      <c r="A92" s="84">
        <v>151</v>
      </c>
      <c r="B92" s="16">
        <v>87</v>
      </c>
      <c r="C92" s="69" t="s">
        <v>498</v>
      </c>
      <c r="D92" s="10" t="s">
        <v>17</v>
      </c>
      <c r="E92" s="10" t="s">
        <v>45</v>
      </c>
      <c r="F92" s="11" t="s">
        <v>24</v>
      </c>
      <c r="G92" s="12">
        <v>344755.81664700003</v>
      </c>
      <c r="H92" s="12">
        <v>441417.73854699999</v>
      </c>
      <c r="I92" s="12" t="s">
        <v>211</v>
      </c>
      <c r="J92" s="225">
        <v>67.333333333333343</v>
      </c>
      <c r="K92" s="55">
        <v>14457539</v>
      </c>
      <c r="L92" s="55">
        <v>100000000</v>
      </c>
      <c r="M92" s="55">
        <v>30533</v>
      </c>
      <c r="N92" s="267">
        <v>5.18</v>
      </c>
      <c r="O92" s="267">
        <v>17.739999999999998</v>
      </c>
      <c r="P92" s="267">
        <v>53.76</v>
      </c>
      <c r="Q92" s="54">
        <v>6771</v>
      </c>
      <c r="R92" s="54">
        <v>7.2123591769185715</v>
      </c>
      <c r="S92" s="54">
        <v>18</v>
      </c>
      <c r="T92" s="54">
        <v>92.787640823081432</v>
      </c>
      <c r="U92" s="12">
        <v>6789</v>
      </c>
      <c r="V92" s="85">
        <v>0.25310326037352454</v>
      </c>
      <c r="W92" s="86">
        <v>1.9655667018570445E-3</v>
      </c>
      <c r="X92" s="87">
        <v>11196</v>
      </c>
      <c r="Y92" s="78">
        <v>0</v>
      </c>
      <c r="Z92" s="78">
        <v>0</v>
      </c>
      <c r="AA92" s="185">
        <v>0</v>
      </c>
      <c r="AB92" s="185">
        <v>0</v>
      </c>
      <c r="AC92" s="185">
        <v>0</v>
      </c>
      <c r="AD92" s="286">
        <v>0.18178169674780459</v>
      </c>
      <c r="AE92" s="286">
        <v>0.62254967187375554</v>
      </c>
      <c r="AF92" s="286">
        <v>1.8865992311123505</v>
      </c>
      <c r="AG92" s="286" t="e">
        <v>#REF!</v>
      </c>
    </row>
    <row r="93" spans="1:33" s="8" customFormat="1" x14ac:dyDescent="1.25">
      <c r="A93" s="280">
        <v>153</v>
      </c>
      <c r="B93" s="19">
        <v>88</v>
      </c>
      <c r="C93" s="70" t="s">
        <v>499</v>
      </c>
      <c r="D93" s="20" t="s">
        <v>71</v>
      </c>
      <c r="E93" s="20" t="s">
        <v>25</v>
      </c>
      <c r="F93" s="21" t="s">
        <v>24</v>
      </c>
      <c r="G93" s="18">
        <v>158126.698336</v>
      </c>
      <c r="H93" s="18">
        <v>197170.58123000001</v>
      </c>
      <c r="I93" s="18" t="s">
        <v>209</v>
      </c>
      <c r="J93" s="226">
        <v>67.266666666666666</v>
      </c>
      <c r="K93" s="57">
        <v>65870</v>
      </c>
      <c r="L93" s="56">
        <v>700000</v>
      </c>
      <c r="M93" s="57">
        <v>2993329</v>
      </c>
      <c r="N93" s="281">
        <v>3.19</v>
      </c>
      <c r="O93" s="281">
        <v>13.08</v>
      </c>
      <c r="P93" s="281">
        <v>72.430000000000007</v>
      </c>
      <c r="Q93" s="282">
        <v>121</v>
      </c>
      <c r="R93" s="282">
        <v>1</v>
      </c>
      <c r="S93" s="282">
        <v>6</v>
      </c>
      <c r="T93" s="282">
        <v>99</v>
      </c>
      <c r="U93" s="18">
        <v>127</v>
      </c>
      <c r="V93" s="85">
        <v>1.5675186918261849E-2</v>
      </c>
      <c r="W93" s="86">
        <v>1.2173144433797869E-4</v>
      </c>
      <c r="X93" s="87">
        <v>11222</v>
      </c>
      <c r="Y93" s="78">
        <v>0</v>
      </c>
      <c r="Z93" s="78">
        <v>0</v>
      </c>
      <c r="AA93" s="185">
        <v>0</v>
      </c>
      <c r="AB93" s="185">
        <v>0</v>
      </c>
      <c r="AC93" s="185">
        <v>0</v>
      </c>
      <c r="AD93" s="286">
        <v>5.0003846269255296E-2</v>
      </c>
      <c r="AE93" s="286">
        <v>0.205031444890865</v>
      </c>
      <c r="AF93" s="286">
        <v>1.1353537884897058</v>
      </c>
      <c r="AG93" s="286" t="e">
        <v>#REF!</v>
      </c>
    </row>
    <row r="94" spans="1:33" s="5" customFormat="1" x14ac:dyDescent="1.25">
      <c r="A94" s="84">
        <v>166</v>
      </c>
      <c r="B94" s="16">
        <v>89</v>
      </c>
      <c r="C94" s="69" t="s">
        <v>500</v>
      </c>
      <c r="D94" s="10" t="s">
        <v>156</v>
      </c>
      <c r="E94" s="10" t="s">
        <v>25</v>
      </c>
      <c r="F94" s="11" t="s">
        <v>24</v>
      </c>
      <c r="G94" s="12">
        <v>58315.98861</v>
      </c>
      <c r="H94" s="12">
        <v>64442.555252999999</v>
      </c>
      <c r="I94" s="12" t="s">
        <v>168</v>
      </c>
      <c r="J94" s="225">
        <v>63.06666666666667</v>
      </c>
      <c r="K94" s="55">
        <v>30067</v>
      </c>
      <c r="L94" s="55">
        <v>200000</v>
      </c>
      <c r="M94" s="55">
        <v>2143298</v>
      </c>
      <c r="N94" s="267">
        <v>1.66</v>
      </c>
      <c r="O94" s="267">
        <v>10.84</v>
      </c>
      <c r="P94" s="267">
        <v>42.18</v>
      </c>
      <c r="Q94" s="54">
        <v>88</v>
      </c>
      <c r="R94" s="54">
        <v>4</v>
      </c>
      <c r="S94" s="54">
        <v>5</v>
      </c>
      <c r="T94" s="54">
        <v>96</v>
      </c>
      <c r="U94" s="12">
        <v>93</v>
      </c>
      <c r="V94" s="85">
        <v>2.0492896917575148E-2</v>
      </c>
      <c r="W94" s="86">
        <v>1.5914514789864799E-4</v>
      </c>
      <c r="X94" s="87">
        <v>11258</v>
      </c>
      <c r="Y94" s="78">
        <v>0</v>
      </c>
      <c r="Z94" s="78">
        <v>0</v>
      </c>
      <c r="AA94" s="185">
        <v>0</v>
      </c>
      <c r="AB94" s="185">
        <v>0</v>
      </c>
      <c r="AC94" s="185">
        <v>0</v>
      </c>
      <c r="AD94" s="286">
        <v>8.5045522207936857E-3</v>
      </c>
      <c r="AE94" s="286">
        <v>5.5535750646628648E-2</v>
      </c>
      <c r="AF94" s="286">
        <v>0.21609759799582992</v>
      </c>
      <c r="AG94" s="286" t="e">
        <v>#REF!</v>
      </c>
    </row>
    <row r="95" spans="1:33" s="8" customFormat="1" x14ac:dyDescent="1.25">
      <c r="A95" s="280">
        <v>179</v>
      </c>
      <c r="B95" s="19">
        <v>90</v>
      </c>
      <c r="C95" s="70" t="s">
        <v>501</v>
      </c>
      <c r="D95" s="20" t="s">
        <v>38</v>
      </c>
      <c r="E95" s="20" t="s">
        <v>25</v>
      </c>
      <c r="F95" s="21" t="s">
        <v>24</v>
      </c>
      <c r="G95" s="18">
        <v>274152.70697599999</v>
      </c>
      <c r="H95" s="18">
        <v>320327.79807600001</v>
      </c>
      <c r="I95" s="18" t="s">
        <v>171</v>
      </c>
      <c r="J95" s="226">
        <v>55.333333333333329</v>
      </c>
      <c r="K95" s="57">
        <v>185660</v>
      </c>
      <c r="L95" s="56">
        <v>300000</v>
      </c>
      <c r="M95" s="57">
        <v>1725346</v>
      </c>
      <c r="N95" s="281">
        <v>4.83</v>
      </c>
      <c r="O95" s="281">
        <v>13.94</v>
      </c>
      <c r="P95" s="281">
        <v>54.04</v>
      </c>
      <c r="Q95" s="282">
        <v>110</v>
      </c>
      <c r="R95" s="282">
        <v>0</v>
      </c>
      <c r="S95" s="282">
        <v>18</v>
      </c>
      <c r="T95" s="282">
        <v>100</v>
      </c>
      <c r="U95" s="18">
        <v>128</v>
      </c>
      <c r="V95" s="85">
        <v>0</v>
      </c>
      <c r="W95" s="86">
        <v>0</v>
      </c>
      <c r="X95" s="87">
        <v>11304</v>
      </c>
      <c r="Y95" s="78">
        <v>0</v>
      </c>
      <c r="Z95" s="78">
        <v>0</v>
      </c>
      <c r="AA95" s="185">
        <v>0</v>
      </c>
      <c r="AB95" s="185">
        <v>0</v>
      </c>
      <c r="AC95" s="185">
        <v>0</v>
      </c>
      <c r="AD95" s="286">
        <v>0.12300205598521621</v>
      </c>
      <c r="AE95" s="286">
        <v>0.35499972265712504</v>
      </c>
      <c r="AF95" s="286">
        <v>1.37619691624039</v>
      </c>
      <c r="AG95" s="286" t="e">
        <v>#REF!</v>
      </c>
    </row>
    <row r="96" spans="1:33" s="5" customFormat="1" x14ac:dyDescent="1.25">
      <c r="A96" s="84">
        <v>180</v>
      </c>
      <c r="B96" s="16">
        <v>91</v>
      </c>
      <c r="C96" s="69" t="s">
        <v>502</v>
      </c>
      <c r="D96" s="10" t="s">
        <v>174</v>
      </c>
      <c r="E96" s="10" t="s">
        <v>25</v>
      </c>
      <c r="F96" s="11" t="s">
        <v>24</v>
      </c>
      <c r="G96" s="12">
        <v>102563.336753</v>
      </c>
      <c r="H96" s="12">
        <v>116004.289451</v>
      </c>
      <c r="I96" s="12" t="s">
        <v>175</v>
      </c>
      <c r="J96" s="225">
        <v>54.966666666666669</v>
      </c>
      <c r="K96" s="55">
        <v>34239</v>
      </c>
      <c r="L96" s="55">
        <v>200000</v>
      </c>
      <c r="M96" s="55">
        <v>3388074</v>
      </c>
      <c r="N96" s="267">
        <v>6.45</v>
      </c>
      <c r="O96" s="267">
        <v>15.96</v>
      </c>
      <c r="P96" s="267">
        <v>64.400000000000006</v>
      </c>
      <c r="Q96" s="54">
        <v>1102</v>
      </c>
      <c r="R96" s="54">
        <v>39</v>
      </c>
      <c r="S96" s="54">
        <v>6</v>
      </c>
      <c r="T96" s="54">
        <v>61</v>
      </c>
      <c r="U96" s="12">
        <v>1108</v>
      </c>
      <c r="V96" s="85">
        <v>0.3596741839260158</v>
      </c>
      <c r="W96" s="86">
        <v>2.7931825074053204E-3</v>
      </c>
      <c r="X96" s="87">
        <v>11305</v>
      </c>
      <c r="Y96" s="78">
        <v>0</v>
      </c>
      <c r="Z96" s="78">
        <v>0</v>
      </c>
      <c r="AA96" s="185">
        <v>0</v>
      </c>
      <c r="AB96" s="185">
        <v>0</v>
      </c>
      <c r="AC96" s="185">
        <v>0</v>
      </c>
      <c r="AD96" s="286">
        <v>5.9484576572379544E-2</v>
      </c>
      <c r="AE96" s="286">
        <v>0.14718974296049264</v>
      </c>
      <c r="AF96" s="286">
        <v>0.59392352422654926</v>
      </c>
      <c r="AG96" s="286" t="e">
        <v>#REF!</v>
      </c>
    </row>
    <row r="97" spans="1:33" s="8" customFormat="1" x14ac:dyDescent="1.25">
      <c r="A97" s="280">
        <v>140</v>
      </c>
      <c r="B97" s="19">
        <v>92</v>
      </c>
      <c r="C97" s="70" t="s">
        <v>503</v>
      </c>
      <c r="D97" s="20" t="s">
        <v>16</v>
      </c>
      <c r="E97" s="20" t="s">
        <v>25</v>
      </c>
      <c r="F97" s="21" t="s">
        <v>24</v>
      </c>
      <c r="G97" s="18">
        <v>158516.27018399999</v>
      </c>
      <c r="H97" s="18">
        <v>273289.61277100001</v>
      </c>
      <c r="I97" s="18" t="s">
        <v>147</v>
      </c>
      <c r="J97" s="226">
        <v>73.766666666666666</v>
      </c>
      <c r="K97" s="57">
        <v>54829</v>
      </c>
      <c r="L97" s="56">
        <v>200000</v>
      </c>
      <c r="M97" s="57">
        <v>4984399</v>
      </c>
      <c r="N97" s="281">
        <v>15.74</v>
      </c>
      <c r="O97" s="281">
        <v>39.36</v>
      </c>
      <c r="P97" s="281">
        <v>115.07</v>
      </c>
      <c r="Q97" s="282">
        <v>63</v>
      </c>
      <c r="R97" s="282">
        <v>5</v>
      </c>
      <c r="S97" s="282">
        <v>6</v>
      </c>
      <c r="T97" s="282">
        <v>95</v>
      </c>
      <c r="U97" s="18">
        <v>69</v>
      </c>
      <c r="V97" s="85">
        <v>0.10863349228574025</v>
      </c>
      <c r="W97" s="86">
        <v>8.4363344363157298E-4</v>
      </c>
      <c r="X97" s="87">
        <v>11173</v>
      </c>
      <c r="Y97" s="78">
        <v>0</v>
      </c>
      <c r="Z97" s="78">
        <v>0</v>
      </c>
      <c r="AA97" s="185">
        <v>0</v>
      </c>
      <c r="AB97" s="185">
        <v>0</v>
      </c>
      <c r="AC97" s="185">
        <v>0</v>
      </c>
      <c r="AD97" s="286">
        <v>0.34197823371551034</v>
      </c>
      <c r="AE97" s="286">
        <v>0.85516285127334724</v>
      </c>
      <c r="AF97" s="286">
        <v>2.5000911914640263</v>
      </c>
      <c r="AG97" s="286" t="e">
        <v>#REF!</v>
      </c>
    </row>
    <row r="98" spans="1:33" s="5" customFormat="1" x14ac:dyDescent="1.25">
      <c r="A98" s="84">
        <v>165</v>
      </c>
      <c r="B98" s="16">
        <v>93</v>
      </c>
      <c r="C98" s="69" t="s">
        <v>504</v>
      </c>
      <c r="D98" s="10" t="s">
        <v>214</v>
      </c>
      <c r="E98" s="10" t="s">
        <v>25</v>
      </c>
      <c r="F98" s="11" t="s">
        <v>24</v>
      </c>
      <c r="G98" s="12">
        <v>138380.25870100001</v>
      </c>
      <c r="H98" s="12">
        <v>163461.71234500001</v>
      </c>
      <c r="I98" s="12" t="s">
        <v>155</v>
      </c>
      <c r="J98" s="225">
        <v>63.133333333333333</v>
      </c>
      <c r="K98" s="55">
        <v>136992</v>
      </c>
      <c r="L98" s="55">
        <v>500000</v>
      </c>
      <c r="M98" s="55">
        <v>1193220</v>
      </c>
      <c r="N98" s="267">
        <v>7.62</v>
      </c>
      <c r="O98" s="267">
        <v>18.940000000000001</v>
      </c>
      <c r="P98" s="267">
        <v>36.21</v>
      </c>
      <c r="Q98" s="54">
        <v>144</v>
      </c>
      <c r="R98" s="54">
        <v>1</v>
      </c>
      <c r="S98" s="54">
        <v>6</v>
      </c>
      <c r="T98" s="54">
        <v>99</v>
      </c>
      <c r="U98" s="12">
        <v>150</v>
      </c>
      <c r="V98" s="85">
        <v>1.2995310350067407E-2</v>
      </c>
      <c r="W98" s="86">
        <v>1.0091987462624801E-4</v>
      </c>
      <c r="X98" s="87">
        <v>11239</v>
      </c>
      <c r="Y98" s="78">
        <v>0</v>
      </c>
      <c r="Z98" s="78">
        <v>0</v>
      </c>
      <c r="AA98" s="185">
        <v>0</v>
      </c>
      <c r="AB98" s="185">
        <v>0</v>
      </c>
      <c r="AC98" s="185">
        <v>0</v>
      </c>
      <c r="AD98" s="286">
        <v>9.9024264867513645E-2</v>
      </c>
      <c r="AE98" s="286">
        <v>0.2461311780302767</v>
      </c>
      <c r="AF98" s="286">
        <v>0.47056018777594083</v>
      </c>
      <c r="AG98" s="286" t="e">
        <v>#REF!</v>
      </c>
    </row>
    <row r="99" spans="1:33" s="8" customFormat="1" x14ac:dyDescent="1.25">
      <c r="A99" s="280">
        <v>204</v>
      </c>
      <c r="B99" s="19">
        <v>94</v>
      </c>
      <c r="C99" s="70" t="s">
        <v>505</v>
      </c>
      <c r="D99" s="20" t="s">
        <v>39</v>
      </c>
      <c r="E99" s="20" t="s">
        <v>45</v>
      </c>
      <c r="F99" s="21" t="s">
        <v>24</v>
      </c>
      <c r="G99" s="18">
        <v>759868.52394099999</v>
      </c>
      <c r="H99" s="18">
        <v>987332.57677599997</v>
      </c>
      <c r="I99" s="18" t="s">
        <v>206</v>
      </c>
      <c r="J99" s="226">
        <v>48.2</v>
      </c>
      <c r="K99" s="57">
        <v>30010000</v>
      </c>
      <c r="L99" s="56">
        <v>50000000</v>
      </c>
      <c r="M99" s="57">
        <v>32901</v>
      </c>
      <c r="N99" s="281">
        <v>6.92</v>
      </c>
      <c r="O99" s="281">
        <v>13.56</v>
      </c>
      <c r="P99" s="281">
        <v>52.23</v>
      </c>
      <c r="Q99" s="282">
        <v>76</v>
      </c>
      <c r="R99" s="282">
        <v>12.292902365878041</v>
      </c>
      <c r="S99" s="282">
        <v>5</v>
      </c>
      <c r="T99" s="282">
        <v>87.707097634121951</v>
      </c>
      <c r="U99" s="18">
        <v>81</v>
      </c>
      <c r="V99" s="85">
        <v>0.96491378436234942</v>
      </c>
      <c r="W99" s="86">
        <v>7.4933938105204018E-3</v>
      </c>
      <c r="X99" s="87">
        <v>11327</v>
      </c>
      <c r="Y99" s="78">
        <v>0</v>
      </c>
      <c r="Z99" s="78">
        <v>0</v>
      </c>
      <c r="AA99" s="185">
        <v>0</v>
      </c>
      <c r="AB99" s="185">
        <v>0</v>
      </c>
      <c r="AC99" s="185">
        <v>0</v>
      </c>
      <c r="AD99" s="286">
        <v>0.54317549989835356</v>
      </c>
      <c r="AE99" s="286">
        <v>1.0643728003788548</v>
      </c>
      <c r="AF99" s="286">
        <v>4.0997191271229774</v>
      </c>
      <c r="AG99" s="286" t="e">
        <v>#REF!</v>
      </c>
    </row>
    <row r="100" spans="1:33" s="5" customFormat="1" x14ac:dyDescent="1.25">
      <c r="A100" s="84">
        <v>213</v>
      </c>
      <c r="B100" s="16">
        <v>95</v>
      </c>
      <c r="C100" s="69" t="s">
        <v>506</v>
      </c>
      <c r="D100" s="10" t="s">
        <v>236</v>
      </c>
      <c r="E100" s="10" t="s">
        <v>25</v>
      </c>
      <c r="F100" s="11" t="s">
        <v>24</v>
      </c>
      <c r="G100" s="12">
        <v>294068.70712500002</v>
      </c>
      <c r="H100" s="12">
        <v>398764.06993900001</v>
      </c>
      <c r="I100" s="12" t="s">
        <v>222</v>
      </c>
      <c r="J100" s="225">
        <v>44.3</v>
      </c>
      <c r="K100" s="55">
        <v>236215</v>
      </c>
      <c r="L100" s="55">
        <v>500000</v>
      </c>
      <c r="M100" s="55">
        <v>1526954</v>
      </c>
      <c r="N100" s="267">
        <v>4.09</v>
      </c>
      <c r="O100" s="267">
        <v>18.600000000000001</v>
      </c>
      <c r="P100" s="267">
        <v>76.66</v>
      </c>
      <c r="Q100" s="54">
        <v>99</v>
      </c>
      <c r="R100" s="54">
        <v>0</v>
      </c>
      <c r="S100" s="54">
        <v>11</v>
      </c>
      <c r="T100" s="54">
        <v>100</v>
      </c>
      <c r="U100" s="12">
        <v>110</v>
      </c>
      <c r="V100" s="85">
        <v>0</v>
      </c>
      <c r="W100" s="86">
        <v>0</v>
      </c>
      <c r="X100" s="87">
        <v>11381</v>
      </c>
      <c r="Y100" s="78">
        <v>0</v>
      </c>
      <c r="Z100" s="78">
        <v>0</v>
      </c>
      <c r="AA100" s="185">
        <v>0</v>
      </c>
      <c r="AB100" s="185">
        <v>0</v>
      </c>
      <c r="AC100" s="185">
        <v>0</v>
      </c>
      <c r="AD100" s="286">
        <v>0.12966117100620023</v>
      </c>
      <c r="AE100" s="286">
        <v>0.58965715909910132</v>
      </c>
      <c r="AF100" s="286">
        <v>2.4302751514267258</v>
      </c>
      <c r="AG100" s="286" t="e">
        <v>#REF!</v>
      </c>
    </row>
    <row r="101" spans="1:33" s="112" customFormat="1" x14ac:dyDescent="1.25">
      <c r="A101" s="118"/>
      <c r="B101" s="275"/>
      <c r="C101" s="119" t="s">
        <v>26</v>
      </c>
      <c r="D101" s="104"/>
      <c r="E101" s="105" t="s">
        <v>24</v>
      </c>
      <c r="F101" s="120" t="s">
        <v>22</v>
      </c>
      <c r="G101" s="111">
        <v>5273017.471886999</v>
      </c>
      <c r="H101" s="108">
        <v>12578515.475327</v>
      </c>
      <c r="I101" s="121" t="s">
        <v>24</v>
      </c>
      <c r="J101" s="121" t="s">
        <v>24</v>
      </c>
      <c r="K101" s="111">
        <v>51887077</v>
      </c>
      <c r="L101" s="107" t="s">
        <v>24</v>
      </c>
      <c r="M101" s="107" t="s">
        <v>24</v>
      </c>
      <c r="N101" s="110">
        <v>3.9700767749074242</v>
      </c>
      <c r="O101" s="110">
        <v>16.093945969363492</v>
      </c>
      <c r="P101" s="110">
        <v>63.756101268764581</v>
      </c>
      <c r="Q101" s="111">
        <v>13300</v>
      </c>
      <c r="R101" s="111">
        <v>38.404611649946446</v>
      </c>
      <c r="S101" s="111">
        <v>212</v>
      </c>
      <c r="T101" s="111">
        <v>61.595388350053554</v>
      </c>
      <c r="U101" s="111">
        <v>13512</v>
      </c>
      <c r="V101" s="85">
        <v>38.404611649946446</v>
      </c>
      <c r="W101" s="86" t="s">
        <v>24</v>
      </c>
      <c r="X101" s="87" t="e">
        <v>#N/A</v>
      </c>
      <c r="Y101" s="78">
        <v>0</v>
      </c>
      <c r="Z101" s="78">
        <v>0</v>
      </c>
      <c r="AA101" s="185">
        <v>0</v>
      </c>
      <c r="AB101" s="185">
        <v>0</v>
      </c>
      <c r="AC101" s="185">
        <v>0</v>
      </c>
      <c r="AD101" s="288">
        <v>3.9700767749074242</v>
      </c>
      <c r="AE101" s="288">
        <v>16.093945969363492</v>
      </c>
      <c r="AF101" s="288">
        <v>63.756101268764581</v>
      </c>
      <c r="AG101" s="288" t="e">
        <v>#REF!</v>
      </c>
    </row>
    <row r="102" spans="1:33" s="5" customFormat="1" x14ac:dyDescent="1.25">
      <c r="A102" s="84">
        <v>26</v>
      </c>
      <c r="B102" s="16">
        <v>96</v>
      </c>
      <c r="C102" s="69" t="s">
        <v>507</v>
      </c>
      <c r="D102" s="10" t="s">
        <v>352</v>
      </c>
      <c r="E102" s="10" t="s">
        <v>230</v>
      </c>
      <c r="F102" s="11" t="s">
        <v>24</v>
      </c>
      <c r="G102" s="12">
        <v>257133.385725</v>
      </c>
      <c r="H102" s="12">
        <v>391562.22765399999</v>
      </c>
      <c r="I102" s="12" t="s">
        <v>117</v>
      </c>
      <c r="J102" s="225">
        <v>138.43333333333334</v>
      </c>
      <c r="K102" s="55">
        <v>10490</v>
      </c>
      <c r="L102" s="55">
        <v>50000</v>
      </c>
      <c r="M102" s="55">
        <v>37327190</v>
      </c>
      <c r="N102" s="267">
        <v>3.33</v>
      </c>
      <c r="O102" s="267">
        <v>21.33</v>
      </c>
      <c r="P102" s="267">
        <v>88.83</v>
      </c>
      <c r="Q102" s="54">
        <v>58</v>
      </c>
      <c r="R102" s="54">
        <v>95</v>
      </c>
      <c r="S102" s="54">
        <v>5</v>
      </c>
      <c r="T102" s="54">
        <v>5</v>
      </c>
      <c r="U102" s="12">
        <v>63</v>
      </c>
      <c r="V102" s="85">
        <v>1.1301049731286166</v>
      </c>
      <c r="W102" s="86">
        <v>2.2965983800428212E-2</v>
      </c>
      <c r="X102" s="87">
        <v>10589</v>
      </c>
      <c r="Y102" s="78">
        <v>0</v>
      </c>
      <c r="Z102" s="78">
        <v>0</v>
      </c>
      <c r="AA102" s="185">
        <v>0</v>
      </c>
      <c r="AB102" s="185">
        <v>0</v>
      </c>
      <c r="AC102" s="185">
        <v>0</v>
      </c>
      <c r="AD102" s="286">
        <v>3.9613153268613602E-2</v>
      </c>
      <c r="AE102" s="286">
        <v>0.25373830607193038</v>
      </c>
      <c r="AF102" s="286">
        <v>1.0567076290843682</v>
      </c>
      <c r="AG102" s="286" t="e">
        <v>#REF!</v>
      </c>
    </row>
    <row r="103" spans="1:33" s="8" customFormat="1" x14ac:dyDescent="1.25">
      <c r="A103" s="280">
        <v>44</v>
      </c>
      <c r="B103" s="19">
        <v>97</v>
      </c>
      <c r="C103" s="70" t="s">
        <v>508</v>
      </c>
      <c r="D103" s="20" t="s">
        <v>327</v>
      </c>
      <c r="E103" s="20" t="s">
        <v>230</v>
      </c>
      <c r="F103" s="21" t="s">
        <v>24</v>
      </c>
      <c r="G103" s="18">
        <v>115813.352206</v>
      </c>
      <c r="H103" s="18">
        <v>178976.887196</v>
      </c>
      <c r="I103" s="18" t="s">
        <v>117</v>
      </c>
      <c r="J103" s="226">
        <v>138.43333333333334</v>
      </c>
      <c r="K103" s="57">
        <v>70890</v>
      </c>
      <c r="L103" s="56">
        <v>500000</v>
      </c>
      <c r="M103" s="57">
        <v>2524712</v>
      </c>
      <c r="N103" s="281">
        <v>0.72</v>
      </c>
      <c r="O103" s="281">
        <v>17.920000000000002</v>
      </c>
      <c r="P103" s="281">
        <v>93.73</v>
      </c>
      <c r="Q103" s="282">
        <v>78</v>
      </c>
      <c r="R103" s="282">
        <v>16</v>
      </c>
      <c r="S103" s="282">
        <v>7</v>
      </c>
      <c r="T103" s="282">
        <v>84</v>
      </c>
      <c r="U103" s="18">
        <v>85</v>
      </c>
      <c r="V103" s="85">
        <v>8.6998411576374862E-2</v>
      </c>
      <c r="W103" s="86">
        <v>1.7679809915309697E-3</v>
      </c>
      <c r="X103" s="87">
        <v>10591</v>
      </c>
      <c r="Y103" s="78">
        <v>0</v>
      </c>
      <c r="Z103" s="78">
        <v>0</v>
      </c>
      <c r="AA103" s="185">
        <v>0</v>
      </c>
      <c r="AB103" s="185">
        <v>0</v>
      </c>
      <c r="AC103" s="185">
        <v>0</v>
      </c>
      <c r="AD103" s="286">
        <v>3.914928520936869E-3</v>
      </c>
      <c r="AE103" s="286">
        <v>9.7438220965539848E-2</v>
      </c>
      <c r="AF103" s="286">
        <v>0.50964756981585102</v>
      </c>
      <c r="AG103" s="286" t="e">
        <v>#REF!</v>
      </c>
    </row>
    <row r="104" spans="1:33" s="5" customFormat="1" x14ac:dyDescent="1.25">
      <c r="A104" s="84">
        <v>36</v>
      </c>
      <c r="B104" s="16">
        <v>98</v>
      </c>
      <c r="C104" s="69" t="s">
        <v>509</v>
      </c>
      <c r="D104" s="10" t="s">
        <v>44</v>
      </c>
      <c r="E104" s="10" t="s">
        <v>230</v>
      </c>
      <c r="F104" s="11" t="s">
        <v>24</v>
      </c>
      <c r="G104" s="12">
        <v>578155.70584399998</v>
      </c>
      <c r="H104" s="12">
        <v>818516.84225300001</v>
      </c>
      <c r="I104" s="12" t="s">
        <v>118</v>
      </c>
      <c r="J104" s="225">
        <v>136.86666666666667</v>
      </c>
      <c r="K104" s="55">
        <v>11950</v>
      </c>
      <c r="L104" s="55">
        <v>50000</v>
      </c>
      <c r="M104" s="55">
        <v>68495133</v>
      </c>
      <c r="N104" s="267">
        <v>5.8</v>
      </c>
      <c r="O104" s="267">
        <v>15.6</v>
      </c>
      <c r="P104" s="267">
        <v>104.62</v>
      </c>
      <c r="Q104" s="54">
        <v>430</v>
      </c>
      <c r="R104" s="54">
        <v>71</v>
      </c>
      <c r="S104" s="54">
        <v>5</v>
      </c>
      <c r="T104" s="54">
        <v>29</v>
      </c>
      <c r="U104" s="12">
        <v>435</v>
      </c>
      <c r="V104" s="85">
        <v>1.7655513733681976</v>
      </c>
      <c r="W104" s="86">
        <v>3.5879520224873049E-2</v>
      </c>
      <c r="X104" s="87">
        <v>10596</v>
      </c>
      <c r="Y104" s="78">
        <v>0</v>
      </c>
      <c r="Z104" s="78">
        <v>0</v>
      </c>
      <c r="AA104" s="185">
        <v>0</v>
      </c>
      <c r="AB104" s="185">
        <v>0</v>
      </c>
      <c r="AC104" s="185">
        <v>0</v>
      </c>
      <c r="AD104" s="286">
        <v>0.14422814035965559</v>
      </c>
      <c r="AE104" s="286">
        <v>0.38792396372597016</v>
      </c>
      <c r="AF104" s="286">
        <v>2.6015772490391669</v>
      </c>
      <c r="AG104" s="286" t="e">
        <v>#REF!</v>
      </c>
    </row>
    <row r="105" spans="1:33" s="8" customFormat="1" x14ac:dyDescent="1.25">
      <c r="A105" s="280">
        <v>20</v>
      </c>
      <c r="B105" s="19">
        <v>99</v>
      </c>
      <c r="C105" s="70" t="s">
        <v>510</v>
      </c>
      <c r="D105" s="20" t="s">
        <v>296</v>
      </c>
      <c r="E105" s="20" t="s">
        <v>230</v>
      </c>
      <c r="F105" s="21" t="s">
        <v>24</v>
      </c>
      <c r="G105" s="18">
        <v>1078104.8376800001</v>
      </c>
      <c r="H105" s="18">
        <v>2322339.579872</v>
      </c>
      <c r="I105" s="18" t="s">
        <v>119</v>
      </c>
      <c r="J105" s="226">
        <v>136.76666666666665</v>
      </c>
      <c r="K105" s="57">
        <v>43732</v>
      </c>
      <c r="L105" s="56">
        <v>50000</v>
      </c>
      <c r="M105" s="57">
        <v>53103896</v>
      </c>
      <c r="N105" s="281">
        <v>5.46</v>
      </c>
      <c r="O105" s="281">
        <v>19.62</v>
      </c>
      <c r="P105" s="281">
        <v>97.06</v>
      </c>
      <c r="Q105" s="282">
        <v>1007</v>
      </c>
      <c r="R105" s="282">
        <v>60</v>
      </c>
      <c r="S105" s="282">
        <v>8</v>
      </c>
      <c r="T105" s="282">
        <v>40</v>
      </c>
      <c r="U105" s="18">
        <v>1015</v>
      </c>
      <c r="V105" s="85">
        <v>4.2332251196327624</v>
      </c>
      <c r="W105" s="86">
        <v>8.6027565432178002E-2</v>
      </c>
      <c r="X105" s="87">
        <v>10600</v>
      </c>
      <c r="Y105" s="78">
        <v>0</v>
      </c>
      <c r="Z105" s="78">
        <v>0</v>
      </c>
      <c r="AA105" s="185">
        <v>0</v>
      </c>
      <c r="AB105" s="185">
        <v>0</v>
      </c>
      <c r="AC105" s="185">
        <v>0</v>
      </c>
      <c r="AD105" s="286">
        <v>0.3852234858865814</v>
      </c>
      <c r="AE105" s="286">
        <v>1.3842646141199135</v>
      </c>
      <c r="AF105" s="286">
        <v>6.8479471685259323</v>
      </c>
      <c r="AG105" s="286" t="e">
        <v>#REF!</v>
      </c>
    </row>
    <row r="106" spans="1:33" s="5" customFormat="1" x14ac:dyDescent="1.25">
      <c r="A106" s="84">
        <v>25</v>
      </c>
      <c r="B106" s="16">
        <v>100</v>
      </c>
      <c r="C106" s="69" t="s">
        <v>511</v>
      </c>
      <c r="D106" s="10" t="s">
        <v>408</v>
      </c>
      <c r="E106" s="10" t="s">
        <v>230</v>
      </c>
      <c r="F106" s="11" t="s">
        <v>24</v>
      </c>
      <c r="G106" s="12">
        <v>365279.70959300001</v>
      </c>
      <c r="H106" s="12">
        <v>754775.5662</v>
      </c>
      <c r="I106" s="12" t="s">
        <v>120</v>
      </c>
      <c r="J106" s="225">
        <v>133.93333333333334</v>
      </c>
      <c r="K106" s="55">
        <v>10469</v>
      </c>
      <c r="L106" s="55">
        <v>50000</v>
      </c>
      <c r="M106" s="55">
        <v>72096242</v>
      </c>
      <c r="N106" s="267">
        <v>9.19</v>
      </c>
      <c r="O106" s="267">
        <v>26.65</v>
      </c>
      <c r="P106" s="267">
        <v>111.49</v>
      </c>
      <c r="Q106" s="54">
        <v>656</v>
      </c>
      <c r="R106" s="54">
        <v>91</v>
      </c>
      <c r="S106" s="54">
        <v>2</v>
      </c>
      <c r="T106" s="54">
        <v>9</v>
      </c>
      <c r="U106" s="12">
        <v>658</v>
      </c>
      <c r="V106" s="85">
        <v>2.0866692450550794</v>
      </c>
      <c r="W106" s="86">
        <v>4.2405274924254936E-2</v>
      </c>
      <c r="X106" s="87">
        <v>10616</v>
      </c>
      <c r="Y106" s="78">
        <v>0</v>
      </c>
      <c r="Z106" s="78">
        <v>0</v>
      </c>
      <c r="AA106" s="185">
        <v>0</v>
      </c>
      <c r="AB106" s="185">
        <v>0</v>
      </c>
      <c r="AC106" s="185">
        <v>0</v>
      </c>
      <c r="AD106" s="286">
        <v>0.21073066331929863</v>
      </c>
      <c r="AE106" s="286">
        <v>0.61109599319470176</v>
      </c>
      <c r="AF106" s="286">
        <v>2.5565137816614367</v>
      </c>
      <c r="AG106" s="286" t="e">
        <v>#REF!</v>
      </c>
    </row>
    <row r="107" spans="1:33" s="8" customFormat="1" x14ac:dyDescent="1.25">
      <c r="A107" s="280">
        <v>19</v>
      </c>
      <c r="B107" s="19">
        <v>101</v>
      </c>
      <c r="C107" s="70" t="s">
        <v>512</v>
      </c>
      <c r="D107" s="373" t="s">
        <v>399</v>
      </c>
      <c r="E107" s="20" t="s">
        <v>230</v>
      </c>
      <c r="F107" s="21" t="s">
        <v>24</v>
      </c>
      <c r="G107" s="18">
        <v>41940.626287999999</v>
      </c>
      <c r="H107" s="18">
        <v>134270.23274499999</v>
      </c>
      <c r="I107" s="18" t="s">
        <v>122</v>
      </c>
      <c r="J107" s="226">
        <v>129.33333333333331</v>
      </c>
      <c r="K107" s="57">
        <v>11495</v>
      </c>
      <c r="L107" s="56">
        <v>50000</v>
      </c>
      <c r="M107" s="57">
        <v>11680751</v>
      </c>
      <c r="N107" s="281">
        <v>12.79</v>
      </c>
      <c r="O107" s="281">
        <v>28.25</v>
      </c>
      <c r="P107" s="281">
        <v>77.86</v>
      </c>
      <c r="Q107" s="282">
        <v>97</v>
      </c>
      <c r="R107" s="282">
        <v>17</v>
      </c>
      <c r="S107" s="282">
        <v>16</v>
      </c>
      <c r="T107" s="282">
        <v>83</v>
      </c>
      <c r="U107" s="18">
        <v>113</v>
      </c>
      <c r="V107" s="85">
        <v>6.9346261553250785E-2</v>
      </c>
      <c r="W107" s="86">
        <v>1.4092541465800291E-3</v>
      </c>
      <c r="X107" s="87">
        <v>10630</v>
      </c>
      <c r="Y107" s="78">
        <v>0</v>
      </c>
      <c r="Z107" s="78">
        <v>0</v>
      </c>
      <c r="AA107" s="185">
        <v>0</v>
      </c>
      <c r="AB107" s="185">
        <v>0</v>
      </c>
      <c r="AC107" s="185">
        <v>0</v>
      </c>
      <c r="AD107" s="286">
        <v>5.2172863839181023E-2</v>
      </c>
      <c r="AE107" s="286">
        <v>0.1152371699340785</v>
      </c>
      <c r="AF107" s="286">
        <v>0.31760587791388856</v>
      </c>
      <c r="AG107" s="286" t="e">
        <v>#REF!</v>
      </c>
    </row>
    <row r="108" spans="1:33" s="5" customFormat="1" x14ac:dyDescent="1.25">
      <c r="A108" s="84">
        <v>27</v>
      </c>
      <c r="B108" s="16">
        <v>102</v>
      </c>
      <c r="C108" s="69" t="s">
        <v>513</v>
      </c>
      <c r="D108" s="10" t="s">
        <v>357</v>
      </c>
      <c r="E108" s="10" t="s">
        <v>230</v>
      </c>
      <c r="F108" s="11" t="s">
        <v>24</v>
      </c>
      <c r="G108" s="12">
        <v>198813.6925</v>
      </c>
      <c r="H108" s="12">
        <v>393494.59912700002</v>
      </c>
      <c r="I108" s="12" t="s">
        <v>123</v>
      </c>
      <c r="J108" s="225">
        <v>124.5</v>
      </c>
      <c r="K108" s="55">
        <v>20157</v>
      </c>
      <c r="L108" s="55">
        <v>50000</v>
      </c>
      <c r="M108" s="55">
        <v>19521486</v>
      </c>
      <c r="N108" s="267">
        <v>30.43</v>
      </c>
      <c r="O108" s="267">
        <v>36.58</v>
      </c>
      <c r="P108" s="267">
        <v>168.61</v>
      </c>
      <c r="Q108" s="54">
        <v>116</v>
      </c>
      <c r="R108" s="54">
        <v>10</v>
      </c>
      <c r="S108" s="54">
        <v>5</v>
      </c>
      <c r="T108" s="54">
        <v>90</v>
      </c>
      <c r="U108" s="12">
        <v>121</v>
      </c>
      <c r="V108" s="85">
        <v>0.11954548162705612</v>
      </c>
      <c r="W108" s="86">
        <v>2.429402276551966E-3</v>
      </c>
      <c r="X108" s="87">
        <v>10706</v>
      </c>
      <c r="Y108" s="78">
        <v>0</v>
      </c>
      <c r="Z108" s="78">
        <v>0</v>
      </c>
      <c r="AA108" s="185">
        <v>0</v>
      </c>
      <c r="AB108" s="185">
        <v>0</v>
      </c>
      <c r="AC108" s="185">
        <v>0</v>
      </c>
      <c r="AD108" s="286">
        <v>0.36377690059113182</v>
      </c>
      <c r="AE108" s="286">
        <v>0.43729737179177131</v>
      </c>
      <c r="AF108" s="286">
        <v>2.0156563657137938</v>
      </c>
      <c r="AG108" s="286" t="e">
        <v>#REF!</v>
      </c>
    </row>
    <row r="109" spans="1:33" s="8" customFormat="1" x14ac:dyDescent="1.25">
      <c r="A109" s="280">
        <v>22</v>
      </c>
      <c r="B109" s="19">
        <v>103</v>
      </c>
      <c r="C109" s="70" t="s">
        <v>514</v>
      </c>
      <c r="D109" s="20" t="s">
        <v>32</v>
      </c>
      <c r="E109" s="20" t="s">
        <v>230</v>
      </c>
      <c r="F109" s="21" t="s">
        <v>24</v>
      </c>
      <c r="G109" s="18">
        <v>1787160.177076</v>
      </c>
      <c r="H109" s="18">
        <v>2982133.46037</v>
      </c>
      <c r="I109" s="18" t="s">
        <v>125</v>
      </c>
      <c r="J109" s="226">
        <v>122.4</v>
      </c>
      <c r="K109" s="57">
        <v>59932</v>
      </c>
      <c r="L109" s="56">
        <v>100000</v>
      </c>
      <c r="M109" s="57">
        <v>49758617</v>
      </c>
      <c r="N109" s="281">
        <v>10.119999999999999</v>
      </c>
      <c r="O109" s="281">
        <v>36.869999999999997</v>
      </c>
      <c r="P109" s="281">
        <v>156.1</v>
      </c>
      <c r="Q109" s="282">
        <v>162</v>
      </c>
      <c r="R109" s="282">
        <v>94</v>
      </c>
      <c r="S109" s="282">
        <v>5</v>
      </c>
      <c r="T109" s="282">
        <v>6</v>
      </c>
      <c r="U109" s="18">
        <v>167</v>
      </c>
      <c r="V109" s="85">
        <v>8.5162679917791966</v>
      </c>
      <c r="W109" s="86">
        <v>0.17306752681376528</v>
      </c>
      <c r="X109" s="87">
        <v>10719</v>
      </c>
      <c r="Y109" s="78">
        <v>0</v>
      </c>
      <c r="Z109" s="78">
        <v>0</v>
      </c>
      <c r="AA109" s="185">
        <v>0</v>
      </c>
      <c r="AB109" s="185">
        <v>0</v>
      </c>
      <c r="AC109" s="185">
        <v>0</v>
      </c>
      <c r="AD109" s="286">
        <v>0.91685778805112195</v>
      </c>
      <c r="AE109" s="286">
        <v>3.340370221881904</v>
      </c>
      <c r="AF109" s="286">
        <v>14.142440782092899</v>
      </c>
      <c r="AG109" s="286" t="e">
        <v>#REF!</v>
      </c>
    </row>
    <row r="110" spans="1:33" s="5" customFormat="1" x14ac:dyDescent="1.25">
      <c r="A110" s="84">
        <v>21</v>
      </c>
      <c r="B110" s="16">
        <v>104</v>
      </c>
      <c r="C110" s="69" t="s">
        <v>515</v>
      </c>
      <c r="D110" s="10" t="s">
        <v>33</v>
      </c>
      <c r="E110" s="10" t="s">
        <v>230</v>
      </c>
      <c r="F110" s="11" t="s">
        <v>24</v>
      </c>
      <c r="G110" s="12">
        <v>307493.60347500001</v>
      </c>
      <c r="H110" s="12">
        <v>976750.47507199994</v>
      </c>
      <c r="I110" s="12" t="s">
        <v>126</v>
      </c>
      <c r="J110" s="225">
        <v>118.13333333333334</v>
      </c>
      <c r="K110" s="55">
        <v>33259</v>
      </c>
      <c r="L110" s="55">
        <v>100000</v>
      </c>
      <c r="M110" s="55">
        <v>29368004</v>
      </c>
      <c r="N110" s="267">
        <v>8.18</v>
      </c>
      <c r="O110" s="267">
        <v>26.63</v>
      </c>
      <c r="P110" s="267">
        <v>132.6</v>
      </c>
      <c r="Q110" s="54">
        <v>443</v>
      </c>
      <c r="R110" s="54">
        <v>77</v>
      </c>
      <c r="S110" s="54">
        <v>7</v>
      </c>
      <c r="T110" s="54">
        <v>23</v>
      </c>
      <c r="U110" s="12">
        <v>450</v>
      </c>
      <c r="V110" s="85">
        <v>2.2849081486217302</v>
      </c>
      <c r="W110" s="86">
        <v>4.6433884262485153E-2</v>
      </c>
      <c r="X110" s="87">
        <v>10743</v>
      </c>
      <c r="Y110" s="78">
        <v>0</v>
      </c>
      <c r="Z110" s="78">
        <v>0</v>
      </c>
      <c r="AA110" s="185">
        <v>0</v>
      </c>
      <c r="AB110" s="185">
        <v>0</v>
      </c>
      <c r="AC110" s="185">
        <v>0</v>
      </c>
      <c r="AD110" s="286">
        <v>0.24273439812630845</v>
      </c>
      <c r="AE110" s="286">
        <v>0.79022212984151519</v>
      </c>
      <c r="AF110" s="286">
        <v>3.9347898767174208</v>
      </c>
      <c r="AG110" s="286" t="e">
        <v>#REF!</v>
      </c>
    </row>
    <row r="111" spans="1:33" s="8" customFormat="1" x14ac:dyDescent="1.25">
      <c r="A111" s="280">
        <v>60</v>
      </c>
      <c r="B111" s="19">
        <v>105</v>
      </c>
      <c r="C111" s="70" t="s">
        <v>516</v>
      </c>
      <c r="D111" s="20" t="s">
        <v>359</v>
      </c>
      <c r="E111" s="20" t="s">
        <v>230</v>
      </c>
      <c r="F111" s="21" t="s">
        <v>24</v>
      </c>
      <c r="G111" s="18">
        <v>121511.610288</v>
      </c>
      <c r="H111" s="18">
        <v>169505.27538400001</v>
      </c>
      <c r="I111" s="18" t="s">
        <v>127</v>
      </c>
      <c r="J111" s="226">
        <v>115.26666666666667</v>
      </c>
      <c r="K111" s="57">
        <v>12104</v>
      </c>
      <c r="L111" s="56">
        <v>50000</v>
      </c>
      <c r="M111" s="57">
        <v>14004071</v>
      </c>
      <c r="N111" s="281">
        <v>11.46</v>
      </c>
      <c r="O111" s="281">
        <v>23.88</v>
      </c>
      <c r="P111" s="281">
        <v>92.15</v>
      </c>
      <c r="Q111" s="282">
        <v>103</v>
      </c>
      <c r="R111" s="282">
        <v>42</v>
      </c>
      <c r="S111" s="282">
        <v>6</v>
      </c>
      <c r="T111" s="282">
        <v>57.999999999999993</v>
      </c>
      <c r="U111" s="18">
        <v>109</v>
      </c>
      <c r="V111" s="85">
        <v>0.21628524834156981</v>
      </c>
      <c r="W111" s="86">
        <v>4.3953470056261506E-3</v>
      </c>
      <c r="X111" s="87">
        <v>10753</v>
      </c>
      <c r="Y111" s="78">
        <v>0</v>
      </c>
      <c r="Z111" s="78">
        <v>0</v>
      </c>
      <c r="AA111" s="185">
        <v>0</v>
      </c>
      <c r="AB111" s="185">
        <v>0</v>
      </c>
      <c r="AC111" s="185">
        <v>0</v>
      </c>
      <c r="AD111" s="286">
        <v>5.9014974904628335E-2</v>
      </c>
      <c r="AE111" s="286">
        <v>0.12297361262849255</v>
      </c>
      <c r="AF111" s="286">
        <v>0.47454013415894425</v>
      </c>
      <c r="AG111" s="286" t="e">
        <v>#REF!</v>
      </c>
    </row>
    <row r="112" spans="1:33" s="5" customFormat="1" x14ac:dyDescent="1.25">
      <c r="A112" s="84">
        <v>45</v>
      </c>
      <c r="B112" s="16">
        <v>106</v>
      </c>
      <c r="C112" s="69" t="s">
        <v>517</v>
      </c>
      <c r="D112" s="10" t="s">
        <v>18</v>
      </c>
      <c r="E112" s="10" t="s">
        <v>230</v>
      </c>
      <c r="F112" s="11" t="s">
        <v>24</v>
      </c>
      <c r="G112" s="12">
        <v>184236.736038</v>
      </c>
      <c r="H112" s="12">
        <v>251733.50073900001</v>
      </c>
      <c r="I112" s="12" t="s">
        <v>128</v>
      </c>
      <c r="J112" s="225">
        <v>114.66666666666667</v>
      </c>
      <c r="K112" s="55">
        <v>26840</v>
      </c>
      <c r="L112" s="55">
        <v>50000</v>
      </c>
      <c r="M112" s="55">
        <v>9379042</v>
      </c>
      <c r="N112" s="267">
        <v>3.83</v>
      </c>
      <c r="O112" s="267">
        <v>17.91</v>
      </c>
      <c r="P112" s="267">
        <v>94.21</v>
      </c>
      <c r="Q112" s="54">
        <v>98</v>
      </c>
      <c r="R112" s="54">
        <v>3</v>
      </c>
      <c r="S112" s="54">
        <v>11</v>
      </c>
      <c r="T112" s="54">
        <v>97</v>
      </c>
      <c r="U112" s="12">
        <v>109</v>
      </c>
      <c r="V112" s="85">
        <v>2.2943341017340847E-2</v>
      </c>
      <c r="W112" s="86">
        <v>4.6625438402701552E-4</v>
      </c>
      <c r="X112" s="87">
        <v>10782</v>
      </c>
      <c r="Y112" s="78">
        <v>0</v>
      </c>
      <c r="Z112" s="78">
        <v>0</v>
      </c>
      <c r="AA112" s="185">
        <v>0</v>
      </c>
      <c r="AB112" s="185">
        <v>0</v>
      </c>
      <c r="AC112" s="185">
        <v>0</v>
      </c>
      <c r="AD112" s="286">
        <v>2.9290998698805148E-2</v>
      </c>
      <c r="AE112" s="286">
        <v>0.13697174587352484</v>
      </c>
      <c r="AF112" s="286">
        <v>0.72049738574789368</v>
      </c>
      <c r="AG112" s="286" t="e">
        <v>#REF!</v>
      </c>
    </row>
    <row r="113" spans="1:33" s="8" customFormat="1" x14ac:dyDescent="1.25">
      <c r="A113" s="280">
        <v>33</v>
      </c>
      <c r="B113" s="19">
        <v>107</v>
      </c>
      <c r="C113" s="70" t="s">
        <v>518</v>
      </c>
      <c r="D113" s="20" t="s">
        <v>216</v>
      </c>
      <c r="E113" s="20" t="s">
        <v>230</v>
      </c>
      <c r="F113" s="21" t="s">
        <v>24</v>
      </c>
      <c r="G113" s="18">
        <v>265166.26877000002</v>
      </c>
      <c r="H113" s="18">
        <v>374863.59247500001</v>
      </c>
      <c r="I113" s="18" t="s">
        <v>100</v>
      </c>
      <c r="J113" s="226">
        <v>114.4</v>
      </c>
      <c r="K113" s="57">
        <v>43077</v>
      </c>
      <c r="L113" s="56">
        <v>100000</v>
      </c>
      <c r="M113" s="57">
        <v>8702175</v>
      </c>
      <c r="N113" s="281">
        <v>8.26</v>
      </c>
      <c r="O113" s="281">
        <v>26.77</v>
      </c>
      <c r="P113" s="281">
        <v>87.67</v>
      </c>
      <c r="Q113" s="282">
        <v>103</v>
      </c>
      <c r="R113" s="282">
        <v>0</v>
      </c>
      <c r="S113" s="282">
        <v>7</v>
      </c>
      <c r="T113" s="282">
        <v>100</v>
      </c>
      <c r="U113" s="18">
        <v>110</v>
      </c>
      <c r="V113" s="85">
        <v>0</v>
      </c>
      <c r="W113" s="86">
        <v>0</v>
      </c>
      <c r="X113" s="87">
        <v>10764</v>
      </c>
      <c r="Y113" s="78">
        <v>0</v>
      </c>
      <c r="Z113" s="78">
        <v>0</v>
      </c>
      <c r="AA113" s="185">
        <v>0</v>
      </c>
      <c r="AB113" s="185">
        <v>0</v>
      </c>
      <c r="AC113" s="185">
        <v>0</v>
      </c>
      <c r="AD113" s="286">
        <v>9.4069254099037283E-2</v>
      </c>
      <c r="AE113" s="286">
        <v>0.30487093610547555</v>
      </c>
      <c r="AF113" s="286">
        <v>0.99843238581871652</v>
      </c>
      <c r="AG113" s="286" t="e">
        <v>#REF!</v>
      </c>
    </row>
    <row r="114" spans="1:33" s="5" customFormat="1" x14ac:dyDescent="1.25">
      <c r="A114" s="84">
        <v>49</v>
      </c>
      <c r="B114" s="16">
        <v>108</v>
      </c>
      <c r="C114" s="69" t="s">
        <v>519</v>
      </c>
      <c r="D114" s="10" t="s">
        <v>35</v>
      </c>
      <c r="E114" s="10" t="s">
        <v>230</v>
      </c>
      <c r="F114" s="11" t="s">
        <v>24</v>
      </c>
      <c r="G114" s="12">
        <v>189398.97521800001</v>
      </c>
      <c r="H114" s="12">
        <v>290069.84847099998</v>
      </c>
      <c r="I114" s="12" t="s">
        <v>76</v>
      </c>
      <c r="J114" s="225">
        <v>114.33333333333333</v>
      </c>
      <c r="K114" s="55">
        <v>16684</v>
      </c>
      <c r="L114" s="55">
        <v>50000</v>
      </c>
      <c r="M114" s="55">
        <v>17386109</v>
      </c>
      <c r="N114" s="267">
        <v>6.42</v>
      </c>
      <c r="O114" s="267">
        <v>21.1</v>
      </c>
      <c r="P114" s="267">
        <v>95.82</v>
      </c>
      <c r="Q114" s="54">
        <v>110</v>
      </c>
      <c r="R114" s="54">
        <v>20</v>
      </c>
      <c r="S114" s="54">
        <v>5</v>
      </c>
      <c r="T114" s="54">
        <v>80</v>
      </c>
      <c r="U114" s="12">
        <v>115</v>
      </c>
      <c r="V114" s="85">
        <v>0.17624912676253052</v>
      </c>
      <c r="W114" s="86">
        <v>3.5817332781591295E-3</v>
      </c>
      <c r="X114" s="87">
        <v>10771</v>
      </c>
      <c r="Y114" s="78">
        <v>0</v>
      </c>
      <c r="Z114" s="78">
        <v>0</v>
      </c>
      <c r="AA114" s="185">
        <v>0</v>
      </c>
      <c r="AB114" s="185">
        <v>0</v>
      </c>
      <c r="AC114" s="185">
        <v>0</v>
      </c>
      <c r="AD114" s="286">
        <v>5.6575969690772297E-2</v>
      </c>
      <c r="AE114" s="286">
        <v>0.18594282873446971</v>
      </c>
      <c r="AF114" s="286">
        <v>0.84440956631928377</v>
      </c>
      <c r="AG114" s="286" t="e">
        <v>#REF!</v>
      </c>
    </row>
    <row r="115" spans="1:33" s="8" customFormat="1" x14ac:dyDescent="1.25">
      <c r="A115" s="280">
        <v>51</v>
      </c>
      <c r="B115" s="19">
        <v>109</v>
      </c>
      <c r="C115" s="70" t="s">
        <v>520</v>
      </c>
      <c r="D115" s="20" t="s">
        <v>37</v>
      </c>
      <c r="E115" s="20" t="s">
        <v>230</v>
      </c>
      <c r="F115" s="21" t="s">
        <v>24</v>
      </c>
      <c r="G115" s="18">
        <v>201594.75006200001</v>
      </c>
      <c r="H115" s="18">
        <v>378956.78669400001</v>
      </c>
      <c r="I115" s="18" t="s">
        <v>130</v>
      </c>
      <c r="J115" s="226">
        <v>110.6</v>
      </c>
      <c r="K115" s="57">
        <v>28086</v>
      </c>
      <c r="L115" s="56">
        <v>200000</v>
      </c>
      <c r="M115" s="57">
        <v>13492729</v>
      </c>
      <c r="N115" s="281">
        <v>15.42</v>
      </c>
      <c r="O115" s="281">
        <v>33.159999999999997</v>
      </c>
      <c r="P115" s="281">
        <v>142.88</v>
      </c>
      <c r="Q115" s="282">
        <v>154</v>
      </c>
      <c r="R115" s="282">
        <v>26</v>
      </c>
      <c r="S115" s="282">
        <v>2</v>
      </c>
      <c r="T115" s="282">
        <v>74</v>
      </c>
      <c r="U115" s="18">
        <v>156</v>
      </c>
      <c r="V115" s="85">
        <v>0.29933494988845205</v>
      </c>
      <c r="W115" s="86">
        <v>6.0830823450042423E-3</v>
      </c>
      <c r="X115" s="87">
        <v>10781</v>
      </c>
      <c r="Y115" s="78">
        <v>0</v>
      </c>
      <c r="Z115" s="78">
        <v>0</v>
      </c>
      <c r="AA115" s="185">
        <v>0</v>
      </c>
      <c r="AB115" s="185">
        <v>0</v>
      </c>
      <c r="AC115" s="185">
        <v>0</v>
      </c>
      <c r="AD115" s="286">
        <v>0.17752865104922813</v>
      </c>
      <c r="AE115" s="286">
        <v>0.38176718993465653</v>
      </c>
      <c r="AF115" s="286">
        <v>1.6449606784639244</v>
      </c>
      <c r="AG115" s="286" t="e">
        <v>#REF!</v>
      </c>
    </row>
    <row r="116" spans="1:33" s="5" customFormat="1" x14ac:dyDescent="1.25">
      <c r="A116" s="84">
        <v>43</v>
      </c>
      <c r="B116" s="16">
        <v>110</v>
      </c>
      <c r="C116" s="69" t="s">
        <v>521</v>
      </c>
      <c r="D116" s="10" t="s">
        <v>154</v>
      </c>
      <c r="E116" s="10" t="s">
        <v>230</v>
      </c>
      <c r="F116" s="11" t="s">
        <v>24</v>
      </c>
      <c r="G116" s="12">
        <v>542000.91599999997</v>
      </c>
      <c r="H116" s="12">
        <v>805453.86051200004</v>
      </c>
      <c r="I116" s="12" t="s">
        <v>132</v>
      </c>
      <c r="J116" s="225">
        <v>109.3</v>
      </c>
      <c r="K116" s="55">
        <v>39824</v>
      </c>
      <c r="L116" s="55">
        <v>200000</v>
      </c>
      <c r="M116" s="55">
        <v>20225338</v>
      </c>
      <c r="N116" s="267">
        <v>7.81</v>
      </c>
      <c r="O116" s="267">
        <v>24.66</v>
      </c>
      <c r="P116" s="267">
        <v>130.68</v>
      </c>
      <c r="Q116" s="54">
        <v>203</v>
      </c>
      <c r="R116" s="54">
        <v>71</v>
      </c>
      <c r="S116" s="54">
        <v>5</v>
      </c>
      <c r="T116" s="54">
        <v>28.999999999999996</v>
      </c>
      <c r="U116" s="12">
        <v>208</v>
      </c>
      <c r="V116" s="85">
        <v>1.7373743534676378</v>
      </c>
      <c r="W116" s="86">
        <v>3.5306907062408049E-2</v>
      </c>
      <c r="X116" s="87">
        <v>10789</v>
      </c>
      <c r="Y116" s="78">
        <v>0</v>
      </c>
      <c r="Z116" s="78">
        <v>0</v>
      </c>
      <c r="AA116" s="185">
        <v>0</v>
      </c>
      <c r="AB116" s="185">
        <v>0</v>
      </c>
      <c r="AC116" s="185">
        <v>0</v>
      </c>
      <c r="AD116" s="286">
        <v>0.19111117888144016</v>
      </c>
      <c r="AE116" s="286">
        <v>0.60343171206354862</v>
      </c>
      <c r="AF116" s="286">
        <v>3.1977476128331115</v>
      </c>
      <c r="AG116" s="286" t="e">
        <v>#REF!</v>
      </c>
    </row>
    <row r="117" spans="1:33" s="8" customFormat="1" x14ac:dyDescent="1.25">
      <c r="A117" s="280">
        <v>54</v>
      </c>
      <c r="B117" s="19">
        <v>111</v>
      </c>
      <c r="C117" s="70" t="s">
        <v>522</v>
      </c>
      <c r="D117" s="20" t="s">
        <v>300</v>
      </c>
      <c r="E117" s="20" t="s">
        <v>230</v>
      </c>
      <c r="F117" s="21" t="s">
        <v>24</v>
      </c>
      <c r="G117" s="18">
        <v>168566.09376799999</v>
      </c>
      <c r="H117" s="18">
        <v>285368.89140000002</v>
      </c>
      <c r="I117" s="18" t="s">
        <v>133</v>
      </c>
      <c r="J117" s="226">
        <v>107.36666666666666</v>
      </c>
      <c r="K117" s="57">
        <v>19575</v>
      </c>
      <c r="L117" s="56">
        <v>50000</v>
      </c>
      <c r="M117" s="57">
        <v>14578232</v>
      </c>
      <c r="N117" s="281">
        <v>11.22</v>
      </c>
      <c r="O117" s="281">
        <v>26.46</v>
      </c>
      <c r="P117" s="281">
        <v>152.44999999999999</v>
      </c>
      <c r="Q117" s="282">
        <v>157</v>
      </c>
      <c r="R117" s="282">
        <v>17</v>
      </c>
      <c r="S117" s="282">
        <v>7</v>
      </c>
      <c r="T117" s="282">
        <v>83</v>
      </c>
      <c r="U117" s="18">
        <v>164</v>
      </c>
      <c r="V117" s="85">
        <v>0.14738386444721896</v>
      </c>
      <c r="W117" s="86">
        <v>2.9951336591048827E-3</v>
      </c>
      <c r="X117" s="87">
        <v>10787</v>
      </c>
      <c r="Y117" s="78">
        <v>0</v>
      </c>
      <c r="Z117" s="78">
        <v>0</v>
      </c>
      <c r="AA117" s="185">
        <v>0</v>
      </c>
      <c r="AB117" s="185">
        <v>0</v>
      </c>
      <c r="AC117" s="185">
        <v>0</v>
      </c>
      <c r="AD117" s="286">
        <v>9.7273350535164518E-2</v>
      </c>
      <c r="AE117" s="286">
        <v>0.22939865019255376</v>
      </c>
      <c r="AF117" s="286">
        <v>1.3216864785281488</v>
      </c>
      <c r="AG117" s="286" t="e">
        <v>#REF!</v>
      </c>
    </row>
    <row r="118" spans="1:33" s="5" customFormat="1" x14ac:dyDescent="1.25">
      <c r="A118" s="84">
        <v>46</v>
      </c>
      <c r="B118" s="16">
        <v>112</v>
      </c>
      <c r="C118" s="69" t="s">
        <v>523</v>
      </c>
      <c r="D118" s="10" t="s">
        <v>38</v>
      </c>
      <c r="E118" s="10" t="s">
        <v>230</v>
      </c>
      <c r="F118" s="11" t="s">
        <v>24</v>
      </c>
      <c r="G118" s="12">
        <v>118367.47749</v>
      </c>
      <c r="H118" s="12">
        <v>139467.082662</v>
      </c>
      <c r="I118" s="12" t="s">
        <v>134</v>
      </c>
      <c r="J118" s="225">
        <v>105.73333333333333</v>
      </c>
      <c r="K118" s="55">
        <v>11114</v>
      </c>
      <c r="L118" s="55">
        <v>100000</v>
      </c>
      <c r="M118" s="55">
        <v>12548774</v>
      </c>
      <c r="N118" s="267">
        <v>4.8499999999999996</v>
      </c>
      <c r="O118" s="267">
        <v>17.920000000000002</v>
      </c>
      <c r="P118" s="267">
        <v>55.52</v>
      </c>
      <c r="Q118" s="54">
        <v>142</v>
      </c>
      <c r="R118" s="54">
        <v>22</v>
      </c>
      <c r="S118" s="54">
        <v>5</v>
      </c>
      <c r="T118" s="54">
        <v>78</v>
      </c>
      <c r="U118" s="12">
        <v>147</v>
      </c>
      <c r="V118" s="85">
        <v>9.3215640394723534E-2</v>
      </c>
      <c r="W118" s="86">
        <v>1.8943274635144188E-3</v>
      </c>
      <c r="X118" s="87">
        <v>10801</v>
      </c>
      <c r="Y118" s="78">
        <v>0</v>
      </c>
      <c r="Z118" s="78">
        <v>0</v>
      </c>
      <c r="AA118" s="185">
        <v>0</v>
      </c>
      <c r="AB118" s="185">
        <v>0</v>
      </c>
      <c r="AC118" s="185">
        <v>0</v>
      </c>
      <c r="AD118" s="286">
        <v>2.0549811632473141E-2</v>
      </c>
      <c r="AE118" s="286">
        <v>7.5928376176065723E-2</v>
      </c>
      <c r="AF118" s="286">
        <v>0.23524237975977505</v>
      </c>
      <c r="AG118" s="286" t="e">
        <v>#REF!</v>
      </c>
    </row>
    <row r="119" spans="1:33" s="8" customFormat="1" x14ac:dyDescent="1.25">
      <c r="A119" s="280">
        <v>61</v>
      </c>
      <c r="B119" s="19">
        <v>113</v>
      </c>
      <c r="C119" s="70" t="s">
        <v>524</v>
      </c>
      <c r="D119" s="20" t="s">
        <v>72</v>
      </c>
      <c r="E119" s="20" t="s">
        <v>230</v>
      </c>
      <c r="F119" s="21" t="s">
        <v>24</v>
      </c>
      <c r="G119" s="18">
        <v>84902.890612999996</v>
      </c>
      <c r="H119" s="18">
        <v>109844.18346099999</v>
      </c>
      <c r="I119" s="18" t="s">
        <v>135</v>
      </c>
      <c r="J119" s="226">
        <v>103.66666666666667</v>
      </c>
      <c r="K119" s="57">
        <v>6680</v>
      </c>
      <c r="L119" s="56">
        <v>150000</v>
      </c>
      <c r="M119" s="57">
        <v>16443740</v>
      </c>
      <c r="N119" s="281">
        <v>7.94</v>
      </c>
      <c r="O119" s="281">
        <v>17.73</v>
      </c>
      <c r="P119" s="281">
        <v>70.05</v>
      </c>
      <c r="Q119" s="282">
        <v>62</v>
      </c>
      <c r="R119" s="282">
        <v>42</v>
      </c>
      <c r="S119" s="282">
        <v>5</v>
      </c>
      <c r="T119" s="282">
        <v>58</v>
      </c>
      <c r="U119" s="18">
        <v>67</v>
      </c>
      <c r="V119" s="85">
        <v>0.1401589209829506</v>
      </c>
      <c r="W119" s="86">
        <v>2.8483084185256494E-3</v>
      </c>
      <c r="X119" s="87">
        <v>10825</v>
      </c>
      <c r="Y119" s="78">
        <v>0</v>
      </c>
      <c r="Z119" s="78">
        <v>0</v>
      </c>
      <c r="AA119" s="185">
        <v>0</v>
      </c>
      <c r="AB119" s="185">
        <v>0</v>
      </c>
      <c r="AC119" s="185">
        <v>0</v>
      </c>
      <c r="AD119" s="286">
        <v>2.649671030011019E-2</v>
      </c>
      <c r="AE119" s="286">
        <v>5.9167087357802725E-2</v>
      </c>
      <c r="AF119" s="286">
        <v>0.23376505749656404</v>
      </c>
      <c r="AG119" s="286" t="e">
        <v>#REF!</v>
      </c>
    </row>
    <row r="120" spans="1:33" s="5" customFormat="1" x14ac:dyDescent="1.25">
      <c r="A120" s="84">
        <v>38</v>
      </c>
      <c r="B120" s="16">
        <v>114</v>
      </c>
      <c r="C120" s="69" t="s">
        <v>525</v>
      </c>
      <c r="D120" s="10" t="s">
        <v>20</v>
      </c>
      <c r="E120" s="10" t="s">
        <v>230</v>
      </c>
      <c r="F120" s="11" t="s">
        <v>24</v>
      </c>
      <c r="G120" s="12">
        <v>149992.75738200001</v>
      </c>
      <c r="H120" s="12">
        <v>209356.069074</v>
      </c>
      <c r="I120" s="12" t="s">
        <v>136</v>
      </c>
      <c r="J120" s="225">
        <v>102.83333333333333</v>
      </c>
      <c r="K120" s="55">
        <v>12740</v>
      </c>
      <c r="L120" s="55">
        <v>100000</v>
      </c>
      <c r="M120" s="55">
        <v>16432972</v>
      </c>
      <c r="N120" s="267">
        <v>8.9600000000000009</v>
      </c>
      <c r="O120" s="267">
        <v>25.75</v>
      </c>
      <c r="P120" s="267">
        <v>92.89</v>
      </c>
      <c r="Q120" s="54">
        <v>172</v>
      </c>
      <c r="R120" s="54">
        <v>87</v>
      </c>
      <c r="S120" s="54">
        <v>3</v>
      </c>
      <c r="T120" s="54">
        <v>13</v>
      </c>
      <c r="U120" s="12">
        <v>175</v>
      </c>
      <c r="V120" s="85">
        <v>0.5533490874623469</v>
      </c>
      <c r="W120" s="86">
        <v>1.1245155521668234E-2</v>
      </c>
      <c r="X120" s="87">
        <v>10830</v>
      </c>
      <c r="Y120" s="78">
        <v>0</v>
      </c>
      <c r="Z120" s="78">
        <v>0</v>
      </c>
      <c r="AA120" s="185">
        <v>0</v>
      </c>
      <c r="AB120" s="185">
        <v>0</v>
      </c>
      <c r="AC120" s="185">
        <v>0</v>
      </c>
      <c r="AD120" s="286">
        <v>5.6988595674283091E-2</v>
      </c>
      <c r="AE120" s="286">
        <v>0.1637786092201774</v>
      </c>
      <c r="AF120" s="286">
        <v>0.59081145671698165</v>
      </c>
      <c r="AG120" s="286" t="e">
        <v>#REF!</v>
      </c>
    </row>
    <row r="121" spans="1:33" s="8" customFormat="1" x14ac:dyDescent="1.25">
      <c r="A121" s="280">
        <v>18</v>
      </c>
      <c r="B121" s="19">
        <v>115</v>
      </c>
      <c r="C121" s="70" t="s">
        <v>526</v>
      </c>
      <c r="D121" s="20" t="s">
        <v>15</v>
      </c>
      <c r="E121" s="20" t="s">
        <v>230</v>
      </c>
      <c r="F121" s="21"/>
      <c r="G121" s="18">
        <v>172337.00752399999</v>
      </c>
      <c r="H121" s="18">
        <v>226361.12009899999</v>
      </c>
      <c r="I121" s="18" t="s">
        <v>116</v>
      </c>
      <c r="J121" s="226">
        <v>102.23333333333333</v>
      </c>
      <c r="K121" s="57">
        <v>33809</v>
      </c>
      <c r="L121" s="56">
        <v>500000</v>
      </c>
      <c r="M121" s="57">
        <v>6695291</v>
      </c>
      <c r="N121" s="281">
        <v>1.05</v>
      </c>
      <c r="O121" s="281">
        <v>15.61</v>
      </c>
      <c r="P121" s="281">
        <v>58.65</v>
      </c>
      <c r="Q121" s="282">
        <v>16</v>
      </c>
      <c r="R121" s="282">
        <v>5</v>
      </c>
      <c r="S121" s="282">
        <v>4</v>
      </c>
      <c r="T121" s="282">
        <v>95</v>
      </c>
      <c r="U121" s="18">
        <v>20</v>
      </c>
      <c r="V121" s="85">
        <v>3.4384778322130299E-2</v>
      </c>
      <c r="W121" s="86">
        <v>6.9876717712442698E-4</v>
      </c>
      <c r="X121" s="87">
        <v>10835</v>
      </c>
      <c r="Y121" s="78">
        <v>0</v>
      </c>
      <c r="Z121" s="78">
        <v>0</v>
      </c>
      <c r="AA121" s="185">
        <v>0</v>
      </c>
      <c r="AB121" s="185">
        <v>0</v>
      </c>
      <c r="AC121" s="185">
        <v>0</v>
      </c>
      <c r="AD121" s="286">
        <v>7.2208034476473641E-3</v>
      </c>
      <c r="AE121" s="286">
        <v>0.1073492779216908</v>
      </c>
      <c r="AF121" s="286">
        <v>0.40333344971858848</v>
      </c>
      <c r="AG121" s="286" t="e">
        <v>#REF!</v>
      </c>
    </row>
    <row r="122" spans="1:33" s="5" customFormat="1" x14ac:dyDescent="1.25">
      <c r="A122" s="84">
        <v>4</v>
      </c>
      <c r="B122" s="16">
        <v>116</v>
      </c>
      <c r="C122" s="69" t="s">
        <v>527</v>
      </c>
      <c r="D122" s="10" t="s">
        <v>19</v>
      </c>
      <c r="E122" s="10" t="s">
        <v>230</v>
      </c>
      <c r="F122" s="11" t="s">
        <v>24</v>
      </c>
      <c r="G122" s="12">
        <v>220403.650876</v>
      </c>
      <c r="H122" s="12">
        <v>360456.05922599998</v>
      </c>
      <c r="I122" s="12" t="s">
        <v>137</v>
      </c>
      <c r="J122" s="225">
        <v>101.13333333333334</v>
      </c>
      <c r="K122" s="55">
        <v>63045</v>
      </c>
      <c r="L122" s="55">
        <v>100000</v>
      </c>
      <c r="M122" s="55">
        <v>5717440</v>
      </c>
      <c r="N122" s="267">
        <v>7.5</v>
      </c>
      <c r="O122" s="267">
        <v>24.12</v>
      </c>
      <c r="P122" s="267">
        <v>118.88</v>
      </c>
      <c r="Q122" s="54">
        <v>232</v>
      </c>
      <c r="R122" s="54">
        <v>15</v>
      </c>
      <c r="S122" s="54">
        <v>8</v>
      </c>
      <c r="T122" s="54">
        <v>85</v>
      </c>
      <c r="U122" s="12">
        <v>240</v>
      </c>
      <c r="V122" s="85">
        <v>0.16426233028800211</v>
      </c>
      <c r="W122" s="86">
        <v>3.3381377005811167E-3</v>
      </c>
      <c r="X122" s="87">
        <v>10843</v>
      </c>
      <c r="Y122" s="78">
        <v>0</v>
      </c>
      <c r="Z122" s="78">
        <v>0</v>
      </c>
      <c r="AA122" s="185">
        <v>0</v>
      </c>
      <c r="AB122" s="185">
        <v>0</v>
      </c>
      <c r="AC122" s="185">
        <v>0</v>
      </c>
      <c r="AD122" s="286">
        <v>8.2131165144001039E-2</v>
      </c>
      <c r="AE122" s="286">
        <v>0.26413382710310734</v>
      </c>
      <c r="AF122" s="286">
        <v>1.3018337216425124</v>
      </c>
      <c r="AG122" s="286" t="e">
        <v>#REF!</v>
      </c>
    </row>
    <row r="123" spans="1:33" s="8" customFormat="1" x14ac:dyDescent="1.25">
      <c r="A123" s="280">
        <v>9</v>
      </c>
      <c r="B123" s="19">
        <v>117</v>
      </c>
      <c r="C123" s="70" t="s">
        <v>528</v>
      </c>
      <c r="D123" s="20" t="s">
        <v>296</v>
      </c>
      <c r="E123" s="20" t="s">
        <v>230</v>
      </c>
      <c r="F123" s="21" t="s">
        <v>22</v>
      </c>
      <c r="G123" s="18">
        <v>1372462.966948</v>
      </c>
      <c r="H123" s="18">
        <v>3458306.3783780001</v>
      </c>
      <c r="I123" s="18" t="s">
        <v>111</v>
      </c>
      <c r="J123" s="226">
        <v>101.03333333333333</v>
      </c>
      <c r="K123" s="57">
        <v>261841</v>
      </c>
      <c r="L123" s="56">
        <v>500000</v>
      </c>
      <c r="M123" s="57">
        <v>13207658</v>
      </c>
      <c r="N123" s="281">
        <v>6.36</v>
      </c>
      <c r="O123" s="281">
        <v>23.91</v>
      </c>
      <c r="P123" s="281">
        <v>103</v>
      </c>
      <c r="Q123" s="282">
        <v>1927</v>
      </c>
      <c r="R123" s="282">
        <v>54</v>
      </c>
      <c r="S123" s="282">
        <v>7</v>
      </c>
      <c r="T123" s="282">
        <v>46</v>
      </c>
      <c r="U123" s="18">
        <v>1934</v>
      </c>
      <c r="V123" s="85">
        <v>5.6735072696941966</v>
      </c>
      <c r="W123" s="86">
        <v>0.11529696722481331</v>
      </c>
      <c r="X123" s="87">
        <v>10851</v>
      </c>
      <c r="Y123" s="78">
        <v>0</v>
      </c>
      <c r="Z123" s="78">
        <v>0</v>
      </c>
      <c r="AA123" s="185">
        <v>0</v>
      </c>
      <c r="AB123" s="185">
        <v>0</v>
      </c>
      <c r="AC123" s="185">
        <v>0</v>
      </c>
      <c r="AD123" s="286">
        <v>0.66821307843064992</v>
      </c>
      <c r="AE123" s="286">
        <v>2.5121029410812641</v>
      </c>
      <c r="AF123" s="286">
        <v>10.821689792194487</v>
      </c>
      <c r="AG123" s="286" t="e">
        <v>#REF!</v>
      </c>
    </row>
    <row r="124" spans="1:33" s="5" customFormat="1" x14ac:dyDescent="1.25">
      <c r="A124" s="84">
        <v>8</v>
      </c>
      <c r="B124" s="16">
        <v>118</v>
      </c>
      <c r="C124" s="69" t="s">
        <v>529</v>
      </c>
      <c r="D124" s="10" t="s">
        <v>27</v>
      </c>
      <c r="E124" s="10" t="s">
        <v>230</v>
      </c>
      <c r="F124" s="11" t="s">
        <v>22</v>
      </c>
      <c r="G124" s="12">
        <v>370078.342022</v>
      </c>
      <c r="H124" s="12">
        <v>555074.76592300006</v>
      </c>
      <c r="I124" s="12" t="s">
        <v>110</v>
      </c>
      <c r="J124" s="225">
        <v>100.6</v>
      </c>
      <c r="K124" s="55">
        <v>111843</v>
      </c>
      <c r="L124" s="55">
        <v>1500000</v>
      </c>
      <c r="M124" s="55">
        <v>4962981</v>
      </c>
      <c r="N124" s="267">
        <v>10.68</v>
      </c>
      <c r="O124" s="267">
        <v>21.85</v>
      </c>
      <c r="P124" s="267">
        <v>83.54</v>
      </c>
      <c r="Q124" s="54">
        <v>843</v>
      </c>
      <c r="R124" s="54">
        <v>10</v>
      </c>
      <c r="S124" s="54">
        <v>4</v>
      </c>
      <c r="T124" s="54">
        <v>90</v>
      </c>
      <c r="U124" s="12">
        <v>847</v>
      </c>
      <c r="V124" s="85">
        <v>0.16863428463442245</v>
      </c>
      <c r="W124" s="86">
        <v>3.4269845201983546E-3</v>
      </c>
      <c r="X124" s="87">
        <v>10855</v>
      </c>
      <c r="Y124" s="78">
        <v>0</v>
      </c>
      <c r="Z124" s="78">
        <v>0</v>
      </c>
      <c r="AA124" s="185">
        <v>0</v>
      </c>
      <c r="AB124" s="185">
        <v>0</v>
      </c>
      <c r="AC124" s="185">
        <v>0</v>
      </c>
      <c r="AD124" s="286">
        <v>0.1801014159895632</v>
      </c>
      <c r="AE124" s="286">
        <v>0.36846591192621309</v>
      </c>
      <c r="AF124" s="286">
        <v>1.4087708138359654</v>
      </c>
      <c r="AG124" s="286" t="e">
        <v>#REF!</v>
      </c>
    </row>
    <row r="125" spans="1:33" s="8" customFormat="1" x14ac:dyDescent="1.25">
      <c r="A125" s="280">
        <v>64</v>
      </c>
      <c r="B125" s="19">
        <v>119</v>
      </c>
      <c r="C125" s="70" t="s">
        <v>530</v>
      </c>
      <c r="D125" s="20" t="s">
        <v>174</v>
      </c>
      <c r="E125" s="20" t="s">
        <v>230</v>
      </c>
      <c r="F125" s="21" t="s">
        <v>24</v>
      </c>
      <c r="G125" s="18">
        <v>90714.425948000004</v>
      </c>
      <c r="H125" s="18">
        <v>102196.41046899999</v>
      </c>
      <c r="I125" s="18" t="s">
        <v>138</v>
      </c>
      <c r="J125" s="226">
        <v>100.23333333333333</v>
      </c>
      <c r="K125" s="57">
        <v>8789</v>
      </c>
      <c r="L125" s="56">
        <v>50000</v>
      </c>
      <c r="M125" s="57">
        <v>11627763</v>
      </c>
      <c r="N125" s="281">
        <v>11.73</v>
      </c>
      <c r="O125" s="281">
        <v>24.23</v>
      </c>
      <c r="P125" s="281">
        <v>105.09</v>
      </c>
      <c r="Q125" s="282">
        <v>101</v>
      </c>
      <c r="R125" s="282">
        <v>32</v>
      </c>
      <c r="S125" s="282">
        <v>5</v>
      </c>
      <c r="T125" s="282">
        <v>68</v>
      </c>
      <c r="U125" s="18">
        <v>106</v>
      </c>
      <c r="V125" s="85">
        <v>9.9352776985931535E-2</v>
      </c>
      <c r="W125" s="86">
        <v>2.0190463019286067E-3</v>
      </c>
      <c r="X125" s="87">
        <v>10864</v>
      </c>
      <c r="Y125" s="78">
        <v>0</v>
      </c>
      <c r="Z125" s="78">
        <v>0</v>
      </c>
      <c r="AA125" s="185">
        <v>0</v>
      </c>
      <c r="AB125" s="185">
        <v>0</v>
      </c>
      <c r="AC125" s="185">
        <v>0</v>
      </c>
      <c r="AD125" s="286">
        <v>3.6419002313905532E-2</v>
      </c>
      <c r="AE125" s="286">
        <v>7.5228680824035041E-2</v>
      </c>
      <c r="AF125" s="286">
        <v>0.32628072917036077</v>
      </c>
      <c r="AG125" s="286" t="e">
        <v>#REF!</v>
      </c>
    </row>
    <row r="126" spans="1:33" s="5" customFormat="1" x14ac:dyDescent="1.25">
      <c r="A126" s="84">
        <v>15</v>
      </c>
      <c r="B126" s="16">
        <v>120</v>
      </c>
      <c r="C126" s="69" t="s">
        <v>531</v>
      </c>
      <c r="D126" s="10" t="s">
        <v>28</v>
      </c>
      <c r="E126" s="10" t="s">
        <v>230</v>
      </c>
      <c r="F126" s="11" t="s">
        <v>22</v>
      </c>
      <c r="G126" s="12">
        <v>116470.978006</v>
      </c>
      <c r="H126" s="12">
        <v>171954.96642000001</v>
      </c>
      <c r="I126" s="12" t="s">
        <v>113</v>
      </c>
      <c r="J126" s="225">
        <v>98.966666666666669</v>
      </c>
      <c r="K126" s="55">
        <v>28400</v>
      </c>
      <c r="L126" s="55">
        <v>500000</v>
      </c>
      <c r="M126" s="55">
        <v>6054752</v>
      </c>
      <c r="N126" s="267">
        <v>9.6300000000000008</v>
      </c>
      <c r="O126" s="267">
        <v>26.38</v>
      </c>
      <c r="P126" s="267">
        <v>106.55</v>
      </c>
      <c r="Q126" s="54">
        <v>90</v>
      </c>
      <c r="R126" s="54">
        <v>12</v>
      </c>
      <c r="S126" s="54">
        <v>4</v>
      </c>
      <c r="T126" s="54">
        <v>88</v>
      </c>
      <c r="U126" s="12">
        <v>94</v>
      </c>
      <c r="V126" s="85">
        <v>6.2688858218992505E-2</v>
      </c>
      <c r="W126" s="86">
        <v>1.2739624517702837E-3</v>
      </c>
      <c r="X126" s="87">
        <v>10872</v>
      </c>
      <c r="Y126" s="78">
        <v>0</v>
      </c>
      <c r="Z126" s="78">
        <v>0</v>
      </c>
      <c r="AA126" s="185">
        <v>0</v>
      </c>
      <c r="AB126" s="185">
        <v>0</v>
      </c>
      <c r="AC126" s="185">
        <v>0</v>
      </c>
      <c r="AD126" s="286">
        <v>5.0307808720741497E-2</v>
      </c>
      <c r="AE126" s="286">
        <v>0.13781100665141854</v>
      </c>
      <c r="AF126" s="286">
        <v>0.55662482026947102</v>
      </c>
      <c r="AG126" s="286" t="e">
        <v>#REF!</v>
      </c>
    </row>
    <row r="127" spans="1:33" s="8" customFormat="1" x14ac:dyDescent="1.25">
      <c r="A127" s="280">
        <v>12</v>
      </c>
      <c r="B127" s="19">
        <v>121</v>
      </c>
      <c r="C127" s="70" t="s">
        <v>532</v>
      </c>
      <c r="D127" s="20" t="s">
        <v>43</v>
      </c>
      <c r="E127" s="20" t="s">
        <v>230</v>
      </c>
      <c r="F127" s="21" t="s">
        <v>22</v>
      </c>
      <c r="G127" s="18">
        <v>325322.23883500003</v>
      </c>
      <c r="H127" s="18">
        <v>385895.18348299997</v>
      </c>
      <c r="I127" s="18" t="s">
        <v>112</v>
      </c>
      <c r="J127" s="226">
        <v>99.233333333333334</v>
      </c>
      <c r="K127" s="57">
        <v>52467</v>
      </c>
      <c r="L127" s="56">
        <v>500000</v>
      </c>
      <c r="M127" s="57">
        <v>7355007</v>
      </c>
      <c r="N127" s="281">
        <v>3.54</v>
      </c>
      <c r="O127" s="281">
        <v>17.73</v>
      </c>
      <c r="P127" s="281">
        <v>70.75</v>
      </c>
      <c r="Q127" s="282">
        <v>72</v>
      </c>
      <c r="R127" s="282">
        <v>4</v>
      </c>
      <c r="S127" s="282">
        <v>3</v>
      </c>
      <c r="T127" s="282">
        <v>96</v>
      </c>
      <c r="U127" s="18">
        <v>75</v>
      </c>
      <c r="V127" s="85">
        <v>4.6894697583533908E-2</v>
      </c>
      <c r="W127" s="86">
        <v>9.5299365159669019E-4</v>
      </c>
      <c r="X127" s="87">
        <v>10869</v>
      </c>
      <c r="Y127" s="78">
        <v>0</v>
      </c>
      <c r="Z127" s="78">
        <v>0</v>
      </c>
      <c r="AA127" s="185">
        <v>0</v>
      </c>
      <c r="AB127" s="185">
        <v>0</v>
      </c>
      <c r="AC127" s="185">
        <v>0</v>
      </c>
      <c r="AD127" s="286">
        <v>4.1501807361427508E-2</v>
      </c>
      <c r="AE127" s="286">
        <v>0.20786074703901405</v>
      </c>
      <c r="AF127" s="286">
        <v>0.82944996350875599</v>
      </c>
      <c r="AG127" s="286" t="e">
        <v>#REF!</v>
      </c>
    </row>
    <row r="128" spans="1:33" s="5" customFormat="1" x14ac:dyDescent="1.25">
      <c r="A128" s="84">
        <v>103</v>
      </c>
      <c r="B128" s="16">
        <v>122</v>
      </c>
      <c r="C128" s="69" t="s">
        <v>533</v>
      </c>
      <c r="D128" s="10" t="s">
        <v>341</v>
      </c>
      <c r="E128" s="10" t="s">
        <v>230</v>
      </c>
      <c r="F128" s="11" t="s">
        <v>24</v>
      </c>
      <c r="G128" s="12">
        <v>287415.12978999998</v>
      </c>
      <c r="H128" s="12">
        <v>400703.48856299999</v>
      </c>
      <c r="I128" s="12" t="s">
        <v>139</v>
      </c>
      <c r="J128" s="225">
        <v>97.13333333333334</v>
      </c>
      <c r="K128" s="55">
        <v>36373</v>
      </c>
      <c r="L128" s="55">
        <v>100000</v>
      </c>
      <c r="M128" s="55">
        <v>11016509</v>
      </c>
      <c r="N128" s="267">
        <v>7.72</v>
      </c>
      <c r="O128" s="267">
        <v>23.9</v>
      </c>
      <c r="P128" s="267">
        <v>81.99</v>
      </c>
      <c r="Q128" s="54">
        <v>108</v>
      </c>
      <c r="R128" s="54">
        <v>5</v>
      </c>
      <c r="S128" s="54">
        <v>10</v>
      </c>
      <c r="T128" s="54">
        <v>95</v>
      </c>
      <c r="U128" s="12">
        <v>118</v>
      </c>
      <c r="V128" s="85">
        <v>6.0867787812311232E-2</v>
      </c>
      <c r="W128" s="86">
        <v>1.2369546742153383E-3</v>
      </c>
      <c r="X128" s="87">
        <v>10896</v>
      </c>
      <c r="Y128" s="78">
        <v>0</v>
      </c>
      <c r="Z128" s="78">
        <v>0</v>
      </c>
      <c r="AA128" s="185">
        <v>0</v>
      </c>
      <c r="AB128" s="185">
        <v>0</v>
      </c>
      <c r="AC128" s="185">
        <v>0</v>
      </c>
      <c r="AD128" s="286">
        <v>9.3979864382208539E-2</v>
      </c>
      <c r="AE128" s="286">
        <v>0.29094802574284767</v>
      </c>
      <c r="AF128" s="286">
        <v>0.99810998454627953</v>
      </c>
      <c r="AG128" s="286" t="e">
        <v>#REF!</v>
      </c>
    </row>
    <row r="129" spans="1:33" s="8" customFormat="1" x14ac:dyDescent="1.25">
      <c r="A129" s="280">
        <v>116</v>
      </c>
      <c r="B129" s="19">
        <v>123</v>
      </c>
      <c r="C129" s="70" t="s">
        <v>534</v>
      </c>
      <c r="D129" s="20" t="s">
        <v>37</v>
      </c>
      <c r="E129" s="20" t="s">
        <v>230</v>
      </c>
      <c r="F129" s="21" t="s">
        <v>24</v>
      </c>
      <c r="G129" s="18">
        <v>172820.990666</v>
      </c>
      <c r="H129" s="18">
        <v>333608.06115999998</v>
      </c>
      <c r="I129" s="18" t="s">
        <v>140</v>
      </c>
      <c r="J129" s="226">
        <v>87.733333333333334</v>
      </c>
      <c r="K129" s="57">
        <v>29755</v>
      </c>
      <c r="L129" s="56">
        <v>200000</v>
      </c>
      <c r="M129" s="57">
        <v>11211832</v>
      </c>
      <c r="N129" s="281">
        <v>15.84</v>
      </c>
      <c r="O129" s="281">
        <v>35.03</v>
      </c>
      <c r="P129" s="281">
        <v>138.68</v>
      </c>
      <c r="Q129" s="282">
        <v>133</v>
      </c>
      <c r="R129" s="282">
        <v>15</v>
      </c>
      <c r="S129" s="282">
        <v>7</v>
      </c>
      <c r="T129" s="282">
        <v>85</v>
      </c>
      <c r="U129" s="18">
        <v>140</v>
      </c>
      <c r="V129" s="85">
        <v>0.15202751105550344</v>
      </c>
      <c r="W129" s="86">
        <v>3.0895018065925741E-3</v>
      </c>
      <c r="X129" s="87">
        <v>11055</v>
      </c>
      <c r="Y129" s="78">
        <v>0</v>
      </c>
      <c r="Z129" s="78">
        <v>0</v>
      </c>
      <c r="AA129" s="185">
        <v>0</v>
      </c>
      <c r="AB129" s="185">
        <v>0</v>
      </c>
      <c r="AC129" s="185">
        <v>0</v>
      </c>
      <c r="AD129" s="286">
        <v>0.16054105167461163</v>
      </c>
      <c r="AE129" s="286">
        <v>0.35503491415161909</v>
      </c>
      <c r="AF129" s="286">
        <v>1.4055450155451479</v>
      </c>
      <c r="AG129" s="286" t="e">
        <v>#REF!</v>
      </c>
    </row>
    <row r="130" spans="1:33" s="5" customFormat="1" x14ac:dyDescent="1.25">
      <c r="A130" s="84">
        <v>119</v>
      </c>
      <c r="B130" s="16">
        <v>124</v>
      </c>
      <c r="C130" s="69" t="s">
        <v>535</v>
      </c>
      <c r="D130" s="10" t="s">
        <v>47</v>
      </c>
      <c r="E130" s="10" t="s">
        <v>230</v>
      </c>
      <c r="F130" s="11" t="s">
        <v>24</v>
      </c>
      <c r="G130" s="12">
        <v>93313.103910000005</v>
      </c>
      <c r="H130" s="12">
        <v>130190.64537</v>
      </c>
      <c r="I130" s="12" t="s">
        <v>141</v>
      </c>
      <c r="J130" s="225">
        <v>84.3</v>
      </c>
      <c r="K130" s="55">
        <v>9015</v>
      </c>
      <c r="L130" s="55">
        <v>500000</v>
      </c>
      <c r="M130" s="55">
        <v>14441558</v>
      </c>
      <c r="N130" s="267">
        <v>6.85</v>
      </c>
      <c r="O130" s="267">
        <v>26.77</v>
      </c>
      <c r="P130" s="267">
        <v>119.48</v>
      </c>
      <c r="Q130" s="54">
        <v>110</v>
      </c>
      <c r="R130" s="54">
        <v>86</v>
      </c>
      <c r="S130" s="54">
        <v>1</v>
      </c>
      <c r="T130" s="54">
        <v>14.000000000000002</v>
      </c>
      <c r="U130" s="12">
        <v>111</v>
      </c>
      <c r="V130" s="85">
        <v>0.34015168079094371</v>
      </c>
      <c r="W130" s="86">
        <v>6.9125596086056446E-3</v>
      </c>
      <c r="X130" s="87">
        <v>11087</v>
      </c>
      <c r="Y130" s="78">
        <v>0</v>
      </c>
      <c r="Z130" s="78">
        <v>0</v>
      </c>
      <c r="AA130" s="185">
        <v>0</v>
      </c>
      <c r="AB130" s="185">
        <v>0</v>
      </c>
      <c r="AC130" s="185">
        <v>0</v>
      </c>
      <c r="AD130" s="286">
        <v>2.7093476900208888E-2</v>
      </c>
      <c r="AE130" s="286">
        <v>0.10588209877643678</v>
      </c>
      <c r="AF130" s="286">
        <v>0.47257352117327855</v>
      </c>
      <c r="AG130" s="286" t="e">
        <v>#REF!</v>
      </c>
    </row>
    <row r="131" spans="1:33" s="8" customFormat="1" x14ac:dyDescent="1.25">
      <c r="A131" s="280">
        <v>122</v>
      </c>
      <c r="B131" s="19">
        <v>125</v>
      </c>
      <c r="C131" s="70" t="s">
        <v>536</v>
      </c>
      <c r="D131" s="20" t="s">
        <v>41</v>
      </c>
      <c r="E131" s="20" t="s">
        <v>230</v>
      </c>
      <c r="F131" s="21" t="s">
        <v>24</v>
      </c>
      <c r="G131" s="18">
        <v>177609.73182099999</v>
      </c>
      <c r="H131" s="18">
        <v>252676.74172600001</v>
      </c>
      <c r="I131" s="18" t="s">
        <v>142</v>
      </c>
      <c r="J131" s="226">
        <v>83.1</v>
      </c>
      <c r="K131" s="57">
        <v>23835</v>
      </c>
      <c r="L131" s="56">
        <v>100000</v>
      </c>
      <c r="M131" s="57">
        <v>10601079</v>
      </c>
      <c r="N131" s="281">
        <v>11.85</v>
      </c>
      <c r="O131" s="281">
        <v>24.14</v>
      </c>
      <c r="P131" s="281">
        <v>99.99</v>
      </c>
      <c r="Q131" s="282">
        <v>215</v>
      </c>
      <c r="R131" s="282">
        <v>57</v>
      </c>
      <c r="S131" s="282">
        <v>7</v>
      </c>
      <c r="T131" s="282">
        <v>43</v>
      </c>
      <c r="U131" s="18">
        <v>222</v>
      </c>
      <c r="V131" s="85">
        <v>0.43755687691737011</v>
      </c>
      <c r="W131" s="86">
        <v>8.8920271886164179E-3</v>
      </c>
      <c r="X131" s="87">
        <v>11095</v>
      </c>
      <c r="Y131" s="78">
        <v>0</v>
      </c>
      <c r="Z131" s="78">
        <v>0</v>
      </c>
      <c r="AA131" s="185">
        <v>0</v>
      </c>
      <c r="AB131" s="185">
        <v>0</v>
      </c>
      <c r="AC131" s="185">
        <v>0</v>
      </c>
      <c r="AD131" s="286">
        <v>9.0965771780190108E-2</v>
      </c>
      <c r="AE131" s="286">
        <v>0.18530917559272483</v>
      </c>
      <c r="AF131" s="286">
        <v>0.76756687935031298</v>
      </c>
      <c r="AG131" s="286" t="e">
        <v>#REF!</v>
      </c>
    </row>
    <row r="132" spans="1:33" s="5" customFormat="1" x14ac:dyDescent="1.25">
      <c r="A132" s="84">
        <v>124</v>
      </c>
      <c r="B132" s="16">
        <v>126</v>
      </c>
      <c r="C132" s="69" t="s">
        <v>537</v>
      </c>
      <c r="D132" s="10" t="s">
        <v>316</v>
      </c>
      <c r="E132" s="10" t="s">
        <v>230</v>
      </c>
      <c r="F132" s="11" t="s">
        <v>24</v>
      </c>
      <c r="G132" s="12">
        <v>885217.30168300006</v>
      </c>
      <c r="H132" s="12">
        <v>1513272.6429959999</v>
      </c>
      <c r="I132" s="12" t="s">
        <v>143</v>
      </c>
      <c r="J132" s="225">
        <v>82.666666666666657</v>
      </c>
      <c r="K132" s="55">
        <v>140983</v>
      </c>
      <c r="L132" s="55">
        <v>300000</v>
      </c>
      <c r="M132" s="55">
        <v>10733724</v>
      </c>
      <c r="N132" s="267">
        <v>9.69</v>
      </c>
      <c r="O132" s="267">
        <v>26.3</v>
      </c>
      <c r="P132" s="267">
        <v>98.22</v>
      </c>
      <c r="Q132" s="54">
        <v>2317</v>
      </c>
      <c r="R132" s="54">
        <v>57</v>
      </c>
      <c r="S132" s="54">
        <v>2</v>
      </c>
      <c r="T132" s="54">
        <v>43</v>
      </c>
      <c r="U132" s="12">
        <v>2319</v>
      </c>
      <c r="V132" s="85">
        <v>2.6205136534166837</v>
      </c>
      <c r="W132" s="86">
        <v>5.3254056520569935E-2</v>
      </c>
      <c r="X132" s="87">
        <v>11099</v>
      </c>
      <c r="Y132" s="78">
        <v>0</v>
      </c>
      <c r="Z132" s="78">
        <v>0</v>
      </c>
      <c r="AA132" s="185">
        <v>0</v>
      </c>
      <c r="AB132" s="185">
        <v>0</v>
      </c>
      <c r="AC132" s="185">
        <v>0</v>
      </c>
      <c r="AD132" s="286">
        <v>0.44548732108083627</v>
      </c>
      <c r="AE132" s="286">
        <v>1.2091141944712069</v>
      </c>
      <c r="AF132" s="286">
        <v>4.515558790150644</v>
      </c>
      <c r="AG132" s="286" t="e">
        <v>#REF!</v>
      </c>
    </row>
    <row r="133" spans="1:33" s="8" customFormat="1" x14ac:dyDescent="1.25">
      <c r="A133" s="280">
        <v>126</v>
      </c>
      <c r="B133" s="19">
        <v>127</v>
      </c>
      <c r="C133" s="70" t="s">
        <v>538</v>
      </c>
      <c r="D133" s="20" t="s">
        <v>296</v>
      </c>
      <c r="E133" s="20" t="s">
        <v>230</v>
      </c>
      <c r="F133" s="21" t="s">
        <v>24</v>
      </c>
      <c r="G133" s="18">
        <v>215131.55300000001</v>
      </c>
      <c r="H133" s="18">
        <v>451346.023674</v>
      </c>
      <c r="I133" s="18" t="s">
        <v>144</v>
      </c>
      <c r="J133" s="226">
        <v>78.3</v>
      </c>
      <c r="K133" s="57">
        <v>88686</v>
      </c>
      <c r="L133" s="56">
        <v>200000</v>
      </c>
      <c r="M133" s="57">
        <v>5089259</v>
      </c>
      <c r="N133" s="281">
        <v>5.59</v>
      </c>
      <c r="O133" s="281">
        <v>18.809999999999999</v>
      </c>
      <c r="P133" s="281">
        <v>100.12</v>
      </c>
      <c r="Q133" s="282">
        <v>819</v>
      </c>
      <c r="R133" s="282">
        <v>80</v>
      </c>
      <c r="S133" s="282">
        <v>2</v>
      </c>
      <c r="T133" s="282">
        <v>20</v>
      </c>
      <c r="U133" s="18">
        <v>821</v>
      </c>
      <c r="V133" s="85">
        <v>1.0969680986782873</v>
      </c>
      <c r="W133" s="86">
        <v>2.2292576515336587E-2</v>
      </c>
      <c r="X133" s="87">
        <v>11132</v>
      </c>
      <c r="Y133" s="78">
        <v>0</v>
      </c>
      <c r="Z133" s="78">
        <v>0</v>
      </c>
      <c r="AA133" s="185">
        <v>0</v>
      </c>
      <c r="AB133" s="185">
        <v>0</v>
      </c>
      <c r="AC133" s="185">
        <v>0</v>
      </c>
      <c r="AD133" s="286">
        <v>7.6650645895145322E-2</v>
      </c>
      <c r="AE133" s="286">
        <v>0.25792462420173229</v>
      </c>
      <c r="AF133" s="286">
        <v>1.3728555754958767</v>
      </c>
      <c r="AG133" s="286" t="e">
        <v>#REF!</v>
      </c>
    </row>
    <row r="134" spans="1:33" s="5" customFormat="1" x14ac:dyDescent="1.25">
      <c r="A134" s="84">
        <v>129</v>
      </c>
      <c r="B134" s="16">
        <v>128</v>
      </c>
      <c r="C134" s="69" t="s">
        <v>539</v>
      </c>
      <c r="D134" s="10" t="s">
        <v>297</v>
      </c>
      <c r="E134" s="10" t="s">
        <v>230</v>
      </c>
      <c r="F134" s="11" t="s">
        <v>24</v>
      </c>
      <c r="G134" s="12">
        <v>155044.91282</v>
      </c>
      <c r="H134" s="12">
        <v>179278.51816199999</v>
      </c>
      <c r="I134" s="12" t="s">
        <v>106</v>
      </c>
      <c r="J134" s="225">
        <v>77.933333333333337</v>
      </c>
      <c r="K134" s="55">
        <v>39434</v>
      </c>
      <c r="L134" s="55">
        <v>100000</v>
      </c>
      <c r="M134" s="55">
        <v>4546293</v>
      </c>
      <c r="N134" s="267">
        <v>3.23</v>
      </c>
      <c r="O134" s="267">
        <v>22.14</v>
      </c>
      <c r="P134" s="267">
        <v>131.02000000000001</v>
      </c>
      <c r="Q134" s="54">
        <v>252</v>
      </c>
      <c r="R134" s="54">
        <v>74</v>
      </c>
      <c r="S134" s="54">
        <v>3</v>
      </c>
      <c r="T134" s="54">
        <v>26</v>
      </c>
      <c r="U134" s="12">
        <v>255</v>
      </c>
      <c r="V134" s="85">
        <v>0.4030457664855171</v>
      </c>
      <c r="W134" s="86">
        <v>8.1906926914161095E-3</v>
      </c>
      <c r="X134" s="87">
        <v>11141</v>
      </c>
      <c r="Y134" s="78">
        <v>0</v>
      </c>
      <c r="Z134" s="78">
        <v>0</v>
      </c>
      <c r="AA134" s="185">
        <v>0</v>
      </c>
      <c r="AB134" s="185">
        <v>0</v>
      </c>
      <c r="AC134" s="185">
        <v>0</v>
      </c>
      <c r="AD134" s="286">
        <v>1.7592403050651625E-2</v>
      </c>
      <c r="AE134" s="286">
        <v>0.12058693608093714</v>
      </c>
      <c r="AF134" s="286">
        <v>0.71360886925584399</v>
      </c>
      <c r="AG134" s="286" t="e">
        <v>#REF!</v>
      </c>
    </row>
    <row r="135" spans="1:33" s="8" customFormat="1" x14ac:dyDescent="1.25">
      <c r="A135" s="280">
        <v>131</v>
      </c>
      <c r="B135" s="19">
        <v>129</v>
      </c>
      <c r="C135" s="70" t="s">
        <v>540</v>
      </c>
      <c r="D135" s="20" t="s">
        <v>352</v>
      </c>
      <c r="E135" s="20" t="s">
        <v>230</v>
      </c>
      <c r="F135" s="21" t="s">
        <v>24</v>
      </c>
      <c r="G135" s="18">
        <v>12377.95289</v>
      </c>
      <c r="H135" s="18">
        <v>16571.859853999998</v>
      </c>
      <c r="I135" s="18" t="s">
        <v>145</v>
      </c>
      <c r="J135" s="226">
        <v>75.900000000000006</v>
      </c>
      <c r="K135" s="57">
        <v>10419</v>
      </c>
      <c r="L135" s="56">
        <v>50000</v>
      </c>
      <c r="M135" s="57">
        <v>1590542</v>
      </c>
      <c r="N135" s="281">
        <v>7.07</v>
      </c>
      <c r="O135" s="281">
        <v>17.190000000000001</v>
      </c>
      <c r="P135" s="281">
        <v>48.92</v>
      </c>
      <c r="Q135" s="282">
        <v>44</v>
      </c>
      <c r="R135" s="282">
        <v>86</v>
      </c>
      <c r="S135" s="282">
        <v>2</v>
      </c>
      <c r="T135" s="282">
        <v>14</v>
      </c>
      <c r="U135" s="18">
        <v>46</v>
      </c>
      <c r="V135" s="85">
        <v>4.3297626854448261E-2</v>
      </c>
      <c r="W135" s="86">
        <v>8.798940103620581E-4</v>
      </c>
      <c r="X135" s="87">
        <v>11148</v>
      </c>
      <c r="Y135" s="78">
        <v>0</v>
      </c>
      <c r="Z135" s="78">
        <v>0</v>
      </c>
      <c r="AA135" s="185">
        <v>0</v>
      </c>
      <c r="AB135" s="185">
        <v>0</v>
      </c>
      <c r="AC135" s="185">
        <v>0</v>
      </c>
      <c r="AD135" s="286">
        <v>3.559467696057549E-3</v>
      </c>
      <c r="AE135" s="286">
        <v>8.6544907631158803E-3</v>
      </c>
      <c r="AF135" s="286">
        <v>2.4629301229297781E-2</v>
      </c>
      <c r="AG135" s="286" t="e">
        <v>#REF!</v>
      </c>
    </row>
    <row r="136" spans="1:33" s="5" customFormat="1" x14ac:dyDescent="1.25">
      <c r="A136" s="84">
        <v>133</v>
      </c>
      <c r="B136" s="16">
        <v>130</v>
      </c>
      <c r="C136" s="69" t="s">
        <v>541</v>
      </c>
      <c r="D136" s="10" t="s">
        <v>40</v>
      </c>
      <c r="E136" s="10" t="s">
        <v>230</v>
      </c>
      <c r="F136" s="11" t="s">
        <v>24</v>
      </c>
      <c r="G136" s="12">
        <v>45815.037920000002</v>
      </c>
      <c r="H136" s="12">
        <v>57062.122576000002</v>
      </c>
      <c r="I136" s="12" t="s">
        <v>146</v>
      </c>
      <c r="J136" s="225">
        <v>74.966666666666669</v>
      </c>
      <c r="K136" s="55">
        <v>11708</v>
      </c>
      <c r="L136" s="55">
        <v>200000</v>
      </c>
      <c r="M136" s="55">
        <v>4873772</v>
      </c>
      <c r="N136" s="267">
        <v>2.9</v>
      </c>
      <c r="O136" s="267">
        <v>14.14</v>
      </c>
      <c r="P136" s="267">
        <v>95.24</v>
      </c>
      <c r="Q136" s="54">
        <v>97</v>
      </c>
      <c r="R136" s="54">
        <v>27</v>
      </c>
      <c r="S136" s="54">
        <v>2</v>
      </c>
      <c r="T136" s="54">
        <v>73</v>
      </c>
      <c r="U136" s="12">
        <v>99</v>
      </c>
      <c r="V136" s="85">
        <v>4.6806490206191279E-2</v>
      </c>
      <c r="W136" s="86">
        <v>9.5120110201298133E-4</v>
      </c>
      <c r="X136" s="87">
        <v>11149</v>
      </c>
      <c r="Y136" s="78">
        <v>0</v>
      </c>
      <c r="Z136" s="78">
        <v>0</v>
      </c>
      <c r="AA136" s="185">
        <v>0</v>
      </c>
      <c r="AB136" s="185">
        <v>0</v>
      </c>
      <c r="AC136" s="185">
        <v>0</v>
      </c>
      <c r="AD136" s="286">
        <v>5.0273637628872108E-3</v>
      </c>
      <c r="AE136" s="286">
        <v>2.4512732278353506E-2</v>
      </c>
      <c r="AF136" s="286">
        <v>0.16510556026806136</v>
      </c>
      <c r="AG136" s="286" t="e">
        <v>#REF!</v>
      </c>
    </row>
    <row r="137" spans="1:33" s="8" customFormat="1" x14ac:dyDescent="1.25">
      <c r="A137" s="280">
        <v>141</v>
      </c>
      <c r="B137" s="19">
        <v>131</v>
      </c>
      <c r="C137" s="70" t="s">
        <v>542</v>
      </c>
      <c r="D137" s="20" t="s">
        <v>44</v>
      </c>
      <c r="E137" s="20" t="s">
        <v>230</v>
      </c>
      <c r="F137" s="21" t="s">
        <v>24</v>
      </c>
      <c r="G137" s="18">
        <v>217047.84946100001</v>
      </c>
      <c r="H137" s="18">
        <v>536271.58367800002</v>
      </c>
      <c r="I137" s="18" t="s">
        <v>114</v>
      </c>
      <c r="J137" s="226">
        <v>70.599999999999994</v>
      </c>
      <c r="K137" s="57">
        <v>121198</v>
      </c>
      <c r="L137" s="56">
        <v>750000</v>
      </c>
      <c r="M137" s="57">
        <v>4424756</v>
      </c>
      <c r="N137" s="281">
        <v>10.43</v>
      </c>
      <c r="O137" s="281">
        <v>23.33</v>
      </c>
      <c r="P137" s="281">
        <v>144.94999999999999</v>
      </c>
      <c r="Q137" s="282">
        <v>592</v>
      </c>
      <c r="R137" s="282">
        <v>57</v>
      </c>
      <c r="S137" s="282">
        <v>6</v>
      </c>
      <c r="T137" s="282">
        <v>43</v>
      </c>
      <c r="U137" s="18">
        <v>598</v>
      </c>
      <c r="V137" s="85">
        <v>0.92865420747006888</v>
      </c>
      <c r="W137" s="86">
        <v>1.8872103027662582E-2</v>
      </c>
      <c r="X137" s="87">
        <v>11182</v>
      </c>
      <c r="Y137" s="78">
        <v>0</v>
      </c>
      <c r="Z137" s="78">
        <v>0</v>
      </c>
      <c r="AA137" s="185">
        <v>0</v>
      </c>
      <c r="AB137" s="185">
        <v>0</v>
      </c>
      <c r="AC137" s="185">
        <v>0</v>
      </c>
      <c r="AD137" s="286">
        <v>0.1699274277879442</v>
      </c>
      <c r="AE137" s="286">
        <v>0.38009653789959136</v>
      </c>
      <c r="AF137" s="286">
        <v>2.3615513574173068</v>
      </c>
      <c r="AG137" s="286" t="e">
        <v>#REF!</v>
      </c>
    </row>
    <row r="138" spans="1:33" s="5" customFormat="1" x14ac:dyDescent="1.25">
      <c r="A138" s="84">
        <v>144</v>
      </c>
      <c r="B138" s="16">
        <v>132</v>
      </c>
      <c r="C138" s="69" t="s">
        <v>543</v>
      </c>
      <c r="D138" s="10" t="s">
        <v>41</v>
      </c>
      <c r="E138" s="10" t="s">
        <v>46</v>
      </c>
      <c r="F138" s="11" t="s">
        <v>24</v>
      </c>
      <c r="G138" s="12">
        <v>466753.87345399999</v>
      </c>
      <c r="H138" s="12">
        <v>1187941.8905819999</v>
      </c>
      <c r="I138" s="12" t="s">
        <v>114</v>
      </c>
      <c r="J138" s="225">
        <v>70.599999999999994</v>
      </c>
      <c r="K138" s="55">
        <v>31604985</v>
      </c>
      <c r="L138" s="55">
        <v>50000000</v>
      </c>
      <c r="M138" s="55">
        <v>37588</v>
      </c>
      <c r="N138" s="267">
        <v>11.2</v>
      </c>
      <c r="O138" s="267">
        <v>25.53</v>
      </c>
      <c r="P138" s="267">
        <v>106.43</v>
      </c>
      <c r="Q138" s="54">
        <v>456</v>
      </c>
      <c r="R138" s="54">
        <v>11.433617196780824</v>
      </c>
      <c r="S138" s="54">
        <v>56</v>
      </c>
      <c r="T138" s="54">
        <v>88.566382803219184</v>
      </c>
      <c r="U138" s="12">
        <v>512</v>
      </c>
      <c r="V138" s="85">
        <v>0.41264181506525444</v>
      </c>
      <c r="W138" s="86">
        <v>8.385703510296284E-3</v>
      </c>
      <c r="X138" s="87">
        <v>11183</v>
      </c>
      <c r="Y138" s="78">
        <v>0</v>
      </c>
      <c r="Z138" s="78">
        <v>0</v>
      </c>
      <c r="AA138" s="185">
        <v>0</v>
      </c>
      <c r="AB138" s="185">
        <v>0</v>
      </c>
      <c r="AC138" s="185">
        <v>0</v>
      </c>
      <c r="AD138" s="286">
        <v>0.40421051791309526</v>
      </c>
      <c r="AE138" s="286">
        <v>0.92138343949297519</v>
      </c>
      <c r="AF138" s="286">
        <v>3.8410826269188152</v>
      </c>
      <c r="AG138" s="286" t="e">
        <v>#REF!</v>
      </c>
    </row>
    <row r="139" spans="1:33" s="8" customFormat="1" x14ac:dyDescent="1.25">
      <c r="A139" s="280">
        <v>142</v>
      </c>
      <c r="B139" s="19">
        <v>133</v>
      </c>
      <c r="C139" s="70" t="s">
        <v>544</v>
      </c>
      <c r="D139" s="20" t="s">
        <v>32</v>
      </c>
      <c r="E139" s="20" t="s">
        <v>230</v>
      </c>
      <c r="F139" s="21" t="s">
        <v>24</v>
      </c>
      <c r="G139" s="18">
        <v>183036.896679</v>
      </c>
      <c r="H139" s="18">
        <v>325087.886574</v>
      </c>
      <c r="I139" s="18" t="s">
        <v>148</v>
      </c>
      <c r="J139" s="226">
        <v>70.566666666666663</v>
      </c>
      <c r="K139" s="57">
        <v>73391</v>
      </c>
      <c r="L139" s="56">
        <v>100000</v>
      </c>
      <c r="M139" s="57">
        <v>4429533</v>
      </c>
      <c r="N139" s="281">
        <v>9.69</v>
      </c>
      <c r="O139" s="281">
        <v>34.9</v>
      </c>
      <c r="P139" s="281">
        <v>191.03</v>
      </c>
      <c r="Q139" s="282">
        <v>68</v>
      </c>
      <c r="R139" s="282">
        <v>83</v>
      </c>
      <c r="S139" s="282">
        <v>3</v>
      </c>
      <c r="T139" s="282">
        <v>17</v>
      </c>
      <c r="U139" s="18">
        <v>71</v>
      </c>
      <c r="V139" s="85">
        <v>0.81973460596408809</v>
      </c>
      <c r="W139" s="86">
        <v>1.6658639797950056E-2</v>
      </c>
      <c r="X139" s="87">
        <v>11186</v>
      </c>
      <c r="Y139" s="78">
        <v>0</v>
      </c>
      <c r="Z139" s="78">
        <v>0</v>
      </c>
      <c r="AA139" s="185">
        <v>0</v>
      </c>
      <c r="AB139" s="185">
        <v>0</v>
      </c>
      <c r="AC139" s="185">
        <v>0</v>
      </c>
      <c r="AD139" s="286">
        <v>9.5701546166168841E-2</v>
      </c>
      <c r="AE139" s="286">
        <v>0.34468358732706839</v>
      </c>
      <c r="AF139" s="286">
        <v>1.8866735153893948</v>
      </c>
      <c r="AG139" s="286" t="e">
        <v>#REF!</v>
      </c>
    </row>
    <row r="140" spans="1:33" s="5" customFormat="1" x14ac:dyDescent="1.25">
      <c r="A140" s="84">
        <v>147</v>
      </c>
      <c r="B140" s="16">
        <v>134</v>
      </c>
      <c r="C140" s="69" t="s">
        <v>545</v>
      </c>
      <c r="D140" s="10" t="s">
        <v>191</v>
      </c>
      <c r="E140" s="10" t="s">
        <v>46</v>
      </c>
      <c r="F140" s="11" t="s">
        <v>24</v>
      </c>
      <c r="G140" s="12">
        <v>300716.644286</v>
      </c>
      <c r="H140" s="12">
        <v>499203.87376699998</v>
      </c>
      <c r="I140" s="12" t="s">
        <v>149</v>
      </c>
      <c r="J140" s="225">
        <v>68.866666666666674</v>
      </c>
      <c r="K140" s="55">
        <v>209284</v>
      </c>
      <c r="L140" s="55">
        <v>7000000</v>
      </c>
      <c r="M140" s="55">
        <v>2385294</v>
      </c>
      <c r="N140" s="267">
        <v>2.21</v>
      </c>
      <c r="O140" s="267">
        <v>12.94</v>
      </c>
      <c r="P140" s="267">
        <v>49.87</v>
      </c>
      <c r="Q140" s="54">
        <v>52</v>
      </c>
      <c r="R140" s="54">
        <v>0</v>
      </c>
      <c r="S140" s="54">
        <v>3</v>
      </c>
      <c r="T140" s="54">
        <v>100</v>
      </c>
      <c r="U140" s="12">
        <v>55</v>
      </c>
      <c r="V140" s="85">
        <v>0</v>
      </c>
      <c r="W140" s="86">
        <v>0</v>
      </c>
      <c r="X140" s="87">
        <v>11197</v>
      </c>
      <c r="Y140" s="78">
        <v>0</v>
      </c>
      <c r="Z140" s="78">
        <v>0</v>
      </c>
      <c r="AA140" s="185">
        <v>0</v>
      </c>
      <c r="AB140" s="185">
        <v>0</v>
      </c>
      <c r="AC140" s="185">
        <v>0</v>
      </c>
      <c r="AD140" s="286">
        <v>3.3516959193556566E-2</v>
      </c>
      <c r="AE140" s="286">
        <v>0.19624862079847147</v>
      </c>
      <c r="AF140" s="286">
        <v>0.75633065836319724</v>
      </c>
      <c r="AG140" s="286" t="e">
        <v>#REF!</v>
      </c>
    </row>
    <row r="141" spans="1:33" s="8" customFormat="1" x14ac:dyDescent="1.25">
      <c r="A141" s="280">
        <v>148</v>
      </c>
      <c r="B141" s="19">
        <v>135</v>
      </c>
      <c r="C141" s="70" t="s">
        <v>546</v>
      </c>
      <c r="D141" s="20" t="s">
        <v>47</v>
      </c>
      <c r="E141" s="20" t="s">
        <v>46</v>
      </c>
      <c r="F141" s="21" t="s">
        <v>24</v>
      </c>
      <c r="G141" s="18">
        <v>148296.891168</v>
      </c>
      <c r="H141" s="18">
        <v>208687.891152</v>
      </c>
      <c r="I141" s="18" t="s">
        <v>152</v>
      </c>
      <c r="J141" s="226">
        <v>68.733333333333334</v>
      </c>
      <c r="K141" s="57">
        <v>7290152</v>
      </c>
      <c r="L141" s="56">
        <v>50000000</v>
      </c>
      <c r="M141" s="57">
        <v>28626</v>
      </c>
      <c r="N141" s="281">
        <v>7.8</v>
      </c>
      <c r="O141" s="281">
        <v>26.82</v>
      </c>
      <c r="P141" s="281">
        <v>102.68</v>
      </c>
      <c r="Q141" s="282">
        <v>191</v>
      </c>
      <c r="R141" s="282">
        <v>6.9217212480617683</v>
      </c>
      <c r="S141" s="282">
        <v>15</v>
      </c>
      <c r="T141" s="282">
        <v>93.078278751938228</v>
      </c>
      <c r="U141" s="18">
        <v>206</v>
      </c>
      <c r="V141" s="85">
        <v>4.3883953477313532E-2</v>
      </c>
      <c r="W141" s="86">
        <v>8.9180933508203083E-4</v>
      </c>
      <c r="X141" s="87">
        <v>11195</v>
      </c>
      <c r="Y141" s="78">
        <v>0</v>
      </c>
      <c r="Z141" s="78">
        <v>0</v>
      </c>
      <c r="AA141" s="185">
        <v>0</v>
      </c>
      <c r="AB141" s="185">
        <v>0</v>
      </c>
      <c r="AC141" s="185">
        <v>0</v>
      </c>
      <c r="AD141" s="286">
        <v>4.9452271314580236E-2</v>
      </c>
      <c r="AE141" s="286">
        <v>0.17003973290474897</v>
      </c>
      <c r="AF141" s="286">
        <v>0.65099477161296149</v>
      </c>
      <c r="AG141" s="286" t="e">
        <v>#REF!</v>
      </c>
    </row>
    <row r="142" spans="1:33" s="5" customFormat="1" x14ac:dyDescent="1.25">
      <c r="A142" s="84">
        <v>149</v>
      </c>
      <c r="B142" s="16">
        <v>136</v>
      </c>
      <c r="C142" s="69" t="s">
        <v>547</v>
      </c>
      <c r="D142" s="10" t="s">
        <v>296</v>
      </c>
      <c r="E142" s="10" t="s">
        <v>46</v>
      </c>
      <c r="F142" s="11" t="s">
        <v>24</v>
      </c>
      <c r="G142" s="12">
        <v>315966.42698400002</v>
      </c>
      <c r="H142" s="12">
        <v>416742.01473200001</v>
      </c>
      <c r="I142" s="12" t="s">
        <v>153</v>
      </c>
      <c r="J142" s="225">
        <v>68.366666666666674</v>
      </c>
      <c r="K142" s="55">
        <v>10673924</v>
      </c>
      <c r="L142" s="55">
        <v>100000000</v>
      </c>
      <c r="M142" s="55">
        <v>39043</v>
      </c>
      <c r="N142" s="267">
        <v>4.6500000000000004</v>
      </c>
      <c r="O142" s="267">
        <v>24.84</v>
      </c>
      <c r="P142" s="267">
        <v>97.63</v>
      </c>
      <c r="Q142" s="54">
        <v>856</v>
      </c>
      <c r="R142" s="54">
        <v>41.289463930977959</v>
      </c>
      <c r="S142" s="54">
        <v>26</v>
      </c>
      <c r="T142" s="54">
        <v>58.710536069022034</v>
      </c>
      <c r="U142" s="12">
        <v>882</v>
      </c>
      <c r="V142" s="85">
        <v>0.5227582814343803</v>
      </c>
      <c r="W142" s="86">
        <v>1.0623489417735103E-2</v>
      </c>
      <c r="X142" s="87">
        <v>11215</v>
      </c>
      <c r="Y142" s="78">
        <v>0</v>
      </c>
      <c r="Z142" s="78">
        <v>0</v>
      </c>
      <c r="AA142" s="185">
        <v>0</v>
      </c>
      <c r="AB142" s="185">
        <v>0</v>
      </c>
      <c r="AC142" s="185">
        <v>0</v>
      </c>
      <c r="AD142" s="286">
        <v>5.8872791681998798E-2</v>
      </c>
      <c r="AE142" s="286">
        <v>0.3144946549206129</v>
      </c>
      <c r="AF142" s="286">
        <v>1.236075409013665</v>
      </c>
      <c r="AG142" s="286" t="e">
        <v>#REF!</v>
      </c>
    </row>
    <row r="143" spans="1:33" s="8" customFormat="1" x14ac:dyDescent="1.25">
      <c r="A143" s="280">
        <v>152</v>
      </c>
      <c r="B143" s="19">
        <v>137</v>
      </c>
      <c r="C143" s="70" t="s">
        <v>548</v>
      </c>
      <c r="D143" s="20" t="s">
        <v>202</v>
      </c>
      <c r="E143" s="20" t="s">
        <v>230</v>
      </c>
      <c r="F143" s="21" t="s">
        <v>24</v>
      </c>
      <c r="G143" s="18">
        <v>122708.270363</v>
      </c>
      <c r="H143" s="18">
        <v>142965.45180099999</v>
      </c>
      <c r="I143" s="18" t="s">
        <v>209</v>
      </c>
      <c r="J143" s="226">
        <v>67.266666666666666</v>
      </c>
      <c r="K143" s="57">
        <v>54026</v>
      </c>
      <c r="L143" s="56">
        <v>150000</v>
      </c>
      <c r="M143" s="57">
        <v>2646234</v>
      </c>
      <c r="N143" s="281">
        <v>9.1300000000000008</v>
      </c>
      <c r="O143" s="281">
        <v>23.41</v>
      </c>
      <c r="P143" s="281">
        <v>125.45</v>
      </c>
      <c r="Q143" s="282">
        <v>254</v>
      </c>
      <c r="R143" s="282">
        <v>98</v>
      </c>
      <c r="S143" s="282">
        <v>2</v>
      </c>
      <c r="T143" s="282">
        <v>2</v>
      </c>
      <c r="U143" s="18">
        <v>256</v>
      </c>
      <c r="V143" s="85">
        <v>0.42564895052963297</v>
      </c>
      <c r="W143" s="86">
        <v>8.6500344082817184E-3</v>
      </c>
      <c r="X143" s="87">
        <v>11220</v>
      </c>
      <c r="Y143" s="78">
        <v>0</v>
      </c>
      <c r="Z143" s="78">
        <v>0</v>
      </c>
      <c r="AA143" s="185">
        <v>0</v>
      </c>
      <c r="AB143" s="185">
        <v>0</v>
      </c>
      <c r="AC143" s="185">
        <v>0</v>
      </c>
      <c r="AD143" s="286">
        <v>3.9654846105464783E-2</v>
      </c>
      <c r="AE143" s="286">
        <v>0.10167797889692558</v>
      </c>
      <c r="AF143" s="286">
        <v>0.54487409024431077</v>
      </c>
      <c r="AG143" s="286" t="e">
        <v>#REF!</v>
      </c>
    </row>
    <row r="144" spans="1:33" s="5" customFormat="1" x14ac:dyDescent="1.25">
      <c r="A144" s="84">
        <v>155</v>
      </c>
      <c r="B144" s="16">
        <v>138</v>
      </c>
      <c r="C144" s="69" t="s">
        <v>549</v>
      </c>
      <c r="D144" s="10" t="s">
        <v>28</v>
      </c>
      <c r="E144" s="10" t="s">
        <v>230</v>
      </c>
      <c r="F144" s="11" t="s">
        <v>24</v>
      </c>
      <c r="G144" s="12">
        <v>167993.220814</v>
      </c>
      <c r="H144" s="12">
        <v>262607.60154499998</v>
      </c>
      <c r="I144" s="12" t="s">
        <v>210</v>
      </c>
      <c r="J144" s="225">
        <v>66.266666666666666</v>
      </c>
      <c r="K144" s="55">
        <v>98864</v>
      </c>
      <c r="L144" s="55">
        <v>1000000</v>
      </c>
      <c r="M144" s="55">
        <v>2656251</v>
      </c>
      <c r="N144" s="267">
        <v>17.16</v>
      </c>
      <c r="O144" s="267">
        <v>27.95</v>
      </c>
      <c r="P144" s="267">
        <v>88.41</v>
      </c>
      <c r="Q144" s="54">
        <v>48</v>
      </c>
      <c r="R144" s="54">
        <v>3</v>
      </c>
      <c r="S144" s="54">
        <v>2</v>
      </c>
      <c r="T144" s="54">
        <v>97</v>
      </c>
      <c r="U144" s="12">
        <v>50</v>
      </c>
      <c r="V144" s="85">
        <v>2.3934421673338518E-2</v>
      </c>
      <c r="W144" s="86">
        <v>4.8639511681889742E-4</v>
      </c>
      <c r="X144" s="87">
        <v>11235</v>
      </c>
      <c r="Y144" s="78">
        <v>0</v>
      </c>
      <c r="Z144" s="78">
        <v>0</v>
      </c>
      <c r="AA144" s="185">
        <v>0</v>
      </c>
      <c r="AB144" s="185">
        <v>0</v>
      </c>
      <c r="AC144" s="185">
        <v>0</v>
      </c>
      <c r="AD144" s="286">
        <v>0.13690489197149633</v>
      </c>
      <c r="AE144" s="286">
        <v>0.22298902858993719</v>
      </c>
      <c r="AF144" s="286">
        <v>0.70534740671328611</v>
      </c>
      <c r="AG144" s="286" t="e">
        <v>#REF!</v>
      </c>
    </row>
    <row r="145" spans="1:33" s="8" customFormat="1" x14ac:dyDescent="1.25">
      <c r="A145" s="280">
        <v>156</v>
      </c>
      <c r="B145" s="19">
        <v>139</v>
      </c>
      <c r="C145" s="70" t="s">
        <v>550</v>
      </c>
      <c r="D145" s="20" t="s">
        <v>32</v>
      </c>
      <c r="E145" s="20" t="s">
        <v>230</v>
      </c>
      <c r="F145" s="21" t="s">
        <v>24</v>
      </c>
      <c r="G145" s="18">
        <v>189067.033665</v>
      </c>
      <c r="H145" s="18">
        <v>384039.751536</v>
      </c>
      <c r="I145" s="18" t="s">
        <v>115</v>
      </c>
      <c r="J145" s="226">
        <v>66.133333333333326</v>
      </c>
      <c r="K145" s="57">
        <v>99438</v>
      </c>
      <c r="L145" s="56">
        <v>500000</v>
      </c>
      <c r="M145" s="57">
        <v>3862102</v>
      </c>
      <c r="N145" s="281">
        <v>8.2799999999999994</v>
      </c>
      <c r="O145" s="281">
        <v>33.049999999999997</v>
      </c>
      <c r="P145" s="281">
        <v>159.41</v>
      </c>
      <c r="Q145" s="282">
        <v>130</v>
      </c>
      <c r="R145" s="282">
        <v>92</v>
      </c>
      <c r="S145" s="282">
        <v>4</v>
      </c>
      <c r="T145" s="282">
        <v>8</v>
      </c>
      <c r="U145" s="18">
        <v>134</v>
      </c>
      <c r="V145" s="85">
        <v>1.0733921072896231</v>
      </c>
      <c r="W145" s="86">
        <v>2.181346541576135E-2</v>
      </c>
      <c r="X145" s="87">
        <v>11234</v>
      </c>
      <c r="Y145" s="78">
        <v>0</v>
      </c>
      <c r="Z145" s="78">
        <v>0</v>
      </c>
      <c r="AA145" s="185">
        <v>0</v>
      </c>
      <c r="AB145" s="185">
        <v>0</v>
      </c>
      <c r="AC145" s="185">
        <v>0</v>
      </c>
      <c r="AD145" s="286">
        <v>9.6605289656066073E-2</v>
      </c>
      <c r="AE145" s="286">
        <v>0.38560444723828302</v>
      </c>
      <c r="AF145" s="286">
        <v>1.8598851719895522</v>
      </c>
      <c r="AG145" s="286" t="e">
        <v>#REF!</v>
      </c>
    </row>
    <row r="146" spans="1:33" s="5" customFormat="1" x14ac:dyDescent="1.25">
      <c r="A146" s="84">
        <v>160</v>
      </c>
      <c r="B146" s="16">
        <v>140</v>
      </c>
      <c r="C146" s="69" t="s">
        <v>551</v>
      </c>
      <c r="D146" s="10" t="s">
        <v>333</v>
      </c>
      <c r="E146" s="10" t="s">
        <v>230</v>
      </c>
      <c r="F146" s="11" t="s">
        <v>24</v>
      </c>
      <c r="G146" s="12">
        <v>297543.95619699999</v>
      </c>
      <c r="H146" s="12">
        <v>1326332.7371700001</v>
      </c>
      <c r="I146" s="12" t="s">
        <v>150</v>
      </c>
      <c r="J146" s="225">
        <v>65.599999999999994</v>
      </c>
      <c r="K146" s="55">
        <v>358354</v>
      </c>
      <c r="L146" s="55">
        <v>1000000</v>
      </c>
      <c r="M146" s="55">
        <v>3701180</v>
      </c>
      <c r="N146" s="267">
        <v>18.66</v>
      </c>
      <c r="O146" s="267">
        <v>37.04</v>
      </c>
      <c r="P146" s="267">
        <v>162.06</v>
      </c>
      <c r="Q146" s="54">
        <v>1331</v>
      </c>
      <c r="R146" s="54">
        <v>81</v>
      </c>
      <c r="S146" s="54">
        <v>9</v>
      </c>
      <c r="T146" s="54">
        <v>19</v>
      </c>
      <c r="U146" s="12">
        <v>1340</v>
      </c>
      <c r="V146" s="85">
        <v>3.2638628289622744</v>
      </c>
      <c r="W146" s="86">
        <v>6.6328193078605713E-2</v>
      </c>
      <c r="X146" s="87">
        <v>11223</v>
      </c>
      <c r="Y146" s="78">
        <v>0</v>
      </c>
      <c r="Z146" s="78">
        <v>0</v>
      </c>
      <c r="AA146" s="185">
        <v>0</v>
      </c>
      <c r="AB146" s="185">
        <v>0</v>
      </c>
      <c r="AC146" s="185">
        <v>0</v>
      </c>
      <c r="AD146" s="286">
        <v>0.75189728874612394</v>
      </c>
      <c r="AE146" s="286">
        <v>1.4925120887007735</v>
      </c>
      <c r="AF146" s="286">
        <v>6.5301433340941504</v>
      </c>
      <c r="AG146" s="286" t="e">
        <v>#REF!</v>
      </c>
    </row>
    <row r="147" spans="1:33" s="8" customFormat="1" x14ac:dyDescent="1.25">
      <c r="A147" s="280">
        <v>167</v>
      </c>
      <c r="B147" s="19">
        <v>141</v>
      </c>
      <c r="C147" s="70" t="s">
        <v>552</v>
      </c>
      <c r="D147" s="20" t="s">
        <v>314</v>
      </c>
      <c r="E147" s="20" t="s">
        <v>230</v>
      </c>
      <c r="F147" s="21" t="s">
        <v>24</v>
      </c>
      <c r="G147" s="18">
        <v>209295.01123400001</v>
      </c>
      <c r="H147" s="18">
        <v>398157.64091399999</v>
      </c>
      <c r="I147" s="18" t="s">
        <v>157</v>
      </c>
      <c r="J147" s="226">
        <v>60.933333333333337</v>
      </c>
      <c r="K147" s="57">
        <v>113496</v>
      </c>
      <c r="L147" s="56">
        <v>200000</v>
      </c>
      <c r="M147" s="57">
        <v>3508120</v>
      </c>
      <c r="N147" s="281">
        <v>9.3800000000000008</v>
      </c>
      <c r="O147" s="281">
        <v>18.309999999999999</v>
      </c>
      <c r="P147" s="281">
        <v>139.31</v>
      </c>
      <c r="Q147" s="282">
        <v>152</v>
      </c>
      <c r="R147" s="282">
        <v>31</v>
      </c>
      <c r="S147" s="282">
        <v>6</v>
      </c>
      <c r="T147" s="282">
        <v>69</v>
      </c>
      <c r="U147" s="18">
        <v>158</v>
      </c>
      <c r="V147" s="85">
        <v>0.37498261948622741</v>
      </c>
      <c r="W147" s="86">
        <v>7.6203936530971506E-3</v>
      </c>
      <c r="X147" s="87">
        <v>11268</v>
      </c>
      <c r="Y147" s="78">
        <v>0</v>
      </c>
      <c r="Z147" s="78">
        <v>0</v>
      </c>
      <c r="AA147" s="185">
        <v>0</v>
      </c>
      <c r="AB147" s="185">
        <v>0</v>
      </c>
      <c r="AC147" s="185">
        <v>0</v>
      </c>
      <c r="AD147" s="286">
        <v>0.11346248292841335</v>
      </c>
      <c r="AE147" s="286">
        <v>0.22148166976751046</v>
      </c>
      <c r="AF147" s="286">
        <v>1.685123507116979</v>
      </c>
      <c r="AG147" s="286" t="e">
        <v>#REF!</v>
      </c>
    </row>
    <row r="148" spans="1:33" s="5" customFormat="1" x14ac:dyDescent="1.25">
      <c r="A148" s="84">
        <v>168</v>
      </c>
      <c r="B148" s="16">
        <v>142</v>
      </c>
      <c r="C148" s="69" t="s">
        <v>553</v>
      </c>
      <c r="D148" s="10" t="s">
        <v>214</v>
      </c>
      <c r="E148" s="10" t="s">
        <v>230</v>
      </c>
      <c r="F148" s="11" t="s">
        <v>24</v>
      </c>
      <c r="G148" s="12">
        <v>153694.07204699999</v>
      </c>
      <c r="H148" s="12">
        <v>230542.700167</v>
      </c>
      <c r="I148" s="12" t="s">
        <v>158</v>
      </c>
      <c r="J148" s="225">
        <v>60.533333333333331</v>
      </c>
      <c r="K148" s="55">
        <v>100240</v>
      </c>
      <c r="L148" s="55">
        <v>200000</v>
      </c>
      <c r="M148" s="55">
        <v>2299907</v>
      </c>
      <c r="N148" s="267">
        <v>10.69</v>
      </c>
      <c r="O148" s="267">
        <v>27.28</v>
      </c>
      <c r="P148" s="267">
        <v>70.34</v>
      </c>
      <c r="Q148" s="54">
        <v>100</v>
      </c>
      <c r="R148" s="54">
        <v>1</v>
      </c>
      <c r="S148" s="54">
        <v>6</v>
      </c>
      <c r="T148" s="54">
        <v>99</v>
      </c>
      <c r="U148" s="12">
        <v>106</v>
      </c>
      <c r="V148" s="85">
        <v>7.003994003529114E-3</v>
      </c>
      <c r="W148" s="86">
        <v>1.4233510748831943E-4</v>
      </c>
      <c r="X148" s="87">
        <v>11273</v>
      </c>
      <c r="Y148" s="78">
        <v>0</v>
      </c>
      <c r="Z148" s="78">
        <v>0</v>
      </c>
      <c r="AA148" s="185">
        <v>0</v>
      </c>
      <c r="AB148" s="185">
        <v>0</v>
      </c>
      <c r="AC148" s="185">
        <v>0</v>
      </c>
      <c r="AD148" s="286">
        <v>7.487269589772623E-2</v>
      </c>
      <c r="AE148" s="286">
        <v>0.19106895641627425</v>
      </c>
      <c r="AF148" s="286">
        <v>0.49266093820823792</v>
      </c>
      <c r="AG148" s="286" t="e">
        <v>#REF!</v>
      </c>
    </row>
    <row r="149" spans="1:33" s="8" customFormat="1" x14ac:dyDescent="1.25">
      <c r="A149" s="280">
        <v>169</v>
      </c>
      <c r="B149" s="19">
        <v>143</v>
      </c>
      <c r="C149" s="70" t="s">
        <v>554</v>
      </c>
      <c r="D149" s="20" t="s">
        <v>38</v>
      </c>
      <c r="E149" s="20" t="s">
        <v>46</v>
      </c>
      <c r="F149" s="21" t="s">
        <v>24</v>
      </c>
      <c r="G149" s="18">
        <v>267353.16610999999</v>
      </c>
      <c r="H149" s="18">
        <v>338163.39318800002</v>
      </c>
      <c r="I149" s="18" t="s">
        <v>162</v>
      </c>
      <c r="J149" s="226">
        <v>60</v>
      </c>
      <c r="K149" s="57">
        <v>10078690</v>
      </c>
      <c r="L149" s="56">
        <v>50000000</v>
      </c>
      <c r="M149" s="57">
        <v>33553</v>
      </c>
      <c r="N149" s="281">
        <v>4.96</v>
      </c>
      <c r="O149" s="281">
        <v>18.7</v>
      </c>
      <c r="P149" s="281">
        <v>72.540000000000006</v>
      </c>
      <c r="Q149" s="282">
        <v>45</v>
      </c>
      <c r="R149" s="282">
        <v>6.6505666907107965</v>
      </c>
      <c r="S149" s="282">
        <v>11</v>
      </c>
      <c r="T149" s="282">
        <v>93.349433309289196</v>
      </c>
      <c r="U149" s="18">
        <v>56</v>
      </c>
      <c r="V149" s="85">
        <v>6.8324999259266966E-2</v>
      </c>
      <c r="W149" s="86">
        <v>1.3885000627937337E-3</v>
      </c>
      <c r="X149" s="87">
        <v>11260</v>
      </c>
      <c r="Y149" s="78">
        <v>0</v>
      </c>
      <c r="Z149" s="78">
        <v>0</v>
      </c>
      <c r="AA149" s="185">
        <v>0</v>
      </c>
      <c r="AB149" s="185">
        <v>0</v>
      </c>
      <c r="AC149" s="185">
        <v>0</v>
      </c>
      <c r="AD149" s="286">
        <v>5.0956860082211161E-2</v>
      </c>
      <c r="AE149" s="286">
        <v>0.19211558135833642</v>
      </c>
      <c r="AF149" s="286">
        <v>0.74524407870233833</v>
      </c>
      <c r="AG149" s="286" t="e">
        <v>#REF!</v>
      </c>
    </row>
    <row r="150" spans="1:33" s="5" customFormat="1" x14ac:dyDescent="1.25">
      <c r="A150" s="84">
        <v>170</v>
      </c>
      <c r="B150" s="16">
        <v>144</v>
      </c>
      <c r="C150" s="69" t="s">
        <v>555</v>
      </c>
      <c r="D150" s="10" t="s">
        <v>17</v>
      </c>
      <c r="E150" s="10" t="s">
        <v>230</v>
      </c>
      <c r="F150" s="11" t="s">
        <v>24</v>
      </c>
      <c r="G150" s="12">
        <v>71436.297497000007</v>
      </c>
      <c r="H150" s="12">
        <v>130081.441897</v>
      </c>
      <c r="I150" s="12" t="s">
        <v>159</v>
      </c>
      <c r="J150" s="225">
        <v>59.766666666666666</v>
      </c>
      <c r="K150" s="55">
        <v>63454</v>
      </c>
      <c r="L150" s="55">
        <v>500000</v>
      </c>
      <c r="M150" s="55">
        <v>2050011</v>
      </c>
      <c r="N150" s="267">
        <v>4.7300000000000004</v>
      </c>
      <c r="O150" s="267">
        <v>17.100000000000001</v>
      </c>
      <c r="P150" s="267">
        <v>61.77</v>
      </c>
      <c r="Q150" s="54">
        <v>274</v>
      </c>
      <c r="R150" s="54">
        <v>41</v>
      </c>
      <c r="S150" s="54">
        <v>6</v>
      </c>
      <c r="T150" s="54">
        <v>59</v>
      </c>
      <c r="U150" s="12">
        <v>280</v>
      </c>
      <c r="V150" s="85">
        <v>0.1620293124555168</v>
      </c>
      <c r="W150" s="86">
        <v>3.2927583308886271E-3</v>
      </c>
      <c r="X150" s="87">
        <v>11280</v>
      </c>
      <c r="Y150" s="78">
        <v>0</v>
      </c>
      <c r="Z150" s="78">
        <v>0</v>
      </c>
      <c r="AA150" s="185">
        <v>0</v>
      </c>
      <c r="AB150" s="185">
        <v>0</v>
      </c>
      <c r="AC150" s="185">
        <v>0</v>
      </c>
      <c r="AD150" s="286">
        <v>1.8692649949136449E-2</v>
      </c>
      <c r="AE150" s="286">
        <v>6.7578079097300903E-2</v>
      </c>
      <c r="AF150" s="286">
        <v>0.24411099098481148</v>
      </c>
      <c r="AG150" s="286" t="e">
        <v>#REF!</v>
      </c>
    </row>
    <row r="151" spans="1:33" s="8" customFormat="1" x14ac:dyDescent="1.25">
      <c r="A151" s="280">
        <v>174</v>
      </c>
      <c r="B151" s="19">
        <v>145</v>
      </c>
      <c r="C151" s="70" t="s">
        <v>556</v>
      </c>
      <c r="D151" s="20" t="s">
        <v>39</v>
      </c>
      <c r="E151" s="20" t="s">
        <v>230</v>
      </c>
      <c r="F151" s="21" t="s">
        <v>24</v>
      </c>
      <c r="G151" s="18">
        <v>509694.73941899999</v>
      </c>
      <c r="H151" s="18">
        <v>1099280.7430759999</v>
      </c>
      <c r="I151" s="18" t="s">
        <v>167</v>
      </c>
      <c r="J151" s="226">
        <v>58.6</v>
      </c>
      <c r="K151" s="57">
        <v>266703</v>
      </c>
      <c r="L151" s="56">
        <v>500000</v>
      </c>
      <c r="M151" s="57">
        <v>4121741</v>
      </c>
      <c r="N151" s="281">
        <v>16.18</v>
      </c>
      <c r="O151" s="281">
        <v>32.11</v>
      </c>
      <c r="P151" s="281">
        <v>98.65</v>
      </c>
      <c r="Q151" s="282">
        <v>566</v>
      </c>
      <c r="R151" s="282">
        <v>19</v>
      </c>
      <c r="S151" s="282">
        <v>8</v>
      </c>
      <c r="T151" s="282">
        <v>81</v>
      </c>
      <c r="U151" s="18">
        <v>574</v>
      </c>
      <c r="V151" s="85">
        <v>0.63453650371631687</v>
      </c>
      <c r="W151" s="86">
        <v>1.2895045514918527E-2</v>
      </c>
      <c r="X151" s="87">
        <v>11285</v>
      </c>
      <c r="Y151" s="78">
        <v>0</v>
      </c>
      <c r="Z151" s="78">
        <v>0</v>
      </c>
      <c r="AA151" s="185">
        <v>0</v>
      </c>
      <c r="AB151" s="185">
        <v>0</v>
      </c>
      <c r="AC151" s="185">
        <v>0</v>
      </c>
      <c r="AD151" s="286">
        <v>0.54035792790157933</v>
      </c>
      <c r="AE151" s="286">
        <v>1.0723666912805754</v>
      </c>
      <c r="AF151" s="286">
        <v>3.2945803206112978</v>
      </c>
      <c r="AG151" s="286" t="e">
        <v>#REF!</v>
      </c>
    </row>
    <row r="152" spans="1:33" s="5" customFormat="1" x14ac:dyDescent="1.25">
      <c r="A152" s="84">
        <v>177</v>
      </c>
      <c r="B152" s="16">
        <v>146</v>
      </c>
      <c r="C152" s="69" t="s">
        <v>557</v>
      </c>
      <c r="D152" s="10" t="s">
        <v>612</v>
      </c>
      <c r="E152" s="10" t="s">
        <v>230</v>
      </c>
      <c r="F152" s="11" t="s">
        <v>24</v>
      </c>
      <c r="G152" s="12">
        <v>104551.57389299999</v>
      </c>
      <c r="H152" s="12">
        <v>156224.18475499999</v>
      </c>
      <c r="I152" s="12" t="s">
        <v>169</v>
      </c>
      <c r="J152" s="225">
        <v>57.033333333333331</v>
      </c>
      <c r="K152" s="55">
        <v>42095</v>
      </c>
      <c r="L152" s="55">
        <v>200000</v>
      </c>
      <c r="M152" s="55">
        <v>3711229</v>
      </c>
      <c r="N152" s="267">
        <v>6.12</v>
      </c>
      <c r="O152" s="267">
        <v>18.84</v>
      </c>
      <c r="P152" s="267">
        <v>93.78</v>
      </c>
      <c r="Q152" s="54">
        <v>105</v>
      </c>
      <c r="R152" s="54">
        <v>38</v>
      </c>
      <c r="S152" s="54">
        <v>2</v>
      </c>
      <c r="T152" s="54">
        <v>62</v>
      </c>
      <c r="U152" s="12">
        <v>107</v>
      </c>
      <c r="V152" s="85">
        <v>0.18035419725990082</v>
      </c>
      <c r="W152" s="86">
        <v>3.6651564864308558E-3</v>
      </c>
      <c r="X152" s="87">
        <v>11297</v>
      </c>
      <c r="Y152" s="78">
        <v>0</v>
      </c>
      <c r="Z152" s="78">
        <v>0</v>
      </c>
      <c r="AA152" s="185">
        <v>0</v>
      </c>
      <c r="AB152" s="185">
        <v>0</v>
      </c>
      <c r="AC152" s="185">
        <v>0</v>
      </c>
      <c r="AD152" s="286">
        <v>2.9046518085015609E-2</v>
      </c>
      <c r="AE152" s="286">
        <v>8.941771253622452E-2</v>
      </c>
      <c r="AF152" s="286">
        <v>0.44509517418509209</v>
      </c>
      <c r="AG152" s="286" t="e">
        <v>#REF!</v>
      </c>
    </row>
    <row r="153" spans="1:33" s="8" customFormat="1" x14ac:dyDescent="1.25">
      <c r="A153" s="280">
        <v>181</v>
      </c>
      <c r="B153" s="19">
        <v>147</v>
      </c>
      <c r="C153" s="70" t="s">
        <v>558</v>
      </c>
      <c r="D153" s="20" t="s">
        <v>154</v>
      </c>
      <c r="E153" s="20" t="s">
        <v>177</v>
      </c>
      <c r="F153" s="21" t="s">
        <v>24</v>
      </c>
      <c r="G153" s="18">
        <v>249950.74231599999</v>
      </c>
      <c r="H153" s="18">
        <v>339254.34502399998</v>
      </c>
      <c r="I153" s="18" t="s">
        <v>176</v>
      </c>
      <c r="J153" s="226">
        <v>54.4</v>
      </c>
      <c r="K153" s="57">
        <v>9739732</v>
      </c>
      <c r="L153" s="56">
        <v>50000000</v>
      </c>
      <c r="M153" s="57">
        <v>34832</v>
      </c>
      <c r="N153" s="281">
        <v>2.63</v>
      </c>
      <c r="O153" s="281">
        <v>21.92</v>
      </c>
      <c r="P153" s="281">
        <v>77.900000000000006</v>
      </c>
      <c r="Q153" s="282">
        <v>161</v>
      </c>
      <c r="R153" s="282">
        <v>17.918306171052755</v>
      </c>
      <c r="S153" s="282">
        <v>9</v>
      </c>
      <c r="T153" s="282">
        <v>82.081693828947238</v>
      </c>
      <c r="U153" s="18">
        <v>170</v>
      </c>
      <c r="V153" s="85">
        <v>0.18467868008107963</v>
      </c>
      <c r="W153" s="86">
        <v>3.753038590109661E-3</v>
      </c>
      <c r="X153" s="87">
        <v>11308</v>
      </c>
      <c r="Y153" s="78">
        <v>0</v>
      </c>
      <c r="Z153" s="78">
        <v>0</v>
      </c>
      <c r="AA153" s="185">
        <v>0</v>
      </c>
      <c r="AB153" s="185">
        <v>0</v>
      </c>
      <c r="AC153" s="185">
        <v>0</v>
      </c>
      <c r="AD153" s="286">
        <v>2.7106631842127003E-2</v>
      </c>
      <c r="AE153" s="286">
        <v>0.22592295436479998</v>
      </c>
      <c r="AF153" s="286">
        <v>0.80289225114132845</v>
      </c>
      <c r="AG153" s="286" t="e">
        <v>#REF!</v>
      </c>
    </row>
    <row r="154" spans="1:33" s="5" customFormat="1" x14ac:dyDescent="1.25">
      <c r="A154" s="84">
        <v>182</v>
      </c>
      <c r="B154" s="16">
        <v>148</v>
      </c>
      <c r="C154" s="69" t="s">
        <v>559</v>
      </c>
      <c r="D154" s="10" t="s">
        <v>612</v>
      </c>
      <c r="E154" s="10" t="s">
        <v>230</v>
      </c>
      <c r="F154" s="11" t="s">
        <v>24</v>
      </c>
      <c r="G154" s="12">
        <v>11061.576435000001</v>
      </c>
      <c r="H154" s="12">
        <v>17461.918578000001</v>
      </c>
      <c r="I154" s="12" t="s">
        <v>178</v>
      </c>
      <c r="J154" s="225">
        <v>53.466666666666669</v>
      </c>
      <c r="K154" s="55">
        <v>6591</v>
      </c>
      <c r="L154" s="55">
        <v>200000</v>
      </c>
      <c r="M154" s="55">
        <v>2649358</v>
      </c>
      <c r="N154" s="267">
        <v>7.48</v>
      </c>
      <c r="O154" s="267">
        <v>21.41</v>
      </c>
      <c r="P154" s="267">
        <v>92.34</v>
      </c>
      <c r="Q154" s="54">
        <v>5</v>
      </c>
      <c r="R154" s="54">
        <v>42</v>
      </c>
      <c r="S154" s="54">
        <v>4</v>
      </c>
      <c r="T154" s="54">
        <v>57.999999999999993</v>
      </c>
      <c r="U154" s="12">
        <v>9</v>
      </c>
      <c r="V154" s="85">
        <v>2.2281049292460539E-2</v>
      </c>
      <c r="W154" s="86">
        <v>4.5279529714002442E-4</v>
      </c>
      <c r="X154" s="87">
        <v>11314</v>
      </c>
      <c r="Y154" s="78">
        <v>0</v>
      </c>
      <c r="Z154" s="78">
        <v>0</v>
      </c>
      <c r="AA154" s="185">
        <v>0</v>
      </c>
      <c r="AB154" s="185">
        <v>0</v>
      </c>
      <c r="AC154" s="185">
        <v>0</v>
      </c>
      <c r="AD154" s="286">
        <v>3.968148778752496E-3</v>
      </c>
      <c r="AE154" s="286">
        <v>1.1358030127418574E-2</v>
      </c>
      <c r="AF154" s="286">
        <v>4.8986478372995385E-2</v>
      </c>
      <c r="AG154" s="286" t="e">
        <v>#REF!</v>
      </c>
    </row>
    <row r="155" spans="1:33" s="8" customFormat="1" x14ac:dyDescent="1.25">
      <c r="A155" s="280">
        <v>184</v>
      </c>
      <c r="B155" s="19">
        <v>149</v>
      </c>
      <c r="C155" s="70" t="s">
        <v>560</v>
      </c>
      <c r="D155" s="20" t="s">
        <v>179</v>
      </c>
      <c r="E155" s="20" t="s">
        <v>177</v>
      </c>
      <c r="F155" s="21" t="s">
        <v>24</v>
      </c>
      <c r="G155" s="18">
        <v>269053.36396500003</v>
      </c>
      <c r="H155" s="18">
        <v>396093.87403000001</v>
      </c>
      <c r="I155" s="18" t="s">
        <v>180</v>
      </c>
      <c r="J155" s="226">
        <v>52.8</v>
      </c>
      <c r="K155" s="57">
        <v>11508335</v>
      </c>
      <c r="L155" s="56">
        <v>100000000</v>
      </c>
      <c r="M155" s="57">
        <v>34418</v>
      </c>
      <c r="N155" s="281">
        <v>6.65</v>
      </c>
      <c r="O155" s="281">
        <v>22.19</v>
      </c>
      <c r="P155" s="281">
        <v>92.56</v>
      </c>
      <c r="Q155" s="282">
        <v>42</v>
      </c>
      <c r="R155" s="282">
        <v>1.5451235995476322</v>
      </c>
      <c r="S155" s="282">
        <v>6</v>
      </c>
      <c r="T155" s="282">
        <v>98.454876400452363</v>
      </c>
      <c r="U155" s="18">
        <v>48</v>
      </c>
      <c r="V155" s="85">
        <v>1.8593268534377524E-2</v>
      </c>
      <c r="W155" s="86">
        <v>3.778522474557129E-4</v>
      </c>
      <c r="X155" s="87">
        <v>11312</v>
      </c>
      <c r="Y155" s="78">
        <v>0</v>
      </c>
      <c r="Z155" s="78">
        <v>0</v>
      </c>
      <c r="AA155" s="185">
        <v>0</v>
      </c>
      <c r="AB155" s="185">
        <v>0</v>
      </c>
      <c r="AC155" s="185">
        <v>0</v>
      </c>
      <c r="AD155" s="286">
        <v>8.0022876998196338E-2</v>
      </c>
      <c r="AE155" s="286">
        <v>0.26702370535187619</v>
      </c>
      <c r="AF155" s="286">
        <v>1.1138221796921883</v>
      </c>
      <c r="AG155" s="286" t="e">
        <v>#REF!</v>
      </c>
    </row>
    <row r="156" spans="1:33" s="5" customFormat="1" x14ac:dyDescent="1.25">
      <c r="A156" s="84">
        <v>185</v>
      </c>
      <c r="B156" s="16">
        <v>150</v>
      </c>
      <c r="C156" s="69" t="s">
        <v>561</v>
      </c>
      <c r="D156" s="10" t="s">
        <v>179</v>
      </c>
      <c r="E156" s="10" t="s">
        <v>230</v>
      </c>
      <c r="F156" s="11" t="s">
        <v>24</v>
      </c>
      <c r="G156" s="12">
        <v>108793.698988</v>
      </c>
      <c r="H156" s="12">
        <v>228800.18565</v>
      </c>
      <c r="I156" s="12" t="s">
        <v>180</v>
      </c>
      <c r="J156" s="225">
        <v>52.8</v>
      </c>
      <c r="K156" s="55">
        <v>99975</v>
      </c>
      <c r="L156" s="55">
        <v>500000</v>
      </c>
      <c r="M156" s="55">
        <v>2288574</v>
      </c>
      <c r="N156" s="267">
        <v>16.690000000000001</v>
      </c>
      <c r="O156" s="267">
        <v>48.08</v>
      </c>
      <c r="P156" s="267">
        <v>138.87</v>
      </c>
      <c r="Q156" s="54">
        <v>125</v>
      </c>
      <c r="R156" s="54">
        <v>17</v>
      </c>
      <c r="S156" s="54">
        <v>6</v>
      </c>
      <c r="T156" s="54">
        <v>83</v>
      </c>
      <c r="U156" s="12">
        <v>131</v>
      </c>
      <c r="V156" s="85">
        <v>0.11816794529320629</v>
      </c>
      <c r="W156" s="86">
        <v>2.4014079947109498E-3</v>
      </c>
      <c r="X156" s="87">
        <v>11309</v>
      </c>
      <c r="Y156" s="78">
        <v>0</v>
      </c>
      <c r="Z156" s="78">
        <v>0</v>
      </c>
      <c r="AA156" s="185">
        <v>0</v>
      </c>
      <c r="AB156" s="185">
        <v>0</v>
      </c>
      <c r="AC156" s="185">
        <v>0</v>
      </c>
      <c r="AD156" s="286">
        <v>0.11601311805550665</v>
      </c>
      <c r="AE156" s="286">
        <v>0.33420675351160933</v>
      </c>
      <c r="AF156" s="286">
        <v>0.96529309193338586</v>
      </c>
      <c r="AG156" s="286" t="e">
        <v>#REF!</v>
      </c>
    </row>
    <row r="157" spans="1:33" s="8" customFormat="1" x14ac:dyDescent="1.25">
      <c r="A157" s="280">
        <v>194</v>
      </c>
      <c r="B157" s="19">
        <v>151</v>
      </c>
      <c r="C157" s="70" t="s">
        <v>562</v>
      </c>
      <c r="D157" s="20" t="s">
        <v>203</v>
      </c>
      <c r="E157" s="20" t="s">
        <v>230</v>
      </c>
      <c r="F157" s="21" t="s">
        <v>24</v>
      </c>
      <c r="G157" s="18">
        <v>114288.31303</v>
      </c>
      <c r="H157" s="18">
        <v>148894.54303500001</v>
      </c>
      <c r="I157" s="18" t="s">
        <v>194</v>
      </c>
      <c r="J157" s="226">
        <v>51</v>
      </c>
      <c r="K157" s="57">
        <v>46130</v>
      </c>
      <c r="L157" s="56">
        <v>200000</v>
      </c>
      <c r="M157" s="57">
        <v>3227716</v>
      </c>
      <c r="N157" s="281">
        <v>6</v>
      </c>
      <c r="O157" s="281">
        <v>17.09</v>
      </c>
      <c r="P157" s="281">
        <v>94.92</v>
      </c>
      <c r="Q157" s="282">
        <v>96</v>
      </c>
      <c r="R157" s="282">
        <v>2</v>
      </c>
      <c r="S157" s="282">
        <v>5</v>
      </c>
      <c r="T157" s="282">
        <v>98</v>
      </c>
      <c r="U157" s="18">
        <v>101</v>
      </c>
      <c r="V157" s="85">
        <v>9.0469703514353371E-3</v>
      </c>
      <c r="W157" s="86">
        <v>1.8385245572259933E-4</v>
      </c>
      <c r="X157" s="87">
        <v>11334</v>
      </c>
      <c r="Y157" s="78">
        <v>0</v>
      </c>
      <c r="Z157" s="78">
        <v>0</v>
      </c>
      <c r="AA157" s="185">
        <v>0</v>
      </c>
      <c r="AB157" s="185">
        <v>0</v>
      </c>
      <c r="AC157" s="185">
        <v>0</v>
      </c>
      <c r="AD157" s="286">
        <v>2.7140911054306011E-2</v>
      </c>
      <c r="AE157" s="286">
        <v>7.7306361653014952E-2</v>
      </c>
      <c r="AF157" s="286">
        <v>0.42936921287912111</v>
      </c>
      <c r="AG157" s="286" t="e">
        <v>#REF!</v>
      </c>
    </row>
    <row r="158" spans="1:33" s="5" customFormat="1" x14ac:dyDescent="1.25">
      <c r="A158" s="84">
        <v>209</v>
      </c>
      <c r="B158" s="16">
        <v>152</v>
      </c>
      <c r="C158" s="69" t="s">
        <v>563</v>
      </c>
      <c r="D158" s="10" t="s">
        <v>218</v>
      </c>
      <c r="E158" s="10" t="s">
        <v>230</v>
      </c>
      <c r="F158" s="11" t="s">
        <v>24</v>
      </c>
      <c r="G158" s="12">
        <v>133143.98688899999</v>
      </c>
      <c r="H158" s="12">
        <v>158789.32329599999</v>
      </c>
      <c r="I158" s="12" t="s">
        <v>228</v>
      </c>
      <c r="J158" s="225">
        <v>45.166666666666664</v>
      </c>
      <c r="K158" s="55">
        <v>29616</v>
      </c>
      <c r="L158" s="55">
        <v>200000</v>
      </c>
      <c r="M158" s="55">
        <v>5361606</v>
      </c>
      <c r="N158" s="267">
        <v>3.34</v>
      </c>
      <c r="O158" s="267">
        <v>21.04</v>
      </c>
      <c r="P158" s="267">
        <v>92.52</v>
      </c>
      <c r="Q158" s="54">
        <v>242</v>
      </c>
      <c r="R158" s="54">
        <v>46</v>
      </c>
      <c r="S158" s="54">
        <v>2</v>
      </c>
      <c r="T158" s="54">
        <v>54</v>
      </c>
      <c r="U158" s="12">
        <v>244</v>
      </c>
      <c r="V158" s="85">
        <v>0.2219082864027544</v>
      </c>
      <c r="W158" s="86">
        <v>4.50961833801826E-3</v>
      </c>
      <c r="X158" s="87">
        <v>11384</v>
      </c>
      <c r="Y158" s="78">
        <v>0</v>
      </c>
      <c r="Z158" s="78">
        <v>0</v>
      </c>
      <c r="AA158" s="185">
        <v>0</v>
      </c>
      <c r="AB158" s="185">
        <v>0</v>
      </c>
      <c r="AC158" s="185">
        <v>0</v>
      </c>
      <c r="AD158" s="286">
        <v>1.6112471230113036E-2</v>
      </c>
      <c r="AE158" s="286">
        <v>0.10149892056334678</v>
      </c>
      <c r="AF158" s="286">
        <v>0.4463251012604964</v>
      </c>
      <c r="AG158" s="286" t="e">
        <v>#REF!</v>
      </c>
    </row>
    <row r="159" spans="1:33" s="8" customFormat="1" x14ac:dyDescent="1.25">
      <c r="A159" s="280">
        <v>211</v>
      </c>
      <c r="B159" s="19">
        <v>153</v>
      </c>
      <c r="C159" s="70" t="s">
        <v>564</v>
      </c>
      <c r="D159" s="20" t="s">
        <v>408</v>
      </c>
      <c r="E159" s="20" t="s">
        <v>46</v>
      </c>
      <c r="F159" s="21" t="s">
        <v>24</v>
      </c>
      <c r="G159" s="18">
        <v>182877.75816999999</v>
      </c>
      <c r="H159" s="18">
        <v>297733.62019500002</v>
      </c>
      <c r="I159" s="18" t="s">
        <v>219</v>
      </c>
      <c r="J159" s="226">
        <v>45.133333333333333</v>
      </c>
      <c r="K159" s="57">
        <v>6200000</v>
      </c>
      <c r="L159" s="56">
        <v>50000000</v>
      </c>
      <c r="M159" s="57">
        <v>48022</v>
      </c>
      <c r="N159" s="281">
        <v>8.39</v>
      </c>
      <c r="O159" s="281">
        <v>26.57</v>
      </c>
      <c r="P159" s="281">
        <v>103.34</v>
      </c>
      <c r="Q159" s="282">
        <v>447</v>
      </c>
      <c r="R159" s="282">
        <v>19.993290322580645</v>
      </c>
      <c r="S159" s="282">
        <v>10</v>
      </c>
      <c r="T159" s="282">
        <v>80.006709677419352</v>
      </c>
      <c r="U159" s="18">
        <v>457</v>
      </c>
      <c r="V159" s="85">
        <v>0.1808450145029484</v>
      </c>
      <c r="W159" s="86">
        <v>3.6751308703339681E-3</v>
      </c>
      <c r="X159" s="87">
        <v>11341</v>
      </c>
      <c r="Y159" s="78">
        <v>0</v>
      </c>
      <c r="Z159" s="78">
        <v>0</v>
      </c>
      <c r="AA159" s="185">
        <v>0</v>
      </c>
      <c r="AB159" s="185">
        <v>0</v>
      </c>
      <c r="AC159" s="185">
        <v>0</v>
      </c>
      <c r="AD159" s="286">
        <v>7.5889943435978283E-2</v>
      </c>
      <c r="AE159" s="286">
        <v>0.24033322968938534</v>
      </c>
      <c r="AF159" s="286">
        <v>0.93473978005649538</v>
      </c>
      <c r="AG159" s="286" t="e">
        <v>#REF!</v>
      </c>
    </row>
    <row r="160" spans="1:33" s="5" customFormat="1" x14ac:dyDescent="1.25">
      <c r="A160" s="84">
        <v>226</v>
      </c>
      <c r="B160" s="16">
        <v>154</v>
      </c>
      <c r="C160" s="69" t="s">
        <v>565</v>
      </c>
      <c r="D160" s="10" t="s">
        <v>316</v>
      </c>
      <c r="E160" s="10" t="s">
        <v>46</v>
      </c>
      <c r="F160" s="11" t="s">
        <v>24</v>
      </c>
      <c r="G160" s="12">
        <v>273041.74492899998</v>
      </c>
      <c r="H160" s="12">
        <v>412499.02379299997</v>
      </c>
      <c r="I160" s="12" t="s">
        <v>263</v>
      </c>
      <c r="J160" s="225">
        <v>37</v>
      </c>
      <c r="K160" s="55">
        <v>10329617</v>
      </c>
      <c r="L160" s="55">
        <v>50000000</v>
      </c>
      <c r="M160" s="55">
        <v>39934</v>
      </c>
      <c r="N160" s="267">
        <v>11.84</v>
      </c>
      <c r="O160" s="267">
        <v>27.54</v>
      </c>
      <c r="P160" s="267">
        <v>105.93</v>
      </c>
      <c r="Q160" s="54">
        <v>144</v>
      </c>
      <c r="R160" s="54">
        <v>4.8319603718124302</v>
      </c>
      <c r="S160" s="54">
        <v>12</v>
      </c>
      <c r="T160" s="54">
        <v>95.168039628187572</v>
      </c>
      <c r="U160" s="12">
        <v>156</v>
      </c>
      <c r="V160" s="85">
        <v>6.0553699198661277E-2</v>
      </c>
      <c r="W160" s="86">
        <v>1.23057176803892E-3</v>
      </c>
      <c r="X160" s="87">
        <v>11378</v>
      </c>
      <c r="Y160" s="78">
        <v>0</v>
      </c>
      <c r="Z160" s="78">
        <v>0</v>
      </c>
      <c r="AA160" s="185">
        <v>0</v>
      </c>
      <c r="AB160" s="185">
        <v>0</v>
      </c>
      <c r="AC160" s="185">
        <v>0</v>
      </c>
      <c r="AD160" s="286">
        <v>0.14837783080642797</v>
      </c>
      <c r="AE160" s="286">
        <v>0.34512883956157314</v>
      </c>
      <c r="AF160" s="286">
        <v>1.3275053730848747</v>
      </c>
      <c r="AG160" s="286" t="e">
        <v>#REF!</v>
      </c>
    </row>
    <row r="161" spans="1:33" s="8" customFormat="1" x14ac:dyDescent="1.25">
      <c r="A161" s="280">
        <v>239</v>
      </c>
      <c r="B161" s="19">
        <v>155</v>
      </c>
      <c r="C161" s="70" t="s">
        <v>566</v>
      </c>
      <c r="D161" s="20" t="s">
        <v>233</v>
      </c>
      <c r="E161" s="20" t="s">
        <v>230</v>
      </c>
      <c r="F161" s="21" t="s">
        <v>24</v>
      </c>
      <c r="G161" s="18">
        <v>55959.490230000003</v>
      </c>
      <c r="H161" s="18">
        <v>84035.213350000005</v>
      </c>
      <c r="I161" s="18" t="s">
        <v>276</v>
      </c>
      <c r="J161" s="226">
        <v>33.233333333333334</v>
      </c>
      <c r="K161" s="57">
        <v>22825</v>
      </c>
      <c r="L161" s="56">
        <v>200000</v>
      </c>
      <c r="M161" s="57">
        <v>3681718</v>
      </c>
      <c r="N161" s="281">
        <v>10.66</v>
      </c>
      <c r="O161" s="281">
        <v>27.29</v>
      </c>
      <c r="P161" s="281">
        <v>86.17</v>
      </c>
      <c r="Q161" s="282">
        <v>37</v>
      </c>
      <c r="R161" s="282">
        <v>4</v>
      </c>
      <c r="S161" s="282">
        <v>3</v>
      </c>
      <c r="T161" s="282">
        <v>96</v>
      </c>
      <c r="U161" s="18">
        <v>40</v>
      </c>
      <c r="V161" s="85">
        <v>1.0212114804976849E-2</v>
      </c>
      <c r="W161" s="86">
        <v>2.0753051155055803E-4</v>
      </c>
      <c r="X161" s="87">
        <v>11463</v>
      </c>
      <c r="Y161" s="78">
        <v>0</v>
      </c>
      <c r="Z161" s="78">
        <v>0</v>
      </c>
      <c r="AA161" s="185">
        <v>0</v>
      </c>
      <c r="AB161" s="185">
        <v>0</v>
      </c>
      <c r="AC161" s="185">
        <v>0</v>
      </c>
      <c r="AD161" s="286">
        <v>2.7215285955263301E-2</v>
      </c>
      <c r="AE161" s="286">
        <v>6.9672153256954542E-2</v>
      </c>
      <c r="AF161" s="286">
        <v>0.21999448318621376</v>
      </c>
      <c r="AG161" s="286" t="e">
        <v>#REF!</v>
      </c>
    </row>
    <row r="162" spans="1:33" s="5" customFormat="1" x14ac:dyDescent="1.25">
      <c r="A162" s="84">
        <v>237</v>
      </c>
      <c r="B162" s="16">
        <v>156</v>
      </c>
      <c r="C162" s="69" t="s">
        <v>567</v>
      </c>
      <c r="D162" s="10" t="s">
        <v>190</v>
      </c>
      <c r="E162" s="10" t="s">
        <v>230</v>
      </c>
      <c r="F162" s="11" t="s">
        <v>24</v>
      </c>
      <c r="G162" s="12">
        <v>104948.45265399999</v>
      </c>
      <c r="H162" s="12">
        <v>230153.02639799999</v>
      </c>
      <c r="I162" s="12" t="s">
        <v>275</v>
      </c>
      <c r="J162" s="225">
        <v>33.033333333333331</v>
      </c>
      <c r="K162" s="55">
        <v>61529</v>
      </c>
      <c r="L162" s="55">
        <v>200000</v>
      </c>
      <c r="M162" s="55">
        <v>3740561</v>
      </c>
      <c r="N162" s="267">
        <v>6.74</v>
      </c>
      <c r="O162" s="267">
        <v>25.16</v>
      </c>
      <c r="P162" s="267">
        <v>109.11</v>
      </c>
      <c r="Q162" s="54">
        <v>125</v>
      </c>
      <c r="R162" s="54">
        <v>94</v>
      </c>
      <c r="S162" s="54">
        <v>3</v>
      </c>
      <c r="T162" s="54">
        <v>6</v>
      </c>
      <c r="U162" s="12">
        <v>128</v>
      </c>
      <c r="V162" s="85">
        <v>0.65726262019179138</v>
      </c>
      <c r="W162" s="86">
        <v>1.3356885463624773E-2</v>
      </c>
      <c r="X162" s="87">
        <v>11461</v>
      </c>
      <c r="Y162" s="78">
        <v>0</v>
      </c>
      <c r="Z162" s="78">
        <v>0</v>
      </c>
      <c r="AA162" s="185">
        <v>0</v>
      </c>
      <c r="AB162" s="185">
        <v>0</v>
      </c>
      <c r="AC162" s="185">
        <v>0</v>
      </c>
      <c r="AD162" s="286">
        <v>4.7127128298858241E-2</v>
      </c>
      <c r="AE162" s="286">
        <v>0.17592263323431354</v>
      </c>
      <c r="AF162" s="286">
        <v>0.76291409030985491</v>
      </c>
      <c r="AG162" s="286" t="e">
        <v>#REF!</v>
      </c>
    </row>
    <row r="163" spans="1:33" s="8" customFormat="1" x14ac:dyDescent="1.25">
      <c r="A163" s="280">
        <v>240</v>
      </c>
      <c r="B163" s="19">
        <v>157</v>
      </c>
      <c r="C163" s="70" t="s">
        <v>568</v>
      </c>
      <c r="D163" s="20" t="s">
        <v>226</v>
      </c>
      <c r="E163" s="20" t="s">
        <v>230</v>
      </c>
      <c r="F163" s="21" t="s">
        <v>24</v>
      </c>
      <c r="G163" s="18">
        <v>87492.993214999995</v>
      </c>
      <c r="H163" s="18">
        <v>112961.356163</v>
      </c>
      <c r="I163" s="18" t="s">
        <v>277</v>
      </c>
      <c r="J163" s="226">
        <v>32.200000000000003</v>
      </c>
      <c r="K163" s="57">
        <v>40293</v>
      </c>
      <c r="L163" s="56">
        <v>200000</v>
      </c>
      <c r="M163" s="57">
        <v>2803498</v>
      </c>
      <c r="N163" s="281">
        <v>6.79</v>
      </c>
      <c r="O163" s="281">
        <v>16.16</v>
      </c>
      <c r="P163" s="281">
        <v>57.41</v>
      </c>
      <c r="Q163" s="282">
        <v>80</v>
      </c>
      <c r="R163" s="282">
        <v>1</v>
      </c>
      <c r="S163" s="282">
        <v>8</v>
      </c>
      <c r="T163" s="282">
        <v>99</v>
      </c>
      <c r="U163" s="18">
        <v>88</v>
      </c>
      <c r="V163" s="85">
        <v>3.4318183166201096E-3</v>
      </c>
      <c r="W163" s="86">
        <v>6.9741383092330098E-5</v>
      </c>
      <c r="X163" s="87">
        <v>11470</v>
      </c>
      <c r="Y163" s="78">
        <v>0</v>
      </c>
      <c r="Z163" s="78">
        <v>0</v>
      </c>
      <c r="AA163" s="185">
        <v>0</v>
      </c>
      <c r="AB163" s="185">
        <v>0</v>
      </c>
      <c r="AC163" s="185">
        <v>0</v>
      </c>
      <c r="AD163" s="286">
        <v>2.3302046369850546E-2</v>
      </c>
      <c r="AE163" s="286">
        <v>5.5458183996580972E-2</v>
      </c>
      <c r="AF163" s="286">
        <v>0.19702068955716048</v>
      </c>
      <c r="AG163" s="286" t="e">
        <v>#REF!</v>
      </c>
    </row>
    <row r="164" spans="1:33" s="5" customFormat="1" x14ac:dyDescent="1.25">
      <c r="A164" s="84">
        <v>244</v>
      </c>
      <c r="B164" s="16">
        <v>158</v>
      </c>
      <c r="C164" s="69" t="s">
        <v>569</v>
      </c>
      <c r="D164" s="10" t="s">
        <v>351</v>
      </c>
      <c r="E164" s="10" t="s">
        <v>230</v>
      </c>
      <c r="F164" s="11">
        <v>0</v>
      </c>
      <c r="G164" s="12">
        <v>34882.496249999997</v>
      </c>
      <c r="H164" s="12">
        <v>143265.16681200001</v>
      </c>
      <c r="I164" s="12" t="s">
        <v>285</v>
      </c>
      <c r="J164" s="225">
        <v>31.8</v>
      </c>
      <c r="K164" s="55">
        <v>52551</v>
      </c>
      <c r="L164" s="55">
        <v>200000</v>
      </c>
      <c r="M164" s="55">
        <v>2726212</v>
      </c>
      <c r="N164" s="267">
        <v>5.89</v>
      </c>
      <c r="O164" s="267">
        <v>33.04</v>
      </c>
      <c r="P164" s="267">
        <v>102.12</v>
      </c>
      <c r="Q164" s="54">
        <v>102</v>
      </c>
      <c r="R164" s="54">
        <v>77</v>
      </c>
      <c r="S164" s="54">
        <v>3</v>
      </c>
      <c r="T164" s="54">
        <v>23</v>
      </c>
      <c r="U164" s="12">
        <v>105</v>
      </c>
      <c r="V164" s="85">
        <v>0.33513958315531944</v>
      </c>
      <c r="W164" s="86">
        <v>6.8107038024257608E-3</v>
      </c>
      <c r="X164" s="87">
        <v>11454</v>
      </c>
      <c r="Y164" s="78">
        <v>0</v>
      </c>
      <c r="Z164" s="78">
        <v>0</v>
      </c>
      <c r="AA164" s="185">
        <v>0</v>
      </c>
      <c r="AB164" s="185">
        <v>0</v>
      </c>
      <c r="AC164" s="185">
        <v>0</v>
      </c>
      <c r="AD164" s="286">
        <v>2.5636001880322484E-2</v>
      </c>
      <c r="AE164" s="286">
        <v>0.14380534840846432</v>
      </c>
      <c r="AF164" s="286">
        <v>0.44447343158209379</v>
      </c>
      <c r="AG164" s="286" t="e">
        <v>#REF!</v>
      </c>
    </row>
    <row r="165" spans="1:33" s="8" customFormat="1" x14ac:dyDescent="1.25">
      <c r="A165" s="280">
        <v>245</v>
      </c>
      <c r="B165" s="19">
        <v>159</v>
      </c>
      <c r="C165" s="70" t="s">
        <v>570</v>
      </c>
      <c r="D165" s="20" t="s">
        <v>351</v>
      </c>
      <c r="E165" s="20" t="s">
        <v>230</v>
      </c>
      <c r="F165" s="21" t="s">
        <v>24</v>
      </c>
      <c r="G165" s="18">
        <v>918037.73123699997</v>
      </c>
      <c r="H165" s="18">
        <v>1712452.5930929999</v>
      </c>
      <c r="I165" s="18" t="s">
        <v>294</v>
      </c>
      <c r="J165" s="226">
        <v>30</v>
      </c>
      <c r="K165" s="57">
        <v>283594</v>
      </c>
      <c r="L165" s="56">
        <v>300000</v>
      </c>
      <c r="M165" s="57">
        <v>6038395</v>
      </c>
      <c r="N165" s="281">
        <v>5.96</v>
      </c>
      <c r="O165" s="281">
        <v>29.11</v>
      </c>
      <c r="P165" s="281">
        <v>125.79</v>
      </c>
      <c r="Q165" s="282">
        <v>714</v>
      </c>
      <c r="R165" s="282">
        <v>78</v>
      </c>
      <c r="S165" s="282">
        <v>13</v>
      </c>
      <c r="T165" s="282">
        <v>22</v>
      </c>
      <c r="U165" s="18">
        <v>727</v>
      </c>
      <c r="V165" s="85">
        <v>4.0579580242780136</v>
      </c>
      <c r="W165" s="86">
        <v>8.2465788988064281E-2</v>
      </c>
      <c r="X165" s="87">
        <v>11477</v>
      </c>
      <c r="Y165" s="78">
        <v>0</v>
      </c>
      <c r="Z165" s="78">
        <v>0</v>
      </c>
      <c r="AA165" s="185">
        <v>0</v>
      </c>
      <c r="AB165" s="185">
        <v>0</v>
      </c>
      <c r="AC165" s="185">
        <v>0</v>
      </c>
      <c r="AD165" s="286">
        <v>0.31006961313714054</v>
      </c>
      <c r="AE165" s="286">
        <v>1.5144507447017048</v>
      </c>
      <c r="AF165" s="286">
        <v>6.5442376906914275</v>
      </c>
      <c r="AG165" s="286" t="e">
        <v>#REF!</v>
      </c>
    </row>
    <row r="166" spans="1:33" s="5" customFormat="1" x14ac:dyDescent="1.25">
      <c r="A166" s="84">
        <v>264</v>
      </c>
      <c r="B166" s="16">
        <v>160</v>
      </c>
      <c r="C166" s="69" t="s">
        <v>571</v>
      </c>
      <c r="D166" s="10" t="s">
        <v>29</v>
      </c>
      <c r="E166" s="10" t="s">
        <v>46</v>
      </c>
      <c r="F166" s="11" t="s">
        <v>24</v>
      </c>
      <c r="G166" s="12">
        <v>202164.963174</v>
      </c>
      <c r="H166" s="12">
        <v>201962.34377100001</v>
      </c>
      <c r="I166" s="12" t="s">
        <v>337</v>
      </c>
      <c r="J166" s="225">
        <v>15</v>
      </c>
      <c r="K166" s="55">
        <v>7482581</v>
      </c>
      <c r="L166" s="55">
        <v>50000000</v>
      </c>
      <c r="M166" s="55">
        <v>26991</v>
      </c>
      <c r="N166" s="267">
        <v>1.97</v>
      </c>
      <c r="O166" s="267">
        <v>20.27</v>
      </c>
      <c r="P166" s="267">
        <v>83.61</v>
      </c>
      <c r="Q166" s="54">
        <v>441</v>
      </c>
      <c r="R166" s="54">
        <v>6.8088537898888095</v>
      </c>
      <c r="S166" s="54">
        <v>6</v>
      </c>
      <c r="T166" s="54">
        <v>93.191146210111185</v>
      </c>
      <c r="U166" s="12">
        <v>447</v>
      </c>
      <c r="V166" s="85">
        <v>4.1777149152686224E-2</v>
      </c>
      <c r="W166" s="86">
        <v>8.489948752393202E-4</v>
      </c>
      <c r="X166" s="87">
        <v>11233</v>
      </c>
      <c r="Y166" s="78">
        <v>0</v>
      </c>
      <c r="Z166" s="78">
        <v>0</v>
      </c>
      <c r="AA166" s="185">
        <v>0</v>
      </c>
      <c r="AB166" s="185">
        <v>0</v>
      </c>
      <c r="AC166" s="185">
        <v>0</v>
      </c>
      <c r="AD166" s="286">
        <v>1.2087347793105699E-2</v>
      </c>
      <c r="AE166" s="286">
        <v>0.12437083236865611</v>
      </c>
      <c r="AF166" s="286">
        <v>0.51300667460993277</v>
      </c>
      <c r="AG166" s="286" t="e">
        <v>#REF!</v>
      </c>
    </row>
    <row r="167" spans="1:33" s="8" customFormat="1" x14ac:dyDescent="1.25">
      <c r="A167" s="280">
        <v>275</v>
      </c>
      <c r="B167" s="19">
        <v>161</v>
      </c>
      <c r="C167" s="70" t="s">
        <v>572</v>
      </c>
      <c r="D167" s="20" t="s">
        <v>405</v>
      </c>
      <c r="E167" s="20" t="s">
        <v>46</v>
      </c>
      <c r="F167" s="21" t="s">
        <v>24</v>
      </c>
      <c r="G167" s="18">
        <v>0</v>
      </c>
      <c r="H167" s="18">
        <v>226809.299967</v>
      </c>
      <c r="I167" s="18" t="s">
        <v>406</v>
      </c>
      <c r="J167" s="226">
        <v>2</v>
      </c>
      <c r="K167" s="57">
        <v>20912249</v>
      </c>
      <c r="L167" s="56">
        <v>100000000</v>
      </c>
      <c r="M167" s="57">
        <v>10846</v>
      </c>
      <c r="N167" s="281">
        <v>8.99</v>
      </c>
      <c r="O167" s="281">
        <v>0</v>
      </c>
      <c r="P167" s="281">
        <v>0</v>
      </c>
      <c r="Q167" s="282">
        <v>1318</v>
      </c>
      <c r="R167" s="282">
        <v>59.043357794754648</v>
      </c>
      <c r="S167" s="282">
        <v>15</v>
      </c>
      <c r="T167" s="282">
        <v>40.956642205245359</v>
      </c>
      <c r="U167" s="18">
        <v>1333</v>
      </c>
      <c r="V167" s="85">
        <v>0.40684248299479558</v>
      </c>
      <c r="W167" s="86">
        <v>8.2678495325239874E-3</v>
      </c>
      <c r="X167" s="87">
        <v>11649</v>
      </c>
      <c r="Y167" s="78">
        <v>0</v>
      </c>
      <c r="Z167" s="78">
        <v>0</v>
      </c>
      <c r="AA167" s="185">
        <v>0</v>
      </c>
      <c r="AB167" s="185">
        <v>0</v>
      </c>
      <c r="AC167" s="185">
        <v>0</v>
      </c>
      <c r="AD167" s="286">
        <v>6.194623847169041E-2</v>
      </c>
      <c r="AE167" s="286">
        <v>0</v>
      </c>
      <c r="AF167" s="286">
        <v>0</v>
      </c>
      <c r="AG167" s="286" t="e">
        <v>#REF!</v>
      </c>
    </row>
    <row r="168" spans="1:33" s="122" customFormat="1" x14ac:dyDescent="1.25">
      <c r="A168" s="118"/>
      <c r="B168" s="276"/>
      <c r="C168" s="119" t="s">
        <v>197</v>
      </c>
      <c r="D168" s="104"/>
      <c r="E168" s="105" t="s">
        <v>24</v>
      </c>
      <c r="F168" s="120" t="s">
        <v>24</v>
      </c>
      <c r="G168" s="111">
        <v>17939022.125427995</v>
      </c>
      <c r="H168" s="108">
        <v>32915890.569128994</v>
      </c>
      <c r="I168" s="109" t="s">
        <v>24</v>
      </c>
      <c r="J168" s="227"/>
      <c r="K168" s="111">
        <v>129503412</v>
      </c>
      <c r="L168" s="107" t="s">
        <v>24</v>
      </c>
      <c r="M168" s="107" t="s">
        <v>24</v>
      </c>
      <c r="N168" s="292">
        <v>8.8210928245477227</v>
      </c>
      <c r="O168" s="292">
        <v>25.962955822435113</v>
      </c>
      <c r="P168" s="291">
        <v>112.35887010368597</v>
      </c>
      <c r="Q168" s="111">
        <v>21026</v>
      </c>
      <c r="R168" s="111">
        <v>50.400313531649367</v>
      </c>
      <c r="S168" s="111">
        <v>457</v>
      </c>
      <c r="T168" s="111">
        <v>49.599686468350633</v>
      </c>
      <c r="U168" s="111">
        <v>21483</v>
      </c>
      <c r="V168" s="85">
        <v>50.400313531649367</v>
      </c>
      <c r="W168" s="86" t="s">
        <v>24</v>
      </c>
      <c r="X168" s="87"/>
      <c r="Y168" s="78">
        <v>0</v>
      </c>
      <c r="Z168" s="78">
        <v>0</v>
      </c>
      <c r="AA168" s="185">
        <v>0</v>
      </c>
      <c r="AB168" s="185">
        <v>0</v>
      </c>
      <c r="AC168" s="185">
        <v>0</v>
      </c>
      <c r="AD168" s="290">
        <v>8.8210928245477227</v>
      </c>
      <c r="AE168" s="290">
        <v>25.962955822435113</v>
      </c>
      <c r="AF168" s="290">
        <v>112.35887010368597</v>
      </c>
      <c r="AG168" s="290" t="e">
        <v>#REF!</v>
      </c>
    </row>
    <row r="169" spans="1:33" s="127" customFormat="1" x14ac:dyDescent="1.25">
      <c r="A169" s="123"/>
      <c r="B169" s="124"/>
      <c r="C169" s="119" t="s">
        <v>55</v>
      </c>
      <c r="D169" s="104"/>
      <c r="E169" s="105" t="s">
        <v>24</v>
      </c>
      <c r="F169" s="125" t="s">
        <v>24</v>
      </c>
      <c r="G169" s="113">
        <v>1508979708.9211373</v>
      </c>
      <c r="H169" s="113">
        <v>1619717750.8431587</v>
      </c>
      <c r="I169" s="114" t="s">
        <v>24</v>
      </c>
      <c r="J169" s="228"/>
      <c r="K169" s="115">
        <v>6294298930</v>
      </c>
      <c r="L169" s="115"/>
      <c r="M169" s="115"/>
      <c r="N169" s="126"/>
      <c r="O169" s="126"/>
      <c r="P169" s="126"/>
      <c r="Q169" s="115">
        <v>2144736</v>
      </c>
      <c r="R169" s="115">
        <v>88.102808245244404</v>
      </c>
      <c r="S169" s="115">
        <v>5463</v>
      </c>
      <c r="T169" s="115">
        <v>11.897191754755596</v>
      </c>
      <c r="U169" s="115">
        <v>2150199</v>
      </c>
      <c r="V169" s="85">
        <v>4335.3432019180964</v>
      </c>
      <c r="W169" s="86">
        <v>88.102808245244404</v>
      </c>
      <c r="X169" s="87"/>
      <c r="Y169" s="78">
        <v>1</v>
      </c>
      <c r="Z169" s="78">
        <v>0</v>
      </c>
      <c r="AA169" s="185">
        <v>0</v>
      </c>
      <c r="AB169" s="185">
        <v>0</v>
      </c>
      <c r="AC169" s="185">
        <v>0</v>
      </c>
      <c r="AD169" s="290"/>
      <c r="AE169" s="290"/>
      <c r="AF169" s="290"/>
      <c r="AG169" s="290"/>
    </row>
    <row r="170" spans="1:33" s="356" customFormat="1" x14ac:dyDescent="1.25">
      <c r="A170" s="345"/>
      <c r="B170" s="346"/>
      <c r="C170" s="347"/>
      <c r="D170" s="348"/>
      <c r="E170" s="349"/>
      <c r="F170" s="350"/>
      <c r="G170" s="351"/>
      <c r="H170" s="351"/>
      <c r="I170" s="352"/>
      <c r="J170" s="353"/>
      <c r="K170" s="354"/>
      <c r="L170" s="354"/>
      <c r="M170" s="354"/>
      <c r="N170" s="355"/>
      <c r="O170" s="355"/>
      <c r="P170" s="355"/>
      <c r="Q170" s="354"/>
      <c r="R170" s="354"/>
      <c r="S170" s="354"/>
      <c r="T170" s="354"/>
      <c r="U170" s="354"/>
      <c r="V170" s="341"/>
      <c r="W170" s="342"/>
      <c r="X170" s="343"/>
      <c r="Y170" s="344"/>
      <c r="Z170" s="344"/>
      <c r="AA170" s="185"/>
      <c r="AB170" s="185"/>
      <c r="AC170" s="185"/>
      <c r="AD170" s="290"/>
      <c r="AE170" s="290"/>
      <c r="AF170" s="290"/>
      <c r="AG170" s="290"/>
    </row>
    <row r="171" spans="1:33" ht="66" customHeight="1" x14ac:dyDescent="0.25">
      <c r="B171" s="392" t="s">
        <v>306</v>
      </c>
      <c r="C171" s="392"/>
      <c r="D171" s="392"/>
      <c r="E171" s="392"/>
      <c r="F171" s="392"/>
      <c r="G171" s="392"/>
      <c r="H171" s="392"/>
      <c r="I171" s="392"/>
      <c r="J171" s="392"/>
      <c r="K171" s="392"/>
      <c r="L171" s="392"/>
      <c r="M171" s="392"/>
      <c r="N171" s="392"/>
      <c r="O171" s="392"/>
      <c r="P171" s="392"/>
      <c r="Q171" s="392"/>
      <c r="R171" s="392"/>
      <c r="S171" s="392"/>
      <c r="T171" s="392"/>
      <c r="U171" s="392"/>
      <c r="AB171" s="185">
        <v>1</v>
      </c>
      <c r="AC171" s="185">
        <v>1</v>
      </c>
      <c r="AD171" s="290"/>
      <c r="AE171" s="290"/>
      <c r="AF171" s="290"/>
      <c r="AG171" s="290"/>
    </row>
    <row r="172" spans="1:33" x14ac:dyDescent="0.25">
      <c r="H172" s="332"/>
    </row>
  </sheetData>
  <sortState ref="B1:AA120">
    <sortCondition descending="1" ref="C54:C108"/>
  </sortState>
  <mergeCells count="21">
    <mergeCell ref="B1:I1"/>
    <mergeCell ref="B3:B4"/>
    <mergeCell ref="C3:C4"/>
    <mergeCell ref="D3:D4"/>
    <mergeCell ref="F3:F4"/>
    <mergeCell ref="I3:I4"/>
    <mergeCell ref="E3:E4"/>
    <mergeCell ref="A3:A4"/>
    <mergeCell ref="B171:U171"/>
    <mergeCell ref="S3:S4"/>
    <mergeCell ref="T3:T4"/>
    <mergeCell ref="U3:U4"/>
    <mergeCell ref="P3:P4"/>
    <mergeCell ref="Q3:Q4"/>
    <mergeCell ref="R3:R4"/>
    <mergeCell ref="J3:J4"/>
    <mergeCell ref="K3:K4"/>
    <mergeCell ref="L3:L4"/>
    <mergeCell ref="M3:M4"/>
    <mergeCell ref="N3:N4"/>
    <mergeCell ref="O3:O4"/>
  </mergeCells>
  <printOptions horizontalCentered="1" verticalCentered="1"/>
  <pageMargins left="0" right="0" top="0" bottom="0" header="0" footer="0"/>
  <pageSetup scale="15" orientation="landscape" r:id="rId1"/>
  <rowBreaks count="1" manualBreakCount="1">
    <brk id="71" min="1" max="34" man="1"/>
  </rowBreaks>
  <colBreaks count="1" manualBreakCount="1">
    <brk id="2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2"/>
  <sheetViews>
    <sheetView rightToLeft="1" view="pageBreakPreview" topLeftCell="B148" zoomScaleNormal="83" zoomScaleSheetLayoutView="100" workbookViewId="0">
      <selection activeCell="B148" sqref="A1:XFD1048576"/>
    </sheetView>
  </sheetViews>
  <sheetFormatPr defaultColWidth="9.140625" defaultRowHeight="19.5" x14ac:dyDescent="0.55000000000000004"/>
  <cols>
    <col min="1" max="1" width="3.5703125" style="253" hidden="1" customWidth="1"/>
    <col min="2" max="2" width="5.5703125" style="64" bestFit="1" customWidth="1"/>
    <col min="3" max="3" width="31.42578125" style="17" bestFit="1" customWidth="1"/>
    <col min="4" max="4" width="23.7109375" style="65" bestFit="1" customWidth="1"/>
    <col min="5" max="5" width="11.140625" style="48" bestFit="1" customWidth="1"/>
    <col min="6" max="6" width="13.5703125" style="50" customWidth="1"/>
    <col min="7" max="7" width="12.7109375" style="50" customWidth="1"/>
    <col min="8" max="8" width="6.5703125" style="52" bestFit="1" customWidth="1"/>
    <col min="9" max="9" width="9" style="52" bestFit="1" customWidth="1"/>
    <col min="10" max="10" width="8.5703125" style="91" hidden="1" customWidth="1"/>
    <col min="11" max="11" width="11" style="91" hidden="1" customWidth="1"/>
    <col min="12" max="12" width="11.5703125" style="91" hidden="1" customWidth="1"/>
    <col min="13" max="13" width="6.5703125" style="91" hidden="1" customWidth="1"/>
    <col min="14" max="14" width="9" style="91" hidden="1" customWidth="1"/>
    <col min="15" max="15" width="7.42578125" style="273" hidden="1" customWidth="1"/>
    <col min="16" max="16" width="16.7109375" style="308" hidden="1" customWidth="1"/>
    <col min="17" max="17" width="12" style="1" hidden="1" customWidth="1"/>
    <col min="18" max="18" width="12" style="306" hidden="1" customWidth="1"/>
    <col min="19" max="19" width="7.7109375" style="306" hidden="1" customWidth="1"/>
    <col min="20" max="20" width="34.42578125" style="306" hidden="1" customWidth="1"/>
    <col min="21" max="21" width="9.140625" style="306" customWidth="1"/>
    <col min="22" max="16384" width="9.140625" style="306"/>
  </cols>
  <sheetData>
    <row r="1" spans="1:20" ht="24" x14ac:dyDescent="0.55000000000000004">
      <c r="A1" s="256"/>
      <c r="B1" s="63"/>
      <c r="C1" s="403" t="s">
        <v>248</v>
      </c>
      <c r="D1" s="403"/>
      <c r="E1" s="309" t="s">
        <v>412</v>
      </c>
      <c r="F1" s="309" t="s">
        <v>320</v>
      </c>
      <c r="G1" s="310"/>
      <c r="H1" s="311"/>
      <c r="I1" s="311"/>
      <c r="J1" s="245"/>
      <c r="K1" s="245"/>
      <c r="L1" s="245"/>
      <c r="M1" s="245"/>
      <c r="N1" s="245"/>
      <c r="O1" s="268"/>
      <c r="P1" s="312"/>
    </row>
    <row r="2" spans="1:20" ht="21" x14ac:dyDescent="0.55000000000000004">
      <c r="A2" s="404" t="s">
        <v>163</v>
      </c>
      <c r="B2" s="405" t="s">
        <v>48</v>
      </c>
      <c r="C2" s="410" t="s">
        <v>49</v>
      </c>
      <c r="D2" s="406" t="s">
        <v>288</v>
      </c>
      <c r="E2" s="411" t="s">
        <v>51</v>
      </c>
      <c r="F2" s="411"/>
      <c r="G2" s="411"/>
      <c r="H2" s="411"/>
      <c r="I2" s="411"/>
      <c r="J2" s="246"/>
      <c r="K2" s="246"/>
      <c r="L2" s="246"/>
      <c r="M2" s="246"/>
      <c r="N2" s="246"/>
      <c r="O2" s="269"/>
      <c r="P2" s="312"/>
    </row>
    <row r="3" spans="1:20" ht="63" x14ac:dyDescent="0.25">
      <c r="A3" s="404"/>
      <c r="B3" s="405"/>
      <c r="C3" s="410"/>
      <c r="D3" s="406"/>
      <c r="E3" s="234" t="s">
        <v>52</v>
      </c>
      <c r="F3" s="235" t="s">
        <v>229</v>
      </c>
      <c r="G3" s="235" t="s">
        <v>261</v>
      </c>
      <c r="H3" s="236" t="s">
        <v>53</v>
      </c>
      <c r="I3" s="236" t="s">
        <v>54</v>
      </c>
      <c r="J3" s="248" t="s">
        <v>52</v>
      </c>
      <c r="K3" s="249" t="s">
        <v>229</v>
      </c>
      <c r="L3" s="248" t="s">
        <v>261</v>
      </c>
      <c r="M3" s="250" t="s">
        <v>53</v>
      </c>
      <c r="N3" s="250" t="s">
        <v>54</v>
      </c>
      <c r="O3" s="270" t="s">
        <v>24</v>
      </c>
      <c r="P3" s="313" t="s">
        <v>346</v>
      </c>
    </row>
    <row r="4" spans="1:20" x14ac:dyDescent="0.55000000000000004">
      <c r="A4" s="254">
        <v>201</v>
      </c>
      <c r="B4" s="243">
        <v>1</v>
      </c>
      <c r="C4" s="202" t="s">
        <v>453</v>
      </c>
      <c r="D4" s="203">
        <v>646589.11411199998</v>
      </c>
      <c r="E4" s="204">
        <v>42.376159413467576</v>
      </c>
      <c r="F4" s="204">
        <v>33.869417196161969</v>
      </c>
      <c r="G4" s="204">
        <v>22.487125067944927</v>
      </c>
      <c r="H4" s="204">
        <v>9.3611179285155739E-3</v>
      </c>
      <c r="I4" s="204">
        <v>1.2579372044970161</v>
      </c>
      <c r="J4" s="242">
        <v>1.7405384988828595E-2</v>
      </c>
      <c r="K4" s="242">
        <v>1.3911365583996228E-2</v>
      </c>
      <c r="L4" s="242">
        <v>9.2362562940314467E-3</v>
      </c>
      <c r="M4" s="242">
        <v>3.8449416777457461E-6</v>
      </c>
      <c r="N4" s="242">
        <v>5.1667922811058124E-4</v>
      </c>
      <c r="O4" s="271">
        <v>100.00000000000001</v>
      </c>
      <c r="P4" s="312">
        <v>276498.58026999998</v>
      </c>
      <c r="Q4" s="1">
        <v>0.42762640792326395</v>
      </c>
      <c r="R4" s="306">
        <v>42.762640792326394</v>
      </c>
      <c r="S4" s="330">
        <v>0.38648137885881795</v>
      </c>
      <c r="T4" s="306" t="s">
        <v>281</v>
      </c>
    </row>
    <row r="5" spans="1:20" x14ac:dyDescent="0.55000000000000004">
      <c r="A5" s="254">
        <v>263</v>
      </c>
      <c r="B5" s="238">
        <v>2</v>
      </c>
      <c r="C5" s="92" t="s">
        <v>483</v>
      </c>
      <c r="D5" s="93">
        <v>374623.31875400001</v>
      </c>
      <c r="E5" s="94">
        <v>37.968802528995163</v>
      </c>
      <c r="F5" s="94">
        <v>45.630765023012039</v>
      </c>
      <c r="G5" s="94">
        <v>6.9674048225057215</v>
      </c>
      <c r="H5" s="94">
        <v>0</v>
      </c>
      <c r="I5" s="94">
        <v>9.4330276254870764</v>
      </c>
      <c r="J5" s="242">
        <v>9.035565924952197E-3</v>
      </c>
      <c r="K5" s="242">
        <v>1.0858909370570017E-2</v>
      </c>
      <c r="L5" s="242">
        <v>1.6580571786930776E-3</v>
      </c>
      <c r="M5" s="242">
        <v>0</v>
      </c>
      <c r="N5" s="242">
        <v>2.2448098782387235E-3</v>
      </c>
      <c r="O5" s="271">
        <v>100</v>
      </c>
      <c r="P5" s="312">
        <v>144050.42151099999</v>
      </c>
      <c r="Q5" s="1">
        <v>0.38452070199504074</v>
      </c>
      <c r="R5" s="306">
        <v>38.452070199504071</v>
      </c>
      <c r="S5" s="330">
        <v>0.48326767050890851</v>
      </c>
      <c r="T5" s="306" t="s">
        <v>309</v>
      </c>
    </row>
    <row r="6" spans="1:20" x14ac:dyDescent="0.55000000000000004">
      <c r="A6" s="254">
        <v>208</v>
      </c>
      <c r="B6" s="243">
        <v>3</v>
      </c>
      <c r="C6" s="202" t="s">
        <v>455</v>
      </c>
      <c r="D6" s="203">
        <v>47616046</v>
      </c>
      <c r="E6" s="204">
        <v>24.82</v>
      </c>
      <c r="F6" s="204">
        <v>15.75</v>
      </c>
      <c r="G6" s="204">
        <v>56.875999999999998</v>
      </c>
      <c r="H6" s="204">
        <v>2.0000000000000001E-4</v>
      </c>
      <c r="I6" s="204">
        <v>2.5499999999999998</v>
      </c>
      <c r="J6" s="242">
        <v>0.75073862017407778</v>
      </c>
      <c r="K6" s="242">
        <v>0.47639537742714444</v>
      </c>
      <c r="L6" s="242">
        <v>1.7203468880346837</v>
      </c>
      <c r="M6" s="242">
        <v>6.049465110185962E-6</v>
      </c>
      <c r="N6" s="242">
        <v>7.7130680154870998E-2</v>
      </c>
      <c r="O6" s="271">
        <v>99.996200000000002</v>
      </c>
      <c r="P6" s="312">
        <v>12907059.448512999</v>
      </c>
      <c r="Q6" s="1">
        <v>0.27106533475108369</v>
      </c>
      <c r="R6" s="306">
        <v>27.106533475108368</v>
      </c>
      <c r="S6" s="330">
        <v>2.2865334751083672</v>
      </c>
      <c r="T6" s="306" t="s">
        <v>279</v>
      </c>
    </row>
    <row r="7" spans="1:20" x14ac:dyDescent="0.55000000000000004">
      <c r="A7" s="254">
        <v>249</v>
      </c>
      <c r="B7" s="238">
        <v>4</v>
      </c>
      <c r="C7" s="92" t="s">
        <v>475</v>
      </c>
      <c r="D7" s="93">
        <v>165287.73551100001</v>
      </c>
      <c r="E7" s="94">
        <v>23.57</v>
      </c>
      <c r="F7" s="94">
        <v>70.7</v>
      </c>
      <c r="G7" s="94">
        <v>0.56999999999999995</v>
      </c>
      <c r="H7" s="94">
        <v>1.48</v>
      </c>
      <c r="I7" s="94">
        <v>3.68</v>
      </c>
      <c r="J7" s="242">
        <v>2.4747644220029226E-3</v>
      </c>
      <c r="K7" s="242">
        <v>7.4232433023167848E-3</v>
      </c>
      <c r="L7" s="242">
        <v>5.9847930443006602E-5</v>
      </c>
      <c r="M7" s="242">
        <v>1.5539462641342067E-4</v>
      </c>
      <c r="N7" s="242">
        <v>3.8638663864958657E-4</v>
      </c>
      <c r="O7" s="271">
        <v>100.00000000000001</v>
      </c>
      <c r="P7" s="312" t="e">
        <v>#N/A</v>
      </c>
      <c r="Q7" s="1" t="e">
        <v>#N/A</v>
      </c>
      <c r="R7" s="306" t="e">
        <v>#N/A</v>
      </c>
      <c r="S7" s="330" t="e">
        <v>#N/A</v>
      </c>
      <c r="T7" s="306" t="s">
        <v>235</v>
      </c>
    </row>
    <row r="8" spans="1:20" x14ac:dyDescent="0.55000000000000004">
      <c r="A8" s="254">
        <v>53</v>
      </c>
      <c r="B8" s="243">
        <v>5</v>
      </c>
      <c r="C8" s="202" t="s">
        <v>415</v>
      </c>
      <c r="D8" s="203">
        <v>201316.56899199999</v>
      </c>
      <c r="E8" s="204">
        <v>19.760000000000002</v>
      </c>
      <c r="F8" s="204">
        <v>49.35</v>
      </c>
      <c r="G8" s="204">
        <v>26.865600000000001</v>
      </c>
      <c r="H8" s="204">
        <v>1.7738</v>
      </c>
      <c r="I8" s="204">
        <v>2.25</v>
      </c>
      <c r="J8" s="242">
        <v>2.5269701509798097E-3</v>
      </c>
      <c r="K8" s="242">
        <v>6.3110312222091902E-3</v>
      </c>
      <c r="L8" s="242">
        <v>3.4356563404940878E-3</v>
      </c>
      <c r="M8" s="242">
        <v>2.2683905130607218E-4</v>
      </c>
      <c r="N8" s="242">
        <v>2.877369858150087E-4</v>
      </c>
      <c r="O8" s="271">
        <v>99.999399999999994</v>
      </c>
      <c r="P8" s="312">
        <v>41324.491974999997</v>
      </c>
      <c r="Q8" s="1">
        <v>0.20527119144695025</v>
      </c>
      <c r="R8" s="306">
        <v>20.527119144695025</v>
      </c>
      <c r="S8" s="330">
        <v>0.76711914469502318</v>
      </c>
      <c r="T8" s="306" t="s">
        <v>328</v>
      </c>
    </row>
    <row r="9" spans="1:20" x14ac:dyDescent="0.55000000000000004">
      <c r="A9" s="254">
        <v>230</v>
      </c>
      <c r="B9" s="238">
        <v>6</v>
      </c>
      <c r="C9" s="92" t="s">
        <v>468</v>
      </c>
      <c r="D9" s="93">
        <v>488333.12605700002</v>
      </c>
      <c r="E9" s="94">
        <v>19.701369164273753</v>
      </c>
      <c r="F9" s="94">
        <v>79.294023048517488</v>
      </c>
      <c r="G9" s="94">
        <v>2.8435049684739429E-2</v>
      </c>
      <c r="H9" s="94">
        <v>5.9850480111649888E-3</v>
      </c>
      <c r="I9" s="94">
        <v>0.97018768951284917</v>
      </c>
      <c r="J9" s="242">
        <v>6.1114779064739434E-3</v>
      </c>
      <c r="K9" s="242">
        <v>2.4597461523396313E-2</v>
      </c>
      <c r="L9" s="242">
        <v>8.8207157821754306E-6</v>
      </c>
      <c r="M9" s="242">
        <v>1.8565962793971628E-6</v>
      </c>
      <c r="N9" s="242">
        <v>3.0095779537712904E-4</v>
      </c>
      <c r="O9" s="271">
        <v>100.00000000000001</v>
      </c>
      <c r="P9" s="312">
        <v>98752.937959000003</v>
      </c>
      <c r="Q9" s="1">
        <v>0.20222453216797176</v>
      </c>
      <c r="R9" s="306">
        <v>20.222453216797177</v>
      </c>
      <c r="S9" s="330">
        <v>0.52108405252342394</v>
      </c>
      <c r="T9" s="306" t="s">
        <v>309</v>
      </c>
    </row>
    <row r="10" spans="1:20" x14ac:dyDescent="0.55000000000000004">
      <c r="A10" s="254">
        <v>2</v>
      </c>
      <c r="B10" s="243">
        <v>7</v>
      </c>
      <c r="C10" s="202" t="s">
        <v>419</v>
      </c>
      <c r="D10" s="203">
        <v>1853337.451836</v>
      </c>
      <c r="E10" s="204">
        <v>17.510000000000002</v>
      </c>
      <c r="F10" s="204">
        <v>51.39</v>
      </c>
      <c r="G10" s="204">
        <v>26.039300000000001</v>
      </c>
      <c r="H10" s="204">
        <v>0</v>
      </c>
      <c r="I10" s="204">
        <v>5.0599999999999996</v>
      </c>
      <c r="J10" s="242">
        <v>2.061457091769784E-2</v>
      </c>
      <c r="K10" s="242">
        <v>6.0501587633380462E-2</v>
      </c>
      <c r="L10" s="242">
        <v>3.0656139148898306E-2</v>
      </c>
      <c r="M10" s="242">
        <v>0</v>
      </c>
      <c r="N10" s="242">
        <v>5.9571518471474042E-3</v>
      </c>
      <c r="O10" s="271">
        <v>99.999300000000005</v>
      </c>
      <c r="P10" s="312">
        <v>340432.72531100002</v>
      </c>
      <c r="Q10" s="1">
        <v>0.18368631409986991</v>
      </c>
      <c r="R10" s="306">
        <v>18.368631409986989</v>
      </c>
      <c r="S10" s="330">
        <v>0.85863140998698739</v>
      </c>
      <c r="T10" s="306" t="s">
        <v>279</v>
      </c>
    </row>
    <row r="11" spans="1:20" x14ac:dyDescent="0.55000000000000004">
      <c r="A11" s="254">
        <v>225</v>
      </c>
      <c r="B11" s="238">
        <v>8</v>
      </c>
      <c r="C11" s="92" t="s">
        <v>466</v>
      </c>
      <c r="D11" s="93">
        <v>1038322.711783</v>
      </c>
      <c r="E11" s="94">
        <v>15.472004448936048</v>
      </c>
      <c r="F11" s="94">
        <v>49.71892344478416</v>
      </c>
      <c r="G11" s="94">
        <v>33.343193224701309</v>
      </c>
      <c r="H11" s="94">
        <v>0.11429284701929619</v>
      </c>
      <c r="I11" s="94">
        <v>1.3515860345591912</v>
      </c>
      <c r="J11" s="242">
        <v>1.0204990079214046E-2</v>
      </c>
      <c r="K11" s="242">
        <v>3.2793496290528516E-2</v>
      </c>
      <c r="L11" s="242">
        <v>2.1992428789069585E-2</v>
      </c>
      <c r="M11" s="242">
        <v>7.5385020331819532E-5</v>
      </c>
      <c r="N11" s="242">
        <v>8.9147609279735486E-4</v>
      </c>
      <c r="O11" s="271">
        <v>100.00000000000001</v>
      </c>
      <c r="P11" s="312">
        <v>162956.65103000001</v>
      </c>
      <c r="Q11" s="1">
        <v>0.15694220032052661</v>
      </c>
      <c r="R11" s="306">
        <v>15.694220032052661</v>
      </c>
      <c r="S11" s="330">
        <v>0.22221558311661305</v>
      </c>
      <c r="T11" s="306" t="s">
        <v>309</v>
      </c>
    </row>
    <row r="12" spans="1:20" x14ac:dyDescent="0.55000000000000004">
      <c r="A12" s="254">
        <v>6</v>
      </c>
      <c r="B12" s="243">
        <v>9</v>
      </c>
      <c r="C12" s="202" t="s">
        <v>416</v>
      </c>
      <c r="D12" s="203">
        <v>2259363.1676469999</v>
      </c>
      <c r="E12" s="204">
        <v>15.265512787212845</v>
      </c>
      <c r="F12" s="204">
        <v>41.410022708759797</v>
      </c>
      <c r="G12" s="204">
        <v>41.696972606276525</v>
      </c>
      <c r="H12" s="204">
        <v>0</v>
      </c>
      <c r="I12" s="204">
        <v>1.6274918977508306</v>
      </c>
      <c r="J12" s="242">
        <v>2.1909430730163194E-2</v>
      </c>
      <c r="K12" s="242">
        <v>5.9432659532540053E-2</v>
      </c>
      <c r="L12" s="242">
        <v>5.9844496919878684E-2</v>
      </c>
      <c r="M12" s="242">
        <v>0</v>
      </c>
      <c r="N12" s="242">
        <v>2.3358154747046621E-3</v>
      </c>
      <c r="O12" s="271">
        <v>99.999999999999986</v>
      </c>
      <c r="P12" s="312">
        <v>364225.37678200001</v>
      </c>
      <c r="Q12" s="1">
        <v>0.16120709675962377</v>
      </c>
      <c r="R12" s="306">
        <v>16.120709675962377</v>
      </c>
      <c r="S12" s="330">
        <v>0.85519688874953204</v>
      </c>
      <c r="T12" s="306" t="s">
        <v>279</v>
      </c>
    </row>
    <row r="13" spans="1:20" x14ac:dyDescent="0.55000000000000004">
      <c r="A13" s="254">
        <v>11</v>
      </c>
      <c r="B13" s="238">
        <v>10</v>
      </c>
      <c r="C13" s="92" t="s">
        <v>414</v>
      </c>
      <c r="D13" s="93">
        <v>20449298.713052001</v>
      </c>
      <c r="E13" s="94">
        <v>15.188228341364249</v>
      </c>
      <c r="F13" s="94">
        <v>31.099344802245326</v>
      </c>
      <c r="G13" s="94">
        <v>51.443986813925427</v>
      </c>
      <c r="H13" s="94">
        <v>0</v>
      </c>
      <c r="I13" s="94">
        <v>2.2684400424650026</v>
      </c>
      <c r="J13" s="242">
        <v>0.1972964124187315</v>
      </c>
      <c r="K13" s="242">
        <v>0.40398320463392462</v>
      </c>
      <c r="L13" s="242">
        <v>0.66826188089771232</v>
      </c>
      <c r="M13" s="242">
        <v>0</v>
      </c>
      <c r="N13" s="242">
        <v>2.9467234236033302E-2</v>
      </c>
      <c r="O13" s="271">
        <v>100.00000000000001</v>
      </c>
      <c r="P13" s="312">
        <v>3101368.693494</v>
      </c>
      <c r="Q13" s="1">
        <v>0.15166137171806854</v>
      </c>
      <c r="R13" s="306">
        <v>15.166137171806854</v>
      </c>
      <c r="S13" s="330">
        <v>-2.2091169557395318E-2</v>
      </c>
      <c r="T13" s="306" t="s">
        <v>279</v>
      </c>
    </row>
    <row r="14" spans="1:20" x14ac:dyDescent="0.55000000000000004">
      <c r="A14" s="254">
        <v>107</v>
      </c>
      <c r="B14" s="243">
        <v>11</v>
      </c>
      <c r="C14" s="202" t="s">
        <v>429</v>
      </c>
      <c r="D14" s="203">
        <v>55313799.801151998</v>
      </c>
      <c r="E14" s="204">
        <v>14.344640612091</v>
      </c>
      <c r="F14" s="204">
        <v>14.740093877103202</v>
      </c>
      <c r="G14" s="204">
        <v>70.165999182160562</v>
      </c>
      <c r="H14" s="204">
        <v>1.8018925998579718E-5</v>
      </c>
      <c r="I14" s="204">
        <v>0.7492483097192425</v>
      </c>
      <c r="J14" s="242">
        <v>0.50403049964815239</v>
      </c>
      <c r="K14" s="242">
        <v>0.51792561993325648</v>
      </c>
      <c r="L14" s="242">
        <v>2.4654367148303904</v>
      </c>
      <c r="M14" s="242">
        <v>6.3313459847380128E-7</v>
      </c>
      <c r="N14" s="242">
        <v>2.6326487370482453E-2</v>
      </c>
      <c r="O14" s="271">
        <v>100.00000000000001</v>
      </c>
      <c r="P14" s="312">
        <v>7960874.3679959998</v>
      </c>
      <c r="Q14" s="1">
        <v>0.14392203024588091</v>
      </c>
      <c r="R14" s="306">
        <v>14.39220302458809</v>
      </c>
      <c r="S14" s="330">
        <v>4.7562412497089923E-2</v>
      </c>
      <c r="T14" s="306" t="s">
        <v>279</v>
      </c>
    </row>
    <row r="15" spans="1:20" x14ac:dyDescent="0.55000000000000004">
      <c r="A15" s="254">
        <v>223</v>
      </c>
      <c r="B15" s="238">
        <v>12</v>
      </c>
      <c r="C15" s="92" t="s">
        <v>464</v>
      </c>
      <c r="D15" s="93">
        <v>55690.293772999998</v>
      </c>
      <c r="E15" s="94">
        <v>14.145392380486454</v>
      </c>
      <c r="F15" s="94">
        <v>36.564427946387582</v>
      </c>
      <c r="G15" s="94">
        <v>47.177880639445632</v>
      </c>
      <c r="H15" s="94">
        <v>0.22989388812399886</v>
      </c>
      <c r="I15" s="94">
        <v>1.8824051455563344</v>
      </c>
      <c r="J15" s="242">
        <v>5.0041251122748265E-4</v>
      </c>
      <c r="K15" s="242">
        <v>1.2935164128419123E-3</v>
      </c>
      <c r="L15" s="242">
        <v>1.6689817496857264E-3</v>
      </c>
      <c r="M15" s="242">
        <v>8.1328092411688885E-6</v>
      </c>
      <c r="N15" s="242">
        <v>6.6592644494955046E-5</v>
      </c>
      <c r="O15" s="271">
        <v>100</v>
      </c>
      <c r="P15" s="312">
        <v>8101.8360359999997</v>
      </c>
      <c r="Q15" s="1">
        <v>0.14548021723541285</v>
      </c>
      <c r="R15" s="306">
        <v>14.548021723541286</v>
      </c>
      <c r="S15" s="330">
        <v>0.40262934305483178</v>
      </c>
      <c r="T15" s="306" t="s">
        <v>282</v>
      </c>
    </row>
    <row r="16" spans="1:20" x14ac:dyDescent="0.55000000000000004">
      <c r="A16" s="254">
        <v>104</v>
      </c>
      <c r="B16" s="243">
        <v>13</v>
      </c>
      <c r="C16" s="202" t="s">
        <v>425</v>
      </c>
      <c r="D16" s="203">
        <v>260051120.27596101</v>
      </c>
      <c r="E16" s="204">
        <v>13.81421643777386</v>
      </c>
      <c r="F16" s="204">
        <v>19.90498868420314</v>
      </c>
      <c r="G16" s="204">
        <v>64.737657001809779</v>
      </c>
      <c r="H16" s="204">
        <v>0</v>
      </c>
      <c r="I16" s="204">
        <v>1.5431378762132182</v>
      </c>
      <c r="J16" s="242">
        <v>2.2820157458896344</v>
      </c>
      <c r="K16" s="242">
        <v>3.2881704006677985</v>
      </c>
      <c r="L16" s="242">
        <v>10.694226002292108</v>
      </c>
      <c r="M16" s="242">
        <v>0</v>
      </c>
      <c r="N16" s="242">
        <v>0.25491600971069861</v>
      </c>
      <c r="O16" s="271">
        <v>100</v>
      </c>
      <c r="P16" s="312">
        <v>38065276.119291998</v>
      </c>
      <c r="Q16" s="1">
        <v>0.14637612819701717</v>
      </c>
      <c r="R16" s="306">
        <v>14.637612819701717</v>
      </c>
      <c r="S16" s="330">
        <v>0.82339638192785713</v>
      </c>
      <c r="T16" s="306" t="s">
        <v>279</v>
      </c>
    </row>
    <row r="17" spans="1:20" x14ac:dyDescent="0.55000000000000004">
      <c r="A17" s="254">
        <v>108</v>
      </c>
      <c r="B17" s="238">
        <v>14</v>
      </c>
      <c r="C17" s="92" t="s">
        <v>430</v>
      </c>
      <c r="D17" s="93">
        <v>1001188.083002</v>
      </c>
      <c r="E17" s="94">
        <v>13.41718034947049</v>
      </c>
      <c r="F17" s="94">
        <v>35.759104401249758</v>
      </c>
      <c r="G17" s="94">
        <v>49.21203577697225</v>
      </c>
      <c r="H17" s="94">
        <v>0</v>
      </c>
      <c r="I17" s="94">
        <v>1.6116794723075014</v>
      </c>
      <c r="J17" s="242">
        <v>8.5331735917663978E-3</v>
      </c>
      <c r="K17" s="242">
        <v>2.2742382333260081E-2</v>
      </c>
      <c r="L17" s="242">
        <v>3.1298293169749004E-2</v>
      </c>
      <c r="M17" s="242">
        <v>0</v>
      </c>
      <c r="N17" s="242">
        <v>1.0250097526660381E-3</v>
      </c>
      <c r="O17" s="271">
        <v>100</v>
      </c>
      <c r="P17" s="312">
        <v>135057.235598</v>
      </c>
      <c r="Q17" s="1">
        <v>0.13489696680471797</v>
      </c>
      <c r="R17" s="306">
        <v>13.489696680471797</v>
      </c>
      <c r="S17" s="330">
        <v>7.2516331001306611E-2</v>
      </c>
      <c r="T17" s="306" t="s">
        <v>279</v>
      </c>
    </row>
    <row r="18" spans="1:20" x14ac:dyDescent="0.55000000000000004">
      <c r="A18" s="254">
        <v>42</v>
      </c>
      <c r="B18" s="243">
        <v>15</v>
      </c>
      <c r="C18" s="202" t="s">
        <v>420</v>
      </c>
      <c r="D18" s="203">
        <v>5854951.1630459996</v>
      </c>
      <c r="E18" s="204">
        <v>13.195212142652723</v>
      </c>
      <c r="F18" s="204">
        <v>39.335924378125284</v>
      </c>
      <c r="G18" s="204">
        <v>43.507171114149166</v>
      </c>
      <c r="H18" s="204">
        <v>0</v>
      </c>
      <c r="I18" s="204">
        <v>3.9616923650728206</v>
      </c>
      <c r="J18" s="242">
        <v>4.9076468683128441E-2</v>
      </c>
      <c r="K18" s="242">
        <v>0.14630066117882656</v>
      </c>
      <c r="L18" s="242">
        <v>0.16181462621379292</v>
      </c>
      <c r="M18" s="242">
        <v>0</v>
      </c>
      <c r="N18" s="242">
        <v>1.4734577146980114E-2</v>
      </c>
      <c r="O18" s="271">
        <v>100</v>
      </c>
      <c r="P18" s="312">
        <v>839574.08799799997</v>
      </c>
      <c r="Q18" s="1">
        <v>0.14339557489344062</v>
      </c>
      <c r="R18" s="306">
        <v>14.339557489344063</v>
      </c>
      <c r="S18" s="330">
        <v>1.14434534669134</v>
      </c>
      <c r="T18" s="306" t="s">
        <v>279</v>
      </c>
    </row>
    <row r="19" spans="1:20" x14ac:dyDescent="0.55000000000000004">
      <c r="A19" s="254">
        <v>212</v>
      </c>
      <c r="B19" s="238">
        <v>16</v>
      </c>
      <c r="C19" s="92" t="s">
        <v>458</v>
      </c>
      <c r="D19" s="93">
        <v>259762.20400200001</v>
      </c>
      <c r="E19" s="94">
        <v>12.288463016661552</v>
      </c>
      <c r="F19" s="94">
        <v>53.096616163698585</v>
      </c>
      <c r="G19" s="94">
        <v>33.969236061557645</v>
      </c>
      <c r="H19" s="94">
        <v>1.7808888903607246E-3</v>
      </c>
      <c r="I19" s="94">
        <v>0.64390386919185083</v>
      </c>
      <c r="J19" s="242">
        <v>2.0277162370586259E-3</v>
      </c>
      <c r="K19" s="242">
        <v>8.7614594747953099E-3</v>
      </c>
      <c r="L19" s="242">
        <v>5.6052552242787075E-3</v>
      </c>
      <c r="M19" s="242">
        <v>2.9386403445943806E-7</v>
      </c>
      <c r="N19" s="242">
        <v>1.0625041788341574E-4</v>
      </c>
      <c r="O19" s="271">
        <v>100</v>
      </c>
      <c r="P19" s="312">
        <v>32085.860795000001</v>
      </c>
      <c r="Q19" s="1">
        <v>0.12352012841234192</v>
      </c>
      <c r="R19" s="306">
        <v>12.352012841234192</v>
      </c>
      <c r="S19" s="330">
        <v>6.3549824572639579E-2</v>
      </c>
      <c r="T19" s="306" t="s">
        <v>279</v>
      </c>
    </row>
    <row r="20" spans="1:20" x14ac:dyDescent="0.55000000000000004">
      <c r="A20" s="254">
        <v>271</v>
      </c>
      <c r="B20" s="243">
        <v>17</v>
      </c>
      <c r="C20" s="202" t="s">
        <v>485</v>
      </c>
      <c r="D20" s="203">
        <v>358835.37168600003</v>
      </c>
      <c r="E20" s="204">
        <v>12.21</v>
      </c>
      <c r="F20" s="204">
        <v>38.43</v>
      </c>
      <c r="G20" s="204">
        <v>48.336100000000002</v>
      </c>
      <c r="H20" s="204">
        <v>2.8E-3</v>
      </c>
      <c r="I20" s="204">
        <v>1.02</v>
      </c>
      <c r="J20" s="242">
        <v>2.7832009369968464E-3</v>
      </c>
      <c r="K20" s="242">
        <v>8.759902703422506E-3</v>
      </c>
      <c r="L20" s="242">
        <v>1.1017942572544903E-2</v>
      </c>
      <c r="M20" s="242">
        <v>6.3824427711639395E-7</v>
      </c>
      <c r="N20" s="242">
        <v>2.3250327237811494E-4</v>
      </c>
      <c r="O20" s="271">
        <v>99.998899999999992</v>
      </c>
      <c r="P20" s="312">
        <v>44076.023079999999</v>
      </c>
      <c r="Q20" s="1">
        <v>0.12283076462865777</v>
      </c>
      <c r="R20" s="306">
        <v>12.283076462865777</v>
      </c>
      <c r="S20" s="330">
        <v>7.3076462865776293E-2</v>
      </c>
      <c r="T20" s="306" t="s">
        <v>309</v>
      </c>
    </row>
    <row r="21" spans="1:20" x14ac:dyDescent="0.55000000000000004">
      <c r="A21" s="254">
        <v>247</v>
      </c>
      <c r="B21" s="238">
        <v>18</v>
      </c>
      <c r="C21" s="92" t="s">
        <v>474</v>
      </c>
      <c r="D21" s="93">
        <v>1346312.8101029999</v>
      </c>
      <c r="E21" s="94">
        <v>12.129207440846528</v>
      </c>
      <c r="F21" s="94">
        <v>69.114914316061459</v>
      </c>
      <c r="G21" s="94">
        <v>10.345023358950744</v>
      </c>
      <c r="H21" s="94">
        <v>1.3847165092317642E-3</v>
      </c>
      <c r="I21" s="94">
        <v>8.4094701676320316</v>
      </c>
      <c r="J21" s="242">
        <v>1.0373183327488003E-2</v>
      </c>
      <c r="K21" s="242">
        <v>5.910869942332303E-2</v>
      </c>
      <c r="L21" s="242">
        <v>8.8473071594241202E-3</v>
      </c>
      <c r="M21" s="242">
        <v>1.1842421095452736E-6</v>
      </c>
      <c r="N21" s="242">
        <v>7.1919765707131903E-3</v>
      </c>
      <c r="O21" s="271">
        <v>100</v>
      </c>
      <c r="P21" s="312">
        <v>165190.26768300001</v>
      </c>
      <c r="Q21" s="1">
        <v>0.12269828114490131</v>
      </c>
      <c r="R21" s="306">
        <v>12.26982811449013</v>
      </c>
      <c r="S21" s="330">
        <v>0.14062067364360153</v>
      </c>
      <c r="T21" s="306" t="s">
        <v>279</v>
      </c>
    </row>
    <row r="22" spans="1:20" x14ac:dyDescent="0.55000000000000004">
      <c r="A22" s="254">
        <v>16</v>
      </c>
      <c r="B22" s="243">
        <v>19</v>
      </c>
      <c r="C22" s="202" t="s">
        <v>423</v>
      </c>
      <c r="D22" s="203">
        <v>12199192.190716</v>
      </c>
      <c r="E22" s="204">
        <v>12.048103235454413</v>
      </c>
      <c r="F22" s="204">
        <v>28.972817445397929</v>
      </c>
      <c r="G22" s="204">
        <v>57.043315612489586</v>
      </c>
      <c r="H22" s="204">
        <v>0</v>
      </c>
      <c r="I22" s="204">
        <v>1.9357637066580762</v>
      </c>
      <c r="J22" s="242">
        <v>9.3364850285389267E-2</v>
      </c>
      <c r="K22" s="242">
        <v>0.22452021785265414</v>
      </c>
      <c r="L22" s="242">
        <v>0.44204805668246133</v>
      </c>
      <c r="M22" s="242">
        <v>0</v>
      </c>
      <c r="N22" s="242">
        <v>1.5000891437265716E-2</v>
      </c>
      <c r="O22" s="271">
        <v>100.00000000000001</v>
      </c>
      <c r="P22" s="312">
        <v>1550071.649457</v>
      </c>
      <c r="Q22" s="1">
        <v>0.12706346659876849</v>
      </c>
      <c r="R22" s="306">
        <v>12.70634665987685</v>
      </c>
      <c r="S22" s="330">
        <v>0.65824342442243733</v>
      </c>
      <c r="T22" s="306" t="s">
        <v>279</v>
      </c>
    </row>
    <row r="23" spans="1:20" x14ac:dyDescent="0.55000000000000004">
      <c r="A23" s="254">
        <v>154</v>
      </c>
      <c r="B23" s="238">
        <v>20</v>
      </c>
      <c r="C23" s="92" t="s">
        <v>443</v>
      </c>
      <c r="D23" s="93">
        <v>4300008.4792489996</v>
      </c>
      <c r="E23" s="94">
        <v>12</v>
      </c>
      <c r="F23" s="94">
        <v>64</v>
      </c>
      <c r="G23" s="94">
        <v>24</v>
      </c>
      <c r="H23" s="94">
        <v>0</v>
      </c>
      <c r="I23" s="94">
        <v>0</v>
      </c>
      <c r="J23" s="242">
        <v>3.277813273540682E-2</v>
      </c>
      <c r="K23" s="242">
        <v>0.17481670792216972</v>
      </c>
      <c r="L23" s="242">
        <v>6.5556265470813641E-2</v>
      </c>
      <c r="M23" s="242">
        <v>0</v>
      </c>
      <c r="N23" s="242">
        <v>0</v>
      </c>
      <c r="O23" s="271">
        <v>100</v>
      </c>
      <c r="P23" s="312">
        <v>505449.02467100002</v>
      </c>
      <c r="Q23" s="1">
        <v>0.11754605301598781</v>
      </c>
      <c r="R23" s="306">
        <v>11.754605301598781</v>
      </c>
      <c r="S23" s="330">
        <v>-0.24539469840121875</v>
      </c>
      <c r="T23" s="306" t="s">
        <v>279</v>
      </c>
    </row>
    <row r="24" spans="1:20" x14ac:dyDescent="0.55000000000000004">
      <c r="A24" s="254">
        <v>115</v>
      </c>
      <c r="B24" s="243">
        <v>21</v>
      </c>
      <c r="C24" s="202" t="s">
        <v>433</v>
      </c>
      <c r="D24" s="203">
        <v>19125365.645863999</v>
      </c>
      <c r="E24" s="204">
        <v>11.99758321599788</v>
      </c>
      <c r="F24" s="204">
        <v>49.392280060657242</v>
      </c>
      <c r="G24" s="204">
        <v>36.011666532309441</v>
      </c>
      <c r="H24" s="204">
        <v>0</v>
      </c>
      <c r="I24" s="204">
        <v>2.5984701910354393</v>
      </c>
      <c r="J24" s="242">
        <v>0.1457596005235085</v>
      </c>
      <c r="K24" s="242">
        <v>0.60007077100217932</v>
      </c>
      <c r="L24" s="242">
        <v>0.43750862431493825</v>
      </c>
      <c r="M24" s="242">
        <v>0</v>
      </c>
      <c r="N24" s="242">
        <v>3.1569022710551661E-2</v>
      </c>
      <c r="O24" s="271">
        <v>100.00000000000001</v>
      </c>
      <c r="P24" s="312">
        <v>2294876.5985050001</v>
      </c>
      <c r="Q24" s="1">
        <v>0.11999125355291097</v>
      </c>
      <c r="R24" s="306">
        <v>11.999125355291097</v>
      </c>
      <c r="S24" s="330">
        <v>1.5421392932175593E-3</v>
      </c>
      <c r="T24" s="306" t="s">
        <v>279</v>
      </c>
    </row>
    <row r="25" spans="1:20" x14ac:dyDescent="0.55000000000000004">
      <c r="A25" s="254">
        <v>175</v>
      </c>
      <c r="B25" s="238">
        <v>22</v>
      </c>
      <c r="C25" s="92" t="s">
        <v>446</v>
      </c>
      <c r="D25" s="93">
        <v>56333.633523999997</v>
      </c>
      <c r="E25" s="94">
        <v>11.818571432678059</v>
      </c>
      <c r="F25" s="94">
        <v>67.369303977672431</v>
      </c>
      <c r="G25" s="94">
        <v>14.124789316251531</v>
      </c>
      <c r="H25" s="94">
        <v>8.5911262730028488E-3</v>
      </c>
      <c r="I25" s="94">
        <v>6.6787441471249727</v>
      </c>
      <c r="J25" s="242">
        <v>4.2292796258261271E-4</v>
      </c>
      <c r="K25" s="242">
        <v>2.4108127309790612E-3</v>
      </c>
      <c r="L25" s="242">
        <v>5.0545604445166635E-4</v>
      </c>
      <c r="M25" s="242">
        <v>3.0743373271702803E-7</v>
      </c>
      <c r="N25" s="242">
        <v>2.3899907622879768E-4</v>
      </c>
      <c r="O25" s="271">
        <v>100</v>
      </c>
      <c r="P25" s="312">
        <v>6878.3597499999996</v>
      </c>
      <c r="Q25" s="1">
        <v>0.12210040999875484</v>
      </c>
      <c r="R25" s="306">
        <v>12.210040999875483</v>
      </c>
      <c r="S25" s="330">
        <v>0.39146956719742398</v>
      </c>
      <c r="T25" s="306" t="s">
        <v>279</v>
      </c>
    </row>
    <row r="26" spans="1:20" x14ac:dyDescent="0.55000000000000004">
      <c r="A26" s="254">
        <v>220</v>
      </c>
      <c r="B26" s="243">
        <v>23</v>
      </c>
      <c r="C26" s="202" t="s">
        <v>462</v>
      </c>
      <c r="D26" s="203">
        <v>425546</v>
      </c>
      <c r="E26" s="204">
        <v>11.45</v>
      </c>
      <c r="F26" s="204">
        <v>42.41</v>
      </c>
      <c r="G26" s="204">
        <v>44.726399999999998</v>
      </c>
      <c r="H26" s="204">
        <v>0.1389</v>
      </c>
      <c r="I26" s="204">
        <v>1.27</v>
      </c>
      <c r="J26" s="242">
        <v>3.0951781499740428E-3</v>
      </c>
      <c r="K26" s="242">
        <v>1.146432361051521E-2</v>
      </c>
      <c r="L26" s="242">
        <v>1.2090495721135287E-2</v>
      </c>
      <c r="M26" s="242">
        <v>3.7547619653396904E-5</v>
      </c>
      <c r="N26" s="242">
        <v>3.4330796947310346E-4</v>
      </c>
      <c r="O26" s="271">
        <v>99.9953</v>
      </c>
      <c r="P26" s="312">
        <v>50415.128667999998</v>
      </c>
      <c r="Q26" s="1">
        <v>0.11847163095881526</v>
      </c>
      <c r="R26" s="306">
        <v>11.847163095881525</v>
      </c>
      <c r="S26" s="330">
        <v>0.39716309588152576</v>
      </c>
      <c r="T26" s="306" t="s">
        <v>282</v>
      </c>
    </row>
    <row r="27" spans="1:20" x14ac:dyDescent="0.55000000000000004">
      <c r="A27" s="254">
        <v>183</v>
      </c>
      <c r="B27" s="238">
        <v>24</v>
      </c>
      <c r="C27" s="92" t="s">
        <v>448</v>
      </c>
      <c r="D27" s="93">
        <v>45373909</v>
      </c>
      <c r="E27" s="94">
        <v>11.28</v>
      </c>
      <c r="F27" s="94">
        <v>48.08</v>
      </c>
      <c r="G27" s="94">
        <v>39.383699999999997</v>
      </c>
      <c r="H27" s="94">
        <v>1E-4</v>
      </c>
      <c r="I27" s="94">
        <v>1.26</v>
      </c>
      <c r="J27" s="242">
        <v>0.3251239382334572</v>
      </c>
      <c r="K27" s="242">
        <v>1.3858119636759416</v>
      </c>
      <c r="L27" s="242">
        <v>1.1351581246635645</v>
      </c>
      <c r="M27" s="242">
        <v>2.8823044169632732E-6</v>
      </c>
      <c r="N27" s="242">
        <v>3.6317035653737242E-2</v>
      </c>
      <c r="O27" s="271">
        <v>100.0038</v>
      </c>
      <c r="P27" s="312">
        <v>5376009.1140860002</v>
      </c>
      <c r="Q27" s="1">
        <v>0.11848238850406299</v>
      </c>
      <c r="R27" s="306">
        <v>11.848238850406299</v>
      </c>
      <c r="S27" s="330">
        <v>0.56823885040629918</v>
      </c>
      <c r="T27" s="306" t="s">
        <v>279</v>
      </c>
    </row>
    <row r="28" spans="1:20" x14ac:dyDescent="0.55000000000000004">
      <c r="A28" s="254">
        <v>217</v>
      </c>
      <c r="B28" s="243">
        <v>25</v>
      </c>
      <c r="C28" s="202" t="s">
        <v>460</v>
      </c>
      <c r="D28" s="203">
        <v>3975867.8339399998</v>
      </c>
      <c r="E28" s="204">
        <v>11.140704538031017</v>
      </c>
      <c r="F28" s="204">
        <v>36.62699030436417</v>
      </c>
      <c r="G28" s="204">
        <v>46.646885273501717</v>
      </c>
      <c r="H28" s="204">
        <v>0.15544102943329366</v>
      </c>
      <c r="I28" s="204">
        <v>5.4299788546698045</v>
      </c>
      <c r="J28" s="242">
        <v>2.8137029581308107E-2</v>
      </c>
      <c r="K28" s="242">
        <v>9.2505344356822991E-2</v>
      </c>
      <c r="L28" s="242">
        <v>0.11781165063088303</v>
      </c>
      <c r="M28" s="242">
        <v>3.9258278759509737E-4</v>
      </c>
      <c r="N28" s="242">
        <v>1.3713986861258633E-2</v>
      </c>
      <c r="O28" s="271">
        <v>100</v>
      </c>
      <c r="P28" s="312">
        <v>440891.82747700001</v>
      </c>
      <c r="Q28" s="1">
        <v>0.11089197274449782</v>
      </c>
      <c r="R28" s="306">
        <v>11.089197274449782</v>
      </c>
      <c r="S28" s="330">
        <v>-5.1507263581234142E-2</v>
      </c>
      <c r="T28" s="306" t="s">
        <v>279</v>
      </c>
    </row>
    <row r="29" spans="1:20" x14ac:dyDescent="0.55000000000000004">
      <c r="A29" s="254">
        <v>136</v>
      </c>
      <c r="B29" s="238">
        <v>26</v>
      </c>
      <c r="C29" s="92" t="s">
        <v>439</v>
      </c>
      <c r="D29" s="93">
        <v>10278532.768576</v>
      </c>
      <c r="E29" s="94">
        <v>11.114154450584497</v>
      </c>
      <c r="F29" s="94">
        <v>47.715043781908435</v>
      </c>
      <c r="G29" s="94">
        <v>37.60447616398416</v>
      </c>
      <c r="H29" s="94">
        <v>0</v>
      </c>
      <c r="I29" s="94">
        <v>3.5663256035229032</v>
      </c>
      <c r="J29" s="242">
        <v>7.2567340011054859E-2</v>
      </c>
      <c r="K29" s="242">
        <v>0.31154451030523705</v>
      </c>
      <c r="L29" s="242">
        <v>0.24552986193078638</v>
      </c>
      <c r="M29" s="242">
        <v>0</v>
      </c>
      <c r="N29" s="242">
        <v>2.3285510725232599E-2</v>
      </c>
      <c r="O29" s="271">
        <v>99.999999999999986</v>
      </c>
      <c r="P29" s="312">
        <v>1146524.9840559999</v>
      </c>
      <c r="Q29" s="1">
        <v>0.11154558825372513</v>
      </c>
      <c r="R29" s="306">
        <v>11.154558825372513</v>
      </c>
      <c r="S29" s="330">
        <v>4.0404374788016284E-2</v>
      </c>
      <c r="T29" s="306" t="s">
        <v>279</v>
      </c>
    </row>
    <row r="30" spans="1:20" x14ac:dyDescent="0.55000000000000004">
      <c r="A30" s="254">
        <v>5</v>
      </c>
      <c r="B30" s="243">
        <v>27</v>
      </c>
      <c r="C30" s="202" t="s">
        <v>418</v>
      </c>
      <c r="D30" s="203">
        <v>91327887.382946998</v>
      </c>
      <c r="E30" s="204">
        <v>10.8567860846243</v>
      </c>
      <c r="F30" s="204">
        <v>36.578658092570862</v>
      </c>
      <c r="G30" s="204">
        <v>50.454690977115746</v>
      </c>
      <c r="H30" s="204">
        <v>0</v>
      </c>
      <c r="I30" s="204">
        <v>2.1098648456890934</v>
      </c>
      <c r="J30" s="242">
        <v>0.62985175525020642</v>
      </c>
      <c r="K30" s="242">
        <v>2.1220950495590607</v>
      </c>
      <c r="L30" s="242">
        <v>2.9271071037817928</v>
      </c>
      <c r="M30" s="242">
        <v>0</v>
      </c>
      <c r="N30" s="242">
        <v>0.12240289769363805</v>
      </c>
      <c r="O30" s="271">
        <v>100</v>
      </c>
      <c r="P30" s="312">
        <v>9899107.5879980009</v>
      </c>
      <c r="Q30" s="1">
        <v>0.10839085269201564</v>
      </c>
      <c r="R30" s="306">
        <v>10.839085269201563</v>
      </c>
      <c r="S30" s="330">
        <v>-1.7700815422736937E-2</v>
      </c>
      <c r="T30" s="306" t="s">
        <v>279</v>
      </c>
    </row>
    <row r="31" spans="1:20" x14ac:dyDescent="0.55000000000000004">
      <c r="A31" s="254">
        <v>259</v>
      </c>
      <c r="B31" s="238">
        <v>28</v>
      </c>
      <c r="C31" s="92" t="s">
        <v>480</v>
      </c>
      <c r="D31" s="93">
        <v>354838.04143799999</v>
      </c>
      <c r="E31" s="94">
        <v>10.691666843317703</v>
      </c>
      <c r="F31" s="94">
        <v>88.810764794799766</v>
      </c>
      <c r="G31" s="94">
        <v>0.36716848258589824</v>
      </c>
      <c r="H31" s="94">
        <v>5.3993916910930514E-4</v>
      </c>
      <c r="I31" s="94">
        <v>0.12985994012752122</v>
      </c>
      <c r="J31" s="242">
        <v>2.4099567160691384E-3</v>
      </c>
      <c r="K31" s="242">
        <v>2.001840332410219E-2</v>
      </c>
      <c r="L31" s="242">
        <v>8.2761665089652313E-5</v>
      </c>
      <c r="M31" s="242">
        <v>1.2170506675271402E-7</v>
      </c>
      <c r="N31" s="242">
        <v>2.9271098645788252E-5</v>
      </c>
      <c r="O31" s="271">
        <v>100</v>
      </c>
      <c r="P31" s="312">
        <v>38374.557053999997</v>
      </c>
      <c r="Q31" s="1">
        <v>0.10814668263437896</v>
      </c>
      <c r="R31" s="306">
        <v>10.814668263437897</v>
      </c>
      <c r="S31" s="330">
        <v>0.12300142012019322</v>
      </c>
      <c r="T31" s="306" t="s">
        <v>299</v>
      </c>
    </row>
    <row r="32" spans="1:20" x14ac:dyDescent="0.55000000000000004">
      <c r="A32" s="254">
        <v>195</v>
      </c>
      <c r="B32" s="243">
        <v>29</v>
      </c>
      <c r="C32" s="202" t="s">
        <v>450</v>
      </c>
      <c r="D32" s="203">
        <v>21019014.175795</v>
      </c>
      <c r="E32" s="204">
        <v>10.420111140438346</v>
      </c>
      <c r="F32" s="204">
        <v>55.357626929891943</v>
      </c>
      <c r="G32" s="204">
        <v>31.901262001697532</v>
      </c>
      <c r="H32" s="204">
        <v>7.3217686380636386E-4</v>
      </c>
      <c r="I32" s="204">
        <v>2.3202677511083718</v>
      </c>
      <c r="J32" s="242">
        <v>0.13912921854315358</v>
      </c>
      <c r="K32" s="242">
        <v>0.73913447480132188</v>
      </c>
      <c r="L32" s="242">
        <v>0.42594532755145503</v>
      </c>
      <c r="M32" s="242">
        <v>9.7760180792535306E-6</v>
      </c>
      <c r="N32" s="242">
        <v>3.0980191542276402E-2</v>
      </c>
      <c r="O32" s="271">
        <v>100</v>
      </c>
      <c r="P32" s="312">
        <v>2242461.1710939999</v>
      </c>
      <c r="Q32" s="1">
        <v>0.1066872666976154</v>
      </c>
      <c r="R32" s="306">
        <v>10.66872666976154</v>
      </c>
      <c r="S32" s="330">
        <v>0.2486155293231942</v>
      </c>
      <c r="T32" s="306" t="s">
        <v>279</v>
      </c>
    </row>
    <row r="33" spans="1:20" x14ac:dyDescent="0.55000000000000004">
      <c r="A33" s="254">
        <v>121</v>
      </c>
      <c r="B33" s="238">
        <v>30</v>
      </c>
      <c r="C33" s="92" t="s">
        <v>435</v>
      </c>
      <c r="D33" s="93">
        <v>47801270.834639996</v>
      </c>
      <c r="E33" s="94">
        <v>9.82</v>
      </c>
      <c r="F33" s="94">
        <v>37.130000000000003</v>
      </c>
      <c r="G33" s="94">
        <v>46.082999999999998</v>
      </c>
      <c r="H33" s="94">
        <v>0</v>
      </c>
      <c r="I33" s="94">
        <v>6.97</v>
      </c>
      <c r="J33" s="242">
        <v>0.29818416881385296</v>
      </c>
      <c r="K33" s="242">
        <v>1.1274519539774297</v>
      </c>
      <c r="L33" s="242">
        <v>1.3993096793736033</v>
      </c>
      <c r="M33" s="242">
        <v>0</v>
      </c>
      <c r="N33" s="242">
        <v>0.21164395688722556</v>
      </c>
      <c r="O33" s="271">
        <v>100.003</v>
      </c>
      <c r="P33" s="312">
        <v>5009946.946215</v>
      </c>
      <c r="Q33" s="1">
        <v>0.10480781909640062</v>
      </c>
      <c r="R33" s="306">
        <v>10.480781909640061</v>
      </c>
      <c r="S33" s="330">
        <v>0.66078190964006112</v>
      </c>
      <c r="T33" s="306" t="s">
        <v>279</v>
      </c>
    </row>
    <row r="34" spans="1:20" x14ac:dyDescent="0.55000000000000004">
      <c r="A34" s="254">
        <v>261</v>
      </c>
      <c r="B34" s="243">
        <v>31</v>
      </c>
      <c r="C34" s="202" t="s">
        <v>482</v>
      </c>
      <c r="D34" s="203">
        <v>783176.72</v>
      </c>
      <c r="E34" s="204">
        <v>9.41</v>
      </c>
      <c r="F34" s="204">
        <v>88.26</v>
      </c>
      <c r="G34" s="204">
        <v>0</v>
      </c>
      <c r="H34" s="204">
        <v>1.2231000000000001</v>
      </c>
      <c r="I34" s="204">
        <v>1.1100000000000001</v>
      </c>
      <c r="J34" s="242">
        <v>4.6814786221724891E-3</v>
      </c>
      <c r="K34" s="242">
        <v>4.3909383973745365E-2</v>
      </c>
      <c r="L34" s="242">
        <v>0</v>
      </c>
      <c r="M34" s="242">
        <v>6.0849272080543799E-4</v>
      </c>
      <c r="N34" s="242">
        <v>5.5222542727008112E-4</v>
      </c>
      <c r="O34" s="271">
        <v>100.0031</v>
      </c>
      <c r="P34" s="312">
        <v>76848.180661999999</v>
      </c>
      <c r="Q34" s="1">
        <v>9.8123678474508286E-2</v>
      </c>
      <c r="R34" s="306">
        <v>9.8123678474508278</v>
      </c>
      <c r="S34" s="330">
        <v>0.40236784745082765</v>
      </c>
      <c r="T34" s="306" t="s">
        <v>309</v>
      </c>
    </row>
    <row r="35" spans="1:20" x14ac:dyDescent="0.55000000000000004">
      <c r="A35" s="254">
        <v>243</v>
      </c>
      <c r="B35" s="238">
        <v>32</v>
      </c>
      <c r="C35" s="92" t="s">
        <v>472</v>
      </c>
      <c r="D35" s="93">
        <v>9728994.8499999996</v>
      </c>
      <c r="E35" s="94">
        <v>9.26</v>
      </c>
      <c r="F35" s="94">
        <v>57.53</v>
      </c>
      <c r="G35" s="94">
        <v>32.15</v>
      </c>
      <c r="H35" s="94">
        <v>0</v>
      </c>
      <c r="I35" s="94">
        <v>1.06</v>
      </c>
      <c r="J35" s="242">
        <v>5.7228532792797528E-2</v>
      </c>
      <c r="K35" s="242">
        <v>0.35554616539628958</v>
      </c>
      <c r="L35" s="242">
        <v>0.19869301612186183</v>
      </c>
      <c r="M35" s="242">
        <v>0</v>
      </c>
      <c r="N35" s="242">
        <v>6.5509983542511212E-3</v>
      </c>
      <c r="O35" s="271">
        <v>100</v>
      </c>
      <c r="P35" s="312">
        <v>941762.08957199997</v>
      </c>
      <c r="Q35" s="1">
        <v>9.6799525962540725E-2</v>
      </c>
      <c r="R35" s="306">
        <v>9.679952596254072</v>
      </c>
      <c r="S35" s="330">
        <v>0.41995259625407222</v>
      </c>
      <c r="T35" s="306" t="s">
        <v>299</v>
      </c>
    </row>
    <row r="36" spans="1:20" x14ac:dyDescent="0.55000000000000004">
      <c r="A36" s="254">
        <v>214</v>
      </c>
      <c r="B36" s="243">
        <v>33</v>
      </c>
      <c r="C36" s="202" t="s">
        <v>457</v>
      </c>
      <c r="D36" s="203">
        <v>40216923.226622999</v>
      </c>
      <c r="E36" s="204">
        <v>8.9600000000000009</v>
      </c>
      <c r="F36" s="204">
        <v>36.72</v>
      </c>
      <c r="G36" s="204">
        <v>52.65</v>
      </c>
      <c r="H36" s="204">
        <v>0</v>
      </c>
      <c r="I36" s="204">
        <v>1.67</v>
      </c>
      <c r="J36" s="242">
        <v>0.22890248280279407</v>
      </c>
      <c r="K36" s="242">
        <v>0.93809142505787912</v>
      </c>
      <c r="L36" s="242">
        <v>1.3450575579874002</v>
      </c>
      <c r="M36" s="242">
        <v>0</v>
      </c>
      <c r="N36" s="242">
        <v>4.2663744004538623E-2</v>
      </c>
      <c r="O36" s="271">
        <v>100</v>
      </c>
      <c r="P36" s="312">
        <v>3747237.3815350002</v>
      </c>
      <c r="Q36" s="1">
        <v>9.3175635550717256E-2</v>
      </c>
      <c r="R36" s="306">
        <v>9.3175635550717253</v>
      </c>
      <c r="S36" s="330">
        <v>0.35756355507172444</v>
      </c>
      <c r="T36" s="306" t="s">
        <v>279</v>
      </c>
    </row>
    <row r="37" spans="1:20" x14ac:dyDescent="0.55000000000000004">
      <c r="A37" s="254">
        <v>246</v>
      </c>
      <c r="B37" s="238">
        <v>34</v>
      </c>
      <c r="C37" s="92" t="s">
        <v>473</v>
      </c>
      <c r="D37" s="93">
        <v>133546.18999000001</v>
      </c>
      <c r="E37" s="94">
        <v>8.4887908013236988</v>
      </c>
      <c r="F37" s="94">
        <v>74.175317983934846</v>
      </c>
      <c r="G37" s="94">
        <v>8.3949873118294747</v>
      </c>
      <c r="H37" s="94">
        <v>3.6057718392677896E-3</v>
      </c>
      <c r="I37" s="94">
        <v>8.937298131072712</v>
      </c>
      <c r="J37" s="242">
        <v>7.2013013457369293E-4</v>
      </c>
      <c r="K37" s="242">
        <v>6.292519508607524E-3</v>
      </c>
      <c r="L37" s="242">
        <v>7.1217249713227736E-4</v>
      </c>
      <c r="M37" s="242">
        <v>3.0588867373772964E-7</v>
      </c>
      <c r="N37" s="242">
        <v>7.5817838564840197E-4</v>
      </c>
      <c r="O37" s="271">
        <v>100</v>
      </c>
      <c r="P37" s="312">
        <v>11771.114729000001</v>
      </c>
      <c r="Q37" s="1">
        <v>8.8142647348317657E-2</v>
      </c>
      <c r="R37" s="306">
        <v>8.8142647348317649</v>
      </c>
      <c r="S37" s="330">
        <v>0.32547393350806608</v>
      </c>
      <c r="T37" s="306" t="s">
        <v>279</v>
      </c>
    </row>
    <row r="38" spans="1:20" x14ac:dyDescent="0.55000000000000004">
      <c r="A38" s="254">
        <v>7</v>
      </c>
      <c r="B38" s="243">
        <v>35</v>
      </c>
      <c r="C38" s="202" t="s">
        <v>413</v>
      </c>
      <c r="D38" s="203">
        <v>10294910.26052</v>
      </c>
      <c r="E38" s="204">
        <v>8.2956213832522074</v>
      </c>
      <c r="F38" s="204">
        <v>42.421625338849829</v>
      </c>
      <c r="G38" s="204">
        <v>47.135610934819859</v>
      </c>
      <c r="H38" s="204">
        <v>0</v>
      </c>
      <c r="I38" s="204">
        <v>2.1471423430781034</v>
      </c>
      <c r="J38" s="242">
        <v>5.4250674135919864E-2</v>
      </c>
      <c r="K38" s="242">
        <v>0.27742367524393741</v>
      </c>
      <c r="L38" s="242">
        <v>0.3082516126139685</v>
      </c>
      <c r="M38" s="242">
        <v>0</v>
      </c>
      <c r="N38" s="242">
        <v>1.4041614750274366E-2</v>
      </c>
      <c r="O38" s="271">
        <v>99.999999999999986</v>
      </c>
      <c r="P38" s="312">
        <v>860249.83232399996</v>
      </c>
      <c r="Q38" s="1">
        <v>8.3560692668004699E-2</v>
      </c>
      <c r="R38" s="306">
        <v>8.3560692668004695</v>
      </c>
      <c r="S38" s="330">
        <v>6.0447883548262027E-2</v>
      </c>
      <c r="T38" s="306" t="s">
        <v>328</v>
      </c>
    </row>
    <row r="39" spans="1:20" x14ac:dyDescent="0.55000000000000004">
      <c r="A39" s="254">
        <v>1</v>
      </c>
      <c r="B39" s="238">
        <v>36</v>
      </c>
      <c r="C39" s="92" t="s">
        <v>421</v>
      </c>
      <c r="D39" s="93">
        <v>137461261.513477</v>
      </c>
      <c r="E39" s="94">
        <v>8.2156495491649473</v>
      </c>
      <c r="F39" s="94">
        <v>19.301136451412763</v>
      </c>
      <c r="G39" s="94">
        <v>70.741806425780652</v>
      </c>
      <c r="H39" s="94">
        <v>1.5004475221082178E-2</v>
      </c>
      <c r="I39" s="94">
        <v>1.7264030984205525</v>
      </c>
      <c r="J39" s="242">
        <v>0.71739093116120112</v>
      </c>
      <c r="K39" s="242">
        <v>1.6853762040952418</v>
      </c>
      <c r="L39" s="242">
        <v>6.1771780892205284</v>
      </c>
      <c r="M39" s="242">
        <v>1.3101915297167698E-3</v>
      </c>
      <c r="N39" s="242">
        <v>0.15074960524105935</v>
      </c>
      <c r="O39" s="271">
        <v>99.999999999999986</v>
      </c>
      <c r="P39" s="312">
        <v>11134545.957513001</v>
      </c>
      <c r="Q39" s="1">
        <v>8.1001336921539505E-2</v>
      </c>
      <c r="R39" s="306">
        <v>8.1001336921539497</v>
      </c>
      <c r="S39" s="330">
        <v>-0.11551585701099754</v>
      </c>
      <c r="T39" s="306" t="s">
        <v>279</v>
      </c>
    </row>
    <row r="40" spans="1:20" x14ac:dyDescent="0.55000000000000004">
      <c r="A40" s="254">
        <v>250</v>
      </c>
      <c r="B40" s="243">
        <v>37</v>
      </c>
      <c r="C40" s="202" t="s">
        <v>477</v>
      </c>
      <c r="D40" s="203">
        <v>39467022.437711999</v>
      </c>
      <c r="E40" s="204">
        <v>8.023950736283334</v>
      </c>
      <c r="F40" s="204">
        <v>37.141581694790723</v>
      </c>
      <c r="G40" s="204">
        <v>53.807646303061716</v>
      </c>
      <c r="H40" s="204">
        <v>0</v>
      </c>
      <c r="I40" s="204">
        <v>1.0268212658642262</v>
      </c>
      <c r="J40" s="242">
        <v>0.20116678157157192</v>
      </c>
      <c r="K40" s="242">
        <v>0.93116878425396499</v>
      </c>
      <c r="L40" s="242">
        <v>1.3490001853802756</v>
      </c>
      <c r="M40" s="242">
        <v>0</v>
      </c>
      <c r="N40" s="242">
        <v>2.5743220028645479E-2</v>
      </c>
      <c r="O40" s="271">
        <v>100</v>
      </c>
      <c r="P40" s="312">
        <v>3241031.4779289998</v>
      </c>
      <c r="Q40" s="1">
        <v>8.2119989746986616E-2</v>
      </c>
      <c r="R40" s="306">
        <v>8.2119989746986608</v>
      </c>
      <c r="S40" s="330">
        <v>0.18804823841532681</v>
      </c>
      <c r="T40" s="306" t="s">
        <v>279</v>
      </c>
    </row>
    <row r="41" spans="1:20" x14ac:dyDescent="0.55000000000000004">
      <c r="A41" s="254">
        <v>138</v>
      </c>
      <c r="B41" s="238">
        <v>38</v>
      </c>
      <c r="C41" s="92" t="s">
        <v>440</v>
      </c>
      <c r="D41" s="93">
        <v>20069014.319375999</v>
      </c>
      <c r="E41" s="94">
        <v>7.93</v>
      </c>
      <c r="F41" s="94">
        <v>40</v>
      </c>
      <c r="G41" s="94">
        <v>49.913899999999998</v>
      </c>
      <c r="H41" s="94">
        <v>0</v>
      </c>
      <c r="I41" s="94">
        <v>2.16</v>
      </c>
      <c r="J41" s="242">
        <v>0.10109574608868599</v>
      </c>
      <c r="K41" s="242">
        <v>0.50994071167054722</v>
      </c>
      <c r="L41" s="242">
        <v>0.63632824220631323</v>
      </c>
      <c r="M41" s="242">
        <v>0</v>
      </c>
      <c r="N41" s="242">
        <v>2.7536798430209553E-2</v>
      </c>
      <c r="O41" s="271">
        <v>100.00389999999999</v>
      </c>
      <c r="P41" s="312">
        <v>1615544.6644679999</v>
      </c>
      <c r="Q41" s="1">
        <v>8.0499452477257066E-2</v>
      </c>
      <c r="R41" s="306">
        <v>8.0499452477257059</v>
      </c>
      <c r="S41" s="330">
        <v>0.11994524772570614</v>
      </c>
      <c r="T41" s="306" t="s">
        <v>279</v>
      </c>
    </row>
    <row r="42" spans="1:20" x14ac:dyDescent="0.55000000000000004">
      <c r="A42" s="254">
        <v>3</v>
      </c>
      <c r="B42" s="243">
        <v>39</v>
      </c>
      <c r="C42" s="202" t="s">
        <v>422</v>
      </c>
      <c r="D42" s="203">
        <v>11293286.797289001</v>
      </c>
      <c r="E42" s="204">
        <v>7.662064531176811</v>
      </c>
      <c r="F42" s="204">
        <v>50.499766778511514</v>
      </c>
      <c r="G42" s="204">
        <v>39.864314097500142</v>
      </c>
      <c r="H42" s="204">
        <v>3.7528572812301576E-2</v>
      </c>
      <c r="I42" s="204">
        <v>1.9363260199992256</v>
      </c>
      <c r="J42" s="242">
        <v>5.4966718982928084E-2</v>
      </c>
      <c r="K42" s="242">
        <v>0.36227918440560508</v>
      </c>
      <c r="L42" s="242">
        <v>0.28598174049937453</v>
      </c>
      <c r="M42" s="242">
        <v>2.6922541662375015E-4</v>
      </c>
      <c r="N42" s="242">
        <v>1.3890967345361417E-2</v>
      </c>
      <c r="O42" s="271">
        <v>100</v>
      </c>
      <c r="P42" s="312">
        <v>874636.49796399998</v>
      </c>
      <c r="Q42" s="1">
        <v>7.744747066672919E-2</v>
      </c>
      <c r="R42" s="306">
        <v>7.744747066672919</v>
      </c>
      <c r="S42" s="330">
        <v>8.2682535496108045E-2</v>
      </c>
      <c r="T42" s="306" t="s">
        <v>279</v>
      </c>
    </row>
    <row r="43" spans="1:20" x14ac:dyDescent="0.55000000000000004">
      <c r="A43" s="254">
        <v>248</v>
      </c>
      <c r="B43" s="238">
        <v>40</v>
      </c>
      <c r="C43" s="92" t="s">
        <v>476</v>
      </c>
      <c r="D43" s="93">
        <v>19046928.969283</v>
      </c>
      <c r="E43" s="94">
        <v>7.6305552780652288</v>
      </c>
      <c r="F43" s="94">
        <v>32.003426637258002</v>
      </c>
      <c r="G43" s="94">
        <v>60.355757459238347</v>
      </c>
      <c r="H43" s="94">
        <v>9.6456167728023576E-4</v>
      </c>
      <c r="I43" s="94">
        <v>9.2960637611424427E-3</v>
      </c>
      <c r="J43" s="242">
        <v>9.2324030676905283E-2</v>
      </c>
      <c r="K43" s="242">
        <v>0.38721760539731948</v>
      </c>
      <c r="L43" s="242">
        <v>0.73025967313449058</v>
      </c>
      <c r="M43" s="242">
        <v>1.1670477263820753E-5</v>
      </c>
      <c r="N43" s="242">
        <v>1.1247544177096854E-4</v>
      </c>
      <c r="O43" s="271">
        <v>100</v>
      </c>
      <c r="P43" s="312">
        <v>11268816.309893999</v>
      </c>
      <c r="Q43" s="1">
        <v>0.59163429065479423</v>
      </c>
      <c r="R43" s="306">
        <v>59.16342906547942</v>
      </c>
      <c r="S43" s="330">
        <v>51.532873787414189</v>
      </c>
      <c r="T43" s="306" t="s">
        <v>279</v>
      </c>
    </row>
    <row r="44" spans="1:20" x14ac:dyDescent="0.55000000000000004">
      <c r="A44" s="254">
        <v>56</v>
      </c>
      <c r="B44" s="243">
        <v>41</v>
      </c>
      <c r="C44" s="202" t="s">
        <v>417</v>
      </c>
      <c r="D44" s="203">
        <v>234253.08972600001</v>
      </c>
      <c r="E44" s="204">
        <v>7.56</v>
      </c>
      <c r="F44" s="204">
        <v>55.38</v>
      </c>
      <c r="G44" s="204">
        <v>34.31</v>
      </c>
      <c r="H44" s="204">
        <v>0.61</v>
      </c>
      <c r="I44" s="204">
        <v>2.14</v>
      </c>
      <c r="J44" s="242">
        <v>1.1249695693942418E-3</v>
      </c>
      <c r="K44" s="242">
        <v>8.2408485123086125E-3</v>
      </c>
      <c r="L44" s="242">
        <v>5.1055166568672542E-3</v>
      </c>
      <c r="M44" s="242">
        <v>9.0771354144244382E-5</v>
      </c>
      <c r="N44" s="242">
        <v>3.1844376699784096E-4</v>
      </c>
      <c r="O44" s="271">
        <v>100</v>
      </c>
      <c r="P44" s="312" t="e">
        <v>#N/A</v>
      </c>
      <c r="Q44" s="1" t="e">
        <v>#N/A</v>
      </c>
      <c r="R44" s="306" t="e">
        <v>#N/A</v>
      </c>
      <c r="S44" s="330" t="e">
        <v>#N/A</v>
      </c>
      <c r="T44" s="306" t="s">
        <v>279</v>
      </c>
    </row>
    <row r="45" spans="1:20" x14ac:dyDescent="0.55000000000000004">
      <c r="A45" s="254">
        <v>197</v>
      </c>
      <c r="B45" s="238">
        <v>42</v>
      </c>
      <c r="C45" s="92" t="s">
        <v>452</v>
      </c>
      <c r="D45" s="93">
        <v>199380.07367000001</v>
      </c>
      <c r="E45" s="94">
        <v>7.5377854240282831</v>
      </c>
      <c r="F45" s="94">
        <v>48.122959179872957</v>
      </c>
      <c r="G45" s="94">
        <v>43.485013542827303</v>
      </c>
      <c r="H45" s="94">
        <v>1.5072787683349445E-2</v>
      </c>
      <c r="I45" s="94">
        <v>0.83916906558811255</v>
      </c>
      <c r="J45" s="242">
        <v>9.5468296675754489E-4</v>
      </c>
      <c r="K45" s="242">
        <v>6.0949160601657584E-3</v>
      </c>
      <c r="L45" s="242">
        <v>5.5075064363363886E-3</v>
      </c>
      <c r="M45" s="242">
        <v>1.9090134374184112E-6</v>
      </c>
      <c r="N45" s="242">
        <v>1.0628326067667192E-4</v>
      </c>
      <c r="O45" s="271">
        <v>100.00000000000001</v>
      </c>
      <c r="P45" s="312">
        <v>15052.778957</v>
      </c>
      <c r="Q45" s="1">
        <v>7.5497910497888121E-2</v>
      </c>
      <c r="R45" s="306">
        <v>7.5497910497888121</v>
      </c>
      <c r="S45" s="330">
        <v>1.2005625760528993E-2</v>
      </c>
      <c r="T45" s="306" t="s">
        <v>281</v>
      </c>
    </row>
    <row r="46" spans="1:20" x14ac:dyDescent="0.55000000000000004">
      <c r="A46" s="254">
        <v>262</v>
      </c>
      <c r="B46" s="243">
        <v>43</v>
      </c>
      <c r="C46" s="202" t="s">
        <v>481</v>
      </c>
      <c r="D46" s="203">
        <v>985096.990445</v>
      </c>
      <c r="E46" s="204">
        <v>7.372080786064843</v>
      </c>
      <c r="F46" s="204">
        <v>48.461641875198964</v>
      </c>
      <c r="G46" s="204">
        <v>43.418090140230248</v>
      </c>
      <c r="H46" s="204">
        <v>3.0597262952984242E-3</v>
      </c>
      <c r="I46" s="204">
        <v>0.74512747221064668</v>
      </c>
      <c r="J46" s="242">
        <v>4.6132047397623305E-3</v>
      </c>
      <c r="K46" s="242">
        <v>3.0325695347496167E-2</v>
      </c>
      <c r="L46" s="242">
        <v>2.7169607203023471E-2</v>
      </c>
      <c r="M46" s="242">
        <v>1.9146756875653658E-6</v>
      </c>
      <c r="N46" s="242">
        <v>4.6627616900603031E-4</v>
      </c>
      <c r="O46" s="271">
        <v>100</v>
      </c>
      <c r="P46" s="312">
        <v>73823.778170000005</v>
      </c>
      <c r="Q46" s="1">
        <v>7.4940618929970976E-2</v>
      </c>
      <c r="R46" s="306">
        <v>7.4940618929970979</v>
      </c>
      <c r="S46" s="330">
        <v>0.12198110693225495</v>
      </c>
      <c r="T46" s="306" t="s">
        <v>279</v>
      </c>
    </row>
    <row r="47" spans="1:20" x14ac:dyDescent="0.55000000000000004">
      <c r="A47" s="254">
        <v>254</v>
      </c>
      <c r="B47" s="238">
        <v>44</v>
      </c>
      <c r="C47" s="92" t="s">
        <v>478</v>
      </c>
      <c r="D47" s="93">
        <v>10093921.504988</v>
      </c>
      <c r="E47" s="94">
        <v>7.2276901481652649</v>
      </c>
      <c r="F47" s="94">
        <v>41.02175216784488</v>
      </c>
      <c r="G47" s="94">
        <v>48.123990104475332</v>
      </c>
      <c r="H47" s="94">
        <v>1.994101295924994E-4</v>
      </c>
      <c r="I47" s="94">
        <v>3.6263681693849326</v>
      </c>
      <c r="J47" s="242">
        <v>4.6343955741098578E-2</v>
      </c>
      <c r="K47" s="242">
        <v>0.26303151185465679</v>
      </c>
      <c r="L47" s="242">
        <v>0.30857106790238054</v>
      </c>
      <c r="M47" s="242">
        <v>1.2786179305856726E-6</v>
      </c>
      <c r="N47" s="242">
        <v>2.3252275968909067E-2</v>
      </c>
      <c r="O47" s="271">
        <v>100</v>
      </c>
      <c r="P47" s="312">
        <v>756585.45762500004</v>
      </c>
      <c r="Q47" s="1">
        <v>7.4954561242736695E-2</v>
      </c>
      <c r="R47" s="306">
        <v>7.4954561242736695</v>
      </c>
      <c r="S47" s="330">
        <v>0.26776597610840458</v>
      </c>
      <c r="T47" s="306" t="s">
        <v>299</v>
      </c>
    </row>
    <row r="48" spans="1:20" x14ac:dyDescent="0.55000000000000004">
      <c r="A48" s="254">
        <v>110</v>
      </c>
      <c r="B48" s="243">
        <v>45</v>
      </c>
      <c r="C48" s="202" t="s">
        <v>428</v>
      </c>
      <c r="D48" s="203">
        <v>1021541.501915</v>
      </c>
      <c r="E48" s="204">
        <v>7.2132046320392593</v>
      </c>
      <c r="F48" s="204">
        <v>58.890161831283315</v>
      </c>
      <c r="G48" s="204">
        <v>29.170950774150484</v>
      </c>
      <c r="H48" s="204">
        <v>4.4770622060806721E-5</v>
      </c>
      <c r="I48" s="204">
        <v>4.7256379919048799</v>
      </c>
      <c r="J48" s="242">
        <v>4.6807766622059882E-3</v>
      </c>
      <c r="K48" s="242">
        <v>3.8214872472774247E-2</v>
      </c>
      <c r="L48" s="242">
        <v>1.8929548316363377E-2</v>
      </c>
      <c r="M48" s="242">
        <v>2.9052452215739119E-8</v>
      </c>
      <c r="N48" s="242">
        <v>3.0665504661121527E-3</v>
      </c>
      <c r="O48" s="271">
        <v>99.999999999999986</v>
      </c>
      <c r="P48" s="312">
        <v>74112.754704000006</v>
      </c>
      <c r="Q48" s="1">
        <v>7.2549920453615357E-2</v>
      </c>
      <c r="R48" s="306">
        <v>7.2549920453615355</v>
      </c>
      <c r="S48" s="330">
        <v>4.1787413322276201E-2</v>
      </c>
      <c r="T48" s="306" t="s">
        <v>235</v>
      </c>
    </row>
    <row r="49" spans="1:20" x14ac:dyDescent="0.55000000000000004">
      <c r="A49" s="254">
        <v>218</v>
      </c>
      <c r="B49" s="238">
        <v>46</v>
      </c>
      <c r="C49" s="92" t="s">
        <v>461</v>
      </c>
      <c r="D49" s="93">
        <v>15527327.042413</v>
      </c>
      <c r="E49" s="94">
        <v>7.1989317411113518</v>
      </c>
      <c r="F49" s="94">
        <v>29.922530782307273</v>
      </c>
      <c r="G49" s="94">
        <v>62.859954541597929</v>
      </c>
      <c r="H49" s="94">
        <v>1.3941452011622885E-2</v>
      </c>
      <c r="I49" s="94">
        <v>4.6414829718311673E-3</v>
      </c>
      <c r="J49" s="242">
        <v>7.1006549273690878E-2</v>
      </c>
      <c r="K49" s="242">
        <v>0.29514040871561714</v>
      </c>
      <c r="L49" s="242">
        <v>0.62001816658576681</v>
      </c>
      <c r="M49" s="242">
        <v>1.3751129123183961E-4</v>
      </c>
      <c r="N49" s="242">
        <v>4.5781193820772075E-5</v>
      </c>
      <c r="O49" s="271">
        <v>100.00000000000001</v>
      </c>
      <c r="P49" s="312">
        <v>1317553.182173</v>
      </c>
      <c r="Q49" s="1">
        <v>8.4853830834765984E-2</v>
      </c>
      <c r="R49" s="306">
        <v>8.4853830834765986</v>
      </c>
      <c r="S49" s="330">
        <v>1.2864513423652468</v>
      </c>
      <c r="T49" s="306" t="s">
        <v>279</v>
      </c>
    </row>
    <row r="50" spans="1:20" x14ac:dyDescent="0.55000000000000004">
      <c r="A50" s="254">
        <v>123</v>
      </c>
      <c r="B50" s="243">
        <v>47</v>
      </c>
      <c r="C50" s="202" t="s">
        <v>436</v>
      </c>
      <c r="D50" s="203">
        <v>112639128.04866301</v>
      </c>
      <c r="E50" s="204">
        <v>7.0074008885438728</v>
      </c>
      <c r="F50" s="204">
        <v>38.636660594589912</v>
      </c>
      <c r="G50" s="204">
        <v>52.752375906125678</v>
      </c>
      <c r="H50" s="204">
        <v>0</v>
      </c>
      <c r="I50" s="204">
        <v>1.6035626107405296</v>
      </c>
      <c r="J50" s="242">
        <v>0.50139488058089832</v>
      </c>
      <c r="K50" s="242">
        <v>2.7645376842275438</v>
      </c>
      <c r="L50" s="242">
        <v>3.7745480297912235</v>
      </c>
      <c r="M50" s="242">
        <v>0</v>
      </c>
      <c r="N50" s="242">
        <v>0.11473841678313272</v>
      </c>
      <c r="O50" s="271">
        <v>99.999999999999986</v>
      </c>
      <c r="P50" s="312">
        <v>7895862.3248539995</v>
      </c>
      <c r="Q50" s="1">
        <v>7.0098752197751246E-2</v>
      </c>
      <c r="R50" s="306">
        <v>7.0098752197751244</v>
      </c>
      <c r="S50" s="330">
        <v>2.4743312312516252E-3</v>
      </c>
      <c r="T50" s="306" t="s">
        <v>279</v>
      </c>
    </row>
    <row r="51" spans="1:20" x14ac:dyDescent="0.55000000000000004">
      <c r="A51" s="254">
        <v>113</v>
      </c>
      <c r="B51" s="238">
        <v>48</v>
      </c>
      <c r="C51" s="92" t="s">
        <v>431</v>
      </c>
      <c r="D51" s="93">
        <v>40709375.777776003</v>
      </c>
      <c r="E51" s="94">
        <v>7</v>
      </c>
      <c r="F51" s="94">
        <v>16</v>
      </c>
      <c r="G51" s="94">
        <v>77</v>
      </c>
      <c r="H51" s="94">
        <v>0</v>
      </c>
      <c r="I51" s="94">
        <v>0</v>
      </c>
      <c r="J51" s="242">
        <v>0.18101982249594367</v>
      </c>
      <c r="K51" s="242">
        <v>0.41375959427644271</v>
      </c>
      <c r="L51" s="242">
        <v>1.9912180474553804</v>
      </c>
      <c r="M51" s="242">
        <v>0</v>
      </c>
      <c r="N51" s="242">
        <v>0</v>
      </c>
      <c r="O51" s="271">
        <v>100</v>
      </c>
      <c r="P51" s="312">
        <v>2983305.7843570001</v>
      </c>
      <c r="Q51" s="1">
        <v>7.3283014719809136E-2</v>
      </c>
      <c r="R51" s="306">
        <v>7.3283014719809136</v>
      </c>
      <c r="S51" s="330">
        <v>0.32830147198091364</v>
      </c>
      <c r="T51" s="306" t="s">
        <v>279</v>
      </c>
    </row>
    <row r="52" spans="1:20" x14ac:dyDescent="0.55000000000000004">
      <c r="A52" s="254">
        <v>227</v>
      </c>
      <c r="B52" s="243">
        <v>49</v>
      </c>
      <c r="C52" s="202" t="s">
        <v>467</v>
      </c>
      <c r="D52" s="203">
        <v>87822.378735000006</v>
      </c>
      <c r="E52" s="204">
        <v>6.9983767138906039</v>
      </c>
      <c r="F52" s="204">
        <v>42.652850190457514</v>
      </c>
      <c r="G52" s="204">
        <v>48.679151482581524</v>
      </c>
      <c r="H52" s="204">
        <v>6.0588070015403721E-2</v>
      </c>
      <c r="I52" s="204">
        <v>1.6090335430549556</v>
      </c>
      <c r="J52" s="242">
        <v>3.9042369199276256E-4</v>
      </c>
      <c r="K52" s="242">
        <v>2.3795065521865729E-3</v>
      </c>
      <c r="L52" s="242">
        <v>2.715700343364158E-3</v>
      </c>
      <c r="M52" s="242">
        <v>3.380072115749167E-6</v>
      </c>
      <c r="N52" s="242">
        <v>8.9764361380094079E-5</v>
      </c>
      <c r="O52" s="271">
        <v>100</v>
      </c>
      <c r="P52" s="312">
        <v>6236.2501179999999</v>
      </c>
      <c r="Q52" s="1">
        <v>7.1009806473331799E-2</v>
      </c>
      <c r="R52" s="306">
        <v>7.1009806473331798</v>
      </c>
      <c r="S52" s="330">
        <v>0.1026039334425759</v>
      </c>
      <c r="T52" s="306" t="s">
        <v>309</v>
      </c>
    </row>
    <row r="53" spans="1:20" x14ac:dyDescent="0.55000000000000004">
      <c r="A53" s="254">
        <v>215</v>
      </c>
      <c r="B53" s="238">
        <v>50</v>
      </c>
      <c r="C53" s="92" t="s">
        <v>459</v>
      </c>
      <c r="D53" s="93">
        <v>115367.25861600001</v>
      </c>
      <c r="E53" s="94">
        <v>6.59</v>
      </c>
      <c r="F53" s="94">
        <v>77.040000000000006</v>
      </c>
      <c r="G53" s="94">
        <v>14.8125</v>
      </c>
      <c r="H53" s="94">
        <v>4.2999999999999997E-2</v>
      </c>
      <c r="I53" s="94">
        <v>1.51</v>
      </c>
      <c r="J53" s="242">
        <v>4.8294940917462776E-4</v>
      </c>
      <c r="K53" s="242">
        <v>5.6458911203055122E-3</v>
      </c>
      <c r="L53" s="242">
        <v>1.0855368927768093E-3</v>
      </c>
      <c r="M53" s="242">
        <v>3.1512632161622142E-6</v>
      </c>
      <c r="N53" s="242">
        <v>1.106606385210452E-4</v>
      </c>
      <c r="O53" s="271">
        <v>99.995500000000021</v>
      </c>
      <c r="P53" s="312">
        <v>7736.9383440000001</v>
      </c>
      <c r="Q53" s="1">
        <v>6.7063553705062923E-2</v>
      </c>
      <c r="R53" s="306">
        <v>6.7063553705062926</v>
      </c>
      <c r="S53" s="330">
        <v>0.11635537050629274</v>
      </c>
      <c r="T53" s="306" t="s">
        <v>279</v>
      </c>
    </row>
    <row r="54" spans="1:20" x14ac:dyDescent="0.55000000000000004">
      <c r="A54" s="254">
        <v>130</v>
      </c>
      <c r="B54" s="243">
        <v>51</v>
      </c>
      <c r="C54" s="202" t="s">
        <v>437</v>
      </c>
      <c r="D54" s="203">
        <v>150017115.10731101</v>
      </c>
      <c r="E54" s="204">
        <v>6.5531408966525149</v>
      </c>
      <c r="F54" s="204">
        <v>28.457348990340204</v>
      </c>
      <c r="G54" s="204">
        <v>63.775304724785933</v>
      </c>
      <c r="H54" s="204">
        <v>0</v>
      </c>
      <c r="I54" s="204">
        <v>1.214205388221353</v>
      </c>
      <c r="J54" s="242">
        <v>0.62448781200945469</v>
      </c>
      <c r="K54" s="242">
        <v>2.7118702141205242</v>
      </c>
      <c r="L54" s="242">
        <v>6.0775284914386996</v>
      </c>
      <c r="M54" s="242">
        <v>0</v>
      </c>
      <c r="N54" s="242">
        <v>0.11570886055689371</v>
      </c>
      <c r="O54" s="271">
        <v>100</v>
      </c>
      <c r="P54" s="312">
        <v>9933862.4810090009</v>
      </c>
      <c r="Q54" s="1">
        <v>6.6218194330047345E-2</v>
      </c>
      <c r="R54" s="306">
        <v>6.6218194330047346</v>
      </c>
      <c r="S54" s="330">
        <v>6.8678536352219766E-2</v>
      </c>
      <c r="T54" s="306" t="s">
        <v>279</v>
      </c>
    </row>
    <row r="55" spans="1:20" x14ac:dyDescent="0.55000000000000004">
      <c r="A55" s="254">
        <v>210</v>
      </c>
      <c r="B55" s="238">
        <v>52</v>
      </c>
      <c r="C55" s="92" t="s">
        <v>456</v>
      </c>
      <c r="D55" s="93">
        <v>39555543.701734997</v>
      </c>
      <c r="E55" s="94">
        <v>6.3083664323515798</v>
      </c>
      <c r="F55" s="94">
        <v>37.348602213656143</v>
      </c>
      <c r="G55" s="94">
        <v>47.050057318014105</v>
      </c>
      <c r="H55" s="94">
        <v>7.5447170394340999</v>
      </c>
      <c r="I55" s="94">
        <v>1.7482569965440751</v>
      </c>
      <c r="J55" s="242">
        <v>0.15851045845934184</v>
      </c>
      <c r="K55" s="242">
        <v>0.93845912776112517</v>
      </c>
      <c r="L55" s="242">
        <v>1.1822277979557101</v>
      </c>
      <c r="M55" s="242">
        <v>0.1895762666438677</v>
      </c>
      <c r="N55" s="242">
        <v>4.3928490996622716E-2</v>
      </c>
      <c r="O55" s="271">
        <v>100</v>
      </c>
      <c r="P55" s="312">
        <v>2508415.9484219998</v>
      </c>
      <c r="Q55" s="1">
        <v>6.3415028935930789E-2</v>
      </c>
      <c r="R55" s="306">
        <v>6.3415028935930788</v>
      </c>
      <c r="S55" s="330">
        <v>3.3136461241499049E-2</v>
      </c>
      <c r="T55" s="306" t="s">
        <v>279</v>
      </c>
    </row>
    <row r="56" spans="1:20" x14ac:dyDescent="0.55000000000000004">
      <c r="A56" s="254">
        <v>235</v>
      </c>
      <c r="B56" s="243">
        <v>53</v>
      </c>
      <c r="C56" s="202" t="s">
        <v>470</v>
      </c>
      <c r="D56" s="203">
        <v>1255112.7842550001</v>
      </c>
      <c r="E56" s="204">
        <v>6.2575934035515299</v>
      </c>
      <c r="F56" s="204">
        <v>42.882480657690927</v>
      </c>
      <c r="G56" s="204">
        <v>47.904006250910427</v>
      </c>
      <c r="H56" s="204">
        <v>0</v>
      </c>
      <c r="I56" s="204">
        <v>2.9559196878471097</v>
      </c>
      <c r="J56" s="242">
        <v>4.9891176531063168E-3</v>
      </c>
      <c r="K56" s="242">
        <v>3.4189779913928249E-2</v>
      </c>
      <c r="L56" s="242">
        <v>3.8193392863347046E-2</v>
      </c>
      <c r="M56" s="242">
        <v>0</v>
      </c>
      <c r="N56" s="242">
        <v>2.3567256842594708E-3</v>
      </c>
      <c r="O56" s="271">
        <v>100</v>
      </c>
      <c r="P56" s="312">
        <v>77273.929426000002</v>
      </c>
      <c r="Q56" s="1">
        <v>6.1567319204598535E-2</v>
      </c>
      <c r="R56" s="306">
        <v>6.1567319204598538</v>
      </c>
      <c r="S56" s="330">
        <v>-0.10086148309167609</v>
      </c>
      <c r="T56" s="306" t="s">
        <v>279</v>
      </c>
    </row>
    <row r="57" spans="1:20" x14ac:dyDescent="0.55000000000000004">
      <c r="A57" s="254">
        <v>272</v>
      </c>
      <c r="B57" s="238">
        <v>54</v>
      </c>
      <c r="C57" s="92" t="s">
        <v>486</v>
      </c>
      <c r="D57" s="93">
        <v>2029266.46</v>
      </c>
      <c r="E57" s="94">
        <v>5.91</v>
      </c>
      <c r="F57" s="94">
        <v>48.2</v>
      </c>
      <c r="G57" s="94">
        <v>44.567700000000002</v>
      </c>
      <c r="H57" s="94">
        <v>1.5E-3</v>
      </c>
      <c r="I57" s="94">
        <v>1.32</v>
      </c>
      <c r="J57" s="242">
        <v>7.6183375238496089E-3</v>
      </c>
      <c r="K57" s="242">
        <v>6.2132634289264153E-2</v>
      </c>
      <c r="L57" s="242">
        <v>5.7450386000282946E-2</v>
      </c>
      <c r="M57" s="242">
        <v>1.9335882040227432E-6</v>
      </c>
      <c r="N57" s="242">
        <v>1.7015576195400142E-3</v>
      </c>
      <c r="O57" s="271">
        <v>99.999199999999988</v>
      </c>
      <c r="P57" s="312">
        <v>122317.43328300001</v>
      </c>
      <c r="Q57" s="1">
        <v>6.0276674204234375E-2</v>
      </c>
      <c r="R57" s="306">
        <v>6.0276674204234375</v>
      </c>
      <c r="S57" s="330">
        <v>0.11766742042343736</v>
      </c>
      <c r="T57" s="306" t="s">
        <v>299</v>
      </c>
    </row>
    <row r="58" spans="1:20" x14ac:dyDescent="0.55000000000000004">
      <c r="A58" s="254">
        <v>105</v>
      </c>
      <c r="B58" s="243">
        <v>55</v>
      </c>
      <c r="C58" s="202" t="s">
        <v>426</v>
      </c>
      <c r="D58" s="203">
        <v>60421698.612438001</v>
      </c>
      <c r="E58" s="204">
        <v>5.895445607495386</v>
      </c>
      <c r="F58" s="204">
        <v>15.761432034365519</v>
      </c>
      <c r="G58" s="204">
        <v>76.752454916190388</v>
      </c>
      <c r="H58" s="204">
        <v>1.3390580603242643E-4</v>
      </c>
      <c r="I58" s="204">
        <v>1.5905335361426798</v>
      </c>
      <c r="J58" s="242">
        <v>0.22627846223920456</v>
      </c>
      <c r="K58" s="242">
        <v>0.60495386453733113</v>
      </c>
      <c r="L58" s="242">
        <v>2.9459058106547089</v>
      </c>
      <c r="M58" s="242">
        <v>5.1395605847665971E-6</v>
      </c>
      <c r="N58" s="242">
        <v>6.1047714907364027E-2</v>
      </c>
      <c r="O58" s="271">
        <v>100.00000000000001</v>
      </c>
      <c r="P58" s="312">
        <v>3566171.68707</v>
      </c>
      <c r="Q58" s="1">
        <v>5.9021374257358136E-2</v>
      </c>
      <c r="R58" s="306">
        <v>5.9021374257358135</v>
      </c>
      <c r="S58" s="330">
        <v>6.6918182404274162E-3</v>
      </c>
      <c r="T58" s="306" t="s">
        <v>279</v>
      </c>
    </row>
    <row r="59" spans="1:20" x14ac:dyDescent="0.55000000000000004">
      <c r="A59" s="254">
        <v>178</v>
      </c>
      <c r="B59" s="238">
        <v>56</v>
      </c>
      <c r="C59" s="92" t="s">
        <v>447</v>
      </c>
      <c r="D59" s="93">
        <v>5173132.1432619998</v>
      </c>
      <c r="E59" s="94">
        <v>5.8855285702400604</v>
      </c>
      <c r="F59" s="94">
        <v>32.197451575976039</v>
      </c>
      <c r="G59" s="94">
        <v>59.598096629276974</v>
      </c>
      <c r="H59" s="94">
        <v>2.0990566736684715E-3</v>
      </c>
      <c r="I59" s="94">
        <v>2.3168241678332526</v>
      </c>
      <c r="J59" s="242">
        <v>1.9340722602921964E-2</v>
      </c>
      <c r="K59" s="242">
        <v>0.10580561661033029</v>
      </c>
      <c r="L59" s="242">
        <v>0.19584821325945395</v>
      </c>
      <c r="M59" s="242">
        <v>6.8978125530665983E-6</v>
      </c>
      <c r="N59" s="242">
        <v>7.6134289410102682E-3</v>
      </c>
      <c r="O59" s="271">
        <v>99.999999999999986</v>
      </c>
      <c r="P59" s="312">
        <v>307794.45899399999</v>
      </c>
      <c r="Q59" s="1">
        <v>5.9498665502852467E-2</v>
      </c>
      <c r="R59" s="306">
        <v>5.9498665502852468</v>
      </c>
      <c r="S59" s="330">
        <v>6.4337980045186427E-2</v>
      </c>
      <c r="T59" s="306" t="s">
        <v>282</v>
      </c>
    </row>
    <row r="60" spans="1:20" x14ac:dyDescent="0.55000000000000004">
      <c r="A60" s="254">
        <v>172</v>
      </c>
      <c r="B60" s="243">
        <v>57</v>
      </c>
      <c r="C60" s="202" t="s">
        <v>445</v>
      </c>
      <c r="D60" s="203">
        <v>11246018.124376001</v>
      </c>
      <c r="E60" s="204">
        <v>5.8</v>
      </c>
      <c r="F60" s="204">
        <v>88.06</v>
      </c>
      <c r="G60" s="204">
        <v>5.4676999999999998</v>
      </c>
      <c r="H60" s="204">
        <v>0</v>
      </c>
      <c r="I60" s="204">
        <v>0.67</v>
      </c>
      <c r="J60" s="242">
        <v>4.1434339883786572E-2</v>
      </c>
      <c r="K60" s="242">
        <v>0.62908758106314577</v>
      </c>
      <c r="L60" s="242">
        <v>3.9060437962513767E-2</v>
      </c>
      <c r="M60" s="242">
        <v>0</v>
      </c>
      <c r="N60" s="242">
        <v>4.7863806417477598E-3</v>
      </c>
      <c r="O60" s="271">
        <v>99.997699999999995</v>
      </c>
      <c r="P60" s="312">
        <v>695897.10550099995</v>
      </c>
      <c r="Q60" s="1">
        <v>6.1879422370183373E-2</v>
      </c>
      <c r="R60" s="306">
        <v>6.187942237018337</v>
      </c>
      <c r="S60" s="330">
        <v>0.38794223701833719</v>
      </c>
      <c r="T60" s="306" t="s">
        <v>282</v>
      </c>
    </row>
    <row r="61" spans="1:20" x14ac:dyDescent="0.55000000000000004">
      <c r="A61" s="254">
        <v>255</v>
      </c>
      <c r="B61" s="238">
        <v>58</v>
      </c>
      <c r="C61" s="92" t="s">
        <v>479</v>
      </c>
      <c r="D61" s="93">
        <v>3017659.945384</v>
      </c>
      <c r="E61" s="94">
        <v>5.7270757889919492</v>
      </c>
      <c r="F61" s="94">
        <v>52.271745042740513</v>
      </c>
      <c r="G61" s="94">
        <v>39.213194775487594</v>
      </c>
      <c r="H61" s="94">
        <v>1.6239081581261381E-3</v>
      </c>
      <c r="I61" s="94">
        <v>2.786360484621814</v>
      </c>
      <c r="J61" s="242">
        <v>1.0978345143794943E-2</v>
      </c>
      <c r="K61" s="242">
        <v>0.10020074458429074</v>
      </c>
      <c r="L61" s="242">
        <v>7.5168550635145895E-2</v>
      </c>
      <c r="M61" s="242">
        <v>3.1129017492661892E-6</v>
      </c>
      <c r="N61" s="242">
        <v>5.3412296645360523E-3</v>
      </c>
      <c r="O61" s="271">
        <v>99.999999999999986</v>
      </c>
      <c r="P61" s="312">
        <v>174273.063841</v>
      </c>
      <c r="Q61" s="1">
        <v>5.7751061085454275E-2</v>
      </c>
      <c r="R61" s="306">
        <v>5.7751061085454278</v>
      </c>
      <c r="S61" s="330">
        <v>4.8030319553478584E-2</v>
      </c>
      <c r="T61" s="306" t="s">
        <v>279</v>
      </c>
    </row>
    <row r="62" spans="1:20" x14ac:dyDescent="0.55000000000000004">
      <c r="A62" s="254">
        <v>231</v>
      </c>
      <c r="B62" s="243">
        <v>59</v>
      </c>
      <c r="C62" s="202" t="s">
        <v>469</v>
      </c>
      <c r="D62" s="203">
        <v>10110538.018796001</v>
      </c>
      <c r="E62" s="204">
        <v>5.6935831053425217</v>
      </c>
      <c r="F62" s="204">
        <v>51.215486077894688</v>
      </c>
      <c r="G62" s="204">
        <v>42.419345383171461</v>
      </c>
      <c r="H62" s="204">
        <v>1.5609577344970487E-4</v>
      </c>
      <c r="I62" s="204">
        <v>0.6714293378178785</v>
      </c>
      <c r="J62" s="242">
        <v>3.6567357891075521E-2</v>
      </c>
      <c r="K62" s="242">
        <v>0.32893434140241706</v>
      </c>
      <c r="L62" s="242">
        <v>0.27244063280222486</v>
      </c>
      <c r="M62" s="242">
        <v>1.002533889013325E-6</v>
      </c>
      <c r="N62" s="242">
        <v>4.3122927057156141E-3</v>
      </c>
      <c r="O62" s="271">
        <v>100</v>
      </c>
      <c r="P62" s="312">
        <v>593322.14751399995</v>
      </c>
      <c r="Q62" s="1">
        <v>5.8683538542754515E-2</v>
      </c>
      <c r="R62" s="306">
        <v>5.8683538542754512</v>
      </c>
      <c r="S62" s="330">
        <v>0.17477074893292954</v>
      </c>
      <c r="T62" s="306" t="s">
        <v>299</v>
      </c>
    </row>
    <row r="63" spans="1:20" x14ac:dyDescent="0.55000000000000004">
      <c r="A63" s="254">
        <v>219</v>
      </c>
      <c r="B63" s="238">
        <v>60</v>
      </c>
      <c r="C63" s="92" t="s">
        <v>463</v>
      </c>
      <c r="D63" s="93">
        <v>2763898.5355509999</v>
      </c>
      <c r="E63" s="94">
        <v>5.5072489640047984</v>
      </c>
      <c r="F63" s="94">
        <v>33.997483233221715</v>
      </c>
      <c r="G63" s="94">
        <v>59.90306694316282</v>
      </c>
      <c r="H63" s="94">
        <v>1.8297999719508432E-3</v>
      </c>
      <c r="I63" s="94">
        <v>0.5903710596387195</v>
      </c>
      <c r="J63" s="242">
        <v>9.6691980822289254E-3</v>
      </c>
      <c r="K63" s="242">
        <v>5.9690128742650943E-2</v>
      </c>
      <c r="L63" s="242">
        <v>0.10517313159295846</v>
      </c>
      <c r="M63" s="242">
        <v>3.21262003865969E-6</v>
      </c>
      <c r="N63" s="242">
        <v>1.0365274486358214E-3</v>
      </c>
      <c r="O63" s="271">
        <v>100</v>
      </c>
      <c r="P63" s="312">
        <v>155191.91853699999</v>
      </c>
      <c r="Q63" s="1">
        <v>5.6149643896410813E-2</v>
      </c>
      <c r="R63" s="306">
        <v>5.6149643896410817</v>
      </c>
      <c r="S63" s="330">
        <v>0.10771542563628334</v>
      </c>
      <c r="T63" s="306" t="s">
        <v>299</v>
      </c>
    </row>
    <row r="64" spans="1:20" x14ac:dyDescent="0.55000000000000004">
      <c r="A64" s="254">
        <v>102</v>
      </c>
      <c r="B64" s="243">
        <v>61</v>
      </c>
      <c r="C64" s="202" t="s">
        <v>424</v>
      </c>
      <c r="D64" s="203">
        <v>913073</v>
      </c>
      <c r="E64" s="204">
        <v>5.5</v>
      </c>
      <c r="F64" s="204">
        <v>42.35</v>
      </c>
      <c r="G64" s="204">
        <v>47.54</v>
      </c>
      <c r="H64" s="204">
        <v>0</v>
      </c>
      <c r="I64" s="204">
        <v>4.6100000000000003</v>
      </c>
      <c r="J64" s="242">
        <v>3.190081964285794E-3</v>
      </c>
      <c r="K64" s="242">
        <v>2.4563631125000613E-2</v>
      </c>
      <c r="L64" s="242">
        <v>2.7573908469481205E-2</v>
      </c>
      <c r="M64" s="242">
        <v>0</v>
      </c>
      <c r="N64" s="242">
        <v>2.6738687009740928E-3</v>
      </c>
      <c r="O64" s="271">
        <v>100</v>
      </c>
      <c r="P64" s="312">
        <v>51827.371357999997</v>
      </c>
      <c r="Q64" s="1">
        <v>5.6761476199602874E-2</v>
      </c>
      <c r="R64" s="306">
        <v>5.6761476199602878</v>
      </c>
      <c r="S64" s="330">
        <v>0.17614761996028783</v>
      </c>
      <c r="T64" s="306" t="s">
        <v>279</v>
      </c>
    </row>
    <row r="65" spans="1:20" x14ac:dyDescent="0.55000000000000004">
      <c r="A65" s="254">
        <v>132</v>
      </c>
      <c r="B65" s="238">
        <v>62</v>
      </c>
      <c r="C65" s="92" t="s">
        <v>438</v>
      </c>
      <c r="D65" s="93">
        <v>65141681.323374003</v>
      </c>
      <c r="E65" s="94">
        <v>5.2345429001089165</v>
      </c>
      <c r="F65" s="94">
        <v>45.851344584610757</v>
      </c>
      <c r="G65" s="94">
        <v>46.405035628867324</v>
      </c>
      <c r="H65" s="94">
        <v>3.8612990359568207E-3</v>
      </c>
      <c r="I65" s="94">
        <v>2.5052155873770432</v>
      </c>
      <c r="J65" s="242">
        <v>0.21660644698165571</v>
      </c>
      <c r="K65" s="242">
        <v>1.8973379394020182</v>
      </c>
      <c r="L65" s="242">
        <v>1.9202497871240958</v>
      </c>
      <c r="M65" s="242">
        <v>1.5978133733413408E-4</v>
      </c>
      <c r="N65" s="242">
        <v>0.10366632916381523</v>
      </c>
      <c r="O65" s="271">
        <v>100</v>
      </c>
      <c r="P65" s="312">
        <v>3469345.332808</v>
      </c>
      <c r="Q65" s="1">
        <v>5.3258455451673105E-2</v>
      </c>
      <c r="R65" s="306">
        <v>5.3258455451673106</v>
      </c>
      <c r="S65" s="330">
        <v>9.1302645058394027E-2</v>
      </c>
      <c r="T65" s="306" t="s">
        <v>279</v>
      </c>
    </row>
    <row r="66" spans="1:20" x14ac:dyDescent="0.55000000000000004">
      <c r="A66" s="254">
        <v>196</v>
      </c>
      <c r="B66" s="243">
        <v>63</v>
      </c>
      <c r="C66" s="202" t="s">
        <v>451</v>
      </c>
      <c r="D66" s="203">
        <v>30249093.423548002</v>
      </c>
      <c r="E66" s="204">
        <v>5.22</v>
      </c>
      <c r="F66" s="204">
        <v>44.49</v>
      </c>
      <c r="G66" s="204">
        <v>48.339599999999997</v>
      </c>
      <c r="H66" s="204">
        <v>0</v>
      </c>
      <c r="I66" s="204">
        <v>1.95</v>
      </c>
      <c r="J66" s="242">
        <v>0.10030359935432881</v>
      </c>
      <c r="K66" s="242">
        <v>0.85488642438200946</v>
      </c>
      <c r="L66" s="242">
        <v>0.92885744661848912</v>
      </c>
      <c r="M66" s="242">
        <v>0</v>
      </c>
      <c r="N66" s="242">
        <v>3.7469735390984901E-2</v>
      </c>
      <c r="O66" s="271">
        <v>99.999600000000001</v>
      </c>
      <c r="P66" s="312">
        <v>1607326.972786</v>
      </c>
      <c r="Q66" s="1">
        <v>5.3136368428640071E-2</v>
      </c>
      <c r="R66" s="306">
        <v>5.3136368428640068</v>
      </c>
      <c r="S66" s="330">
        <v>9.3636842864007086E-2</v>
      </c>
      <c r="T66" s="306" t="s">
        <v>279</v>
      </c>
    </row>
    <row r="67" spans="1:20" x14ac:dyDescent="0.55000000000000004">
      <c r="A67" s="254">
        <v>253</v>
      </c>
      <c r="B67" s="238">
        <v>64</v>
      </c>
      <c r="C67" s="92" t="s">
        <v>484</v>
      </c>
      <c r="D67" s="93">
        <v>1218547.785689</v>
      </c>
      <c r="E67" s="94">
        <v>5.0649418221426563</v>
      </c>
      <c r="F67" s="94">
        <v>94.250674315693274</v>
      </c>
      <c r="G67" s="94">
        <v>0.62868516784360595</v>
      </c>
      <c r="H67" s="94">
        <v>0</v>
      </c>
      <c r="I67" s="94">
        <v>5.5698694320466889E-2</v>
      </c>
      <c r="J67" s="242">
        <v>3.9205832275373501E-3</v>
      </c>
      <c r="K67" s="242">
        <v>7.2955944190860003E-2</v>
      </c>
      <c r="L67" s="242">
        <v>4.8664182353953263E-4</v>
      </c>
      <c r="M67" s="242">
        <v>0</v>
      </c>
      <c r="N67" s="242">
        <v>4.3114289248869052E-5</v>
      </c>
      <c r="O67" s="271">
        <v>100</v>
      </c>
      <c r="P67" s="312">
        <v>62518.58784</v>
      </c>
      <c r="Q67" s="1">
        <v>5.130581547497564E-2</v>
      </c>
      <c r="R67" s="306">
        <v>5.130581547497564</v>
      </c>
      <c r="S67" s="330">
        <v>6.5639725354907696E-2</v>
      </c>
      <c r="T67" s="306" t="s">
        <v>299</v>
      </c>
    </row>
    <row r="68" spans="1:20" x14ac:dyDescent="0.55000000000000004">
      <c r="A68" s="254">
        <v>164</v>
      </c>
      <c r="B68" s="243">
        <v>65</v>
      </c>
      <c r="C68" s="202" t="s">
        <v>444</v>
      </c>
      <c r="D68" s="203">
        <v>25606.957590000002</v>
      </c>
      <c r="E68" s="204">
        <v>5.0379383853520494</v>
      </c>
      <c r="F68" s="204">
        <v>51.359318459416428</v>
      </c>
      <c r="G68" s="204">
        <v>40.926887560719159</v>
      </c>
      <c r="H68" s="204">
        <v>0.20026916346587031</v>
      </c>
      <c r="I68" s="204">
        <v>2.475586431046497</v>
      </c>
      <c r="J68" s="242">
        <v>8.194915607177654E-5</v>
      </c>
      <c r="K68" s="242">
        <v>8.3543157582239419E-4</v>
      </c>
      <c r="L68" s="242">
        <v>6.6573340912565626E-4</v>
      </c>
      <c r="M68" s="242">
        <v>3.2576597167100683E-6</v>
      </c>
      <c r="N68" s="242">
        <v>4.026889637968945E-5</v>
      </c>
      <c r="O68" s="271">
        <v>100</v>
      </c>
      <c r="P68" s="312">
        <v>1398.41445</v>
      </c>
      <c r="Q68" s="1">
        <v>5.4610722304086104E-2</v>
      </c>
      <c r="R68" s="306">
        <v>5.4610722304086101</v>
      </c>
      <c r="S68" s="330">
        <v>0.42313384505656071</v>
      </c>
      <c r="T68" s="306" t="s">
        <v>279</v>
      </c>
    </row>
    <row r="69" spans="1:20" x14ac:dyDescent="0.55000000000000004">
      <c r="A69" s="254">
        <v>114</v>
      </c>
      <c r="B69" s="238">
        <v>66</v>
      </c>
      <c r="C69" s="92" t="s">
        <v>432</v>
      </c>
      <c r="D69" s="93">
        <v>4952578</v>
      </c>
      <c r="E69" s="94">
        <v>4.3899999999999997</v>
      </c>
      <c r="F69" s="94">
        <v>78.12</v>
      </c>
      <c r="G69" s="94">
        <v>13.82</v>
      </c>
      <c r="H69" s="94">
        <v>0</v>
      </c>
      <c r="I69" s="94">
        <v>3.67</v>
      </c>
      <c r="J69" s="242">
        <v>1.3811138992339196E-2</v>
      </c>
      <c r="K69" s="242">
        <v>0.24576906106640958</v>
      </c>
      <c r="L69" s="242">
        <v>4.3478346440575785E-2</v>
      </c>
      <c r="M69" s="242">
        <v>0</v>
      </c>
      <c r="N69" s="242">
        <v>1.1545986355782425E-2</v>
      </c>
      <c r="O69" s="271">
        <v>100.00000000000001</v>
      </c>
      <c r="P69" s="312">
        <v>223898.35745899999</v>
      </c>
      <c r="Q69" s="1">
        <v>4.5208446481610182E-2</v>
      </c>
      <c r="R69" s="306">
        <v>4.5208446481610185</v>
      </c>
      <c r="S69" s="330">
        <v>0.13084464816101882</v>
      </c>
      <c r="T69" s="306" t="s">
        <v>298</v>
      </c>
    </row>
    <row r="70" spans="1:20" x14ac:dyDescent="0.55000000000000004">
      <c r="A70" s="254">
        <v>118</v>
      </c>
      <c r="B70" s="243">
        <v>67</v>
      </c>
      <c r="C70" s="202" t="s">
        <v>434</v>
      </c>
      <c r="D70" s="203">
        <v>39808863</v>
      </c>
      <c r="E70" s="204">
        <v>4.2699999999999996</v>
      </c>
      <c r="F70" s="204">
        <v>48.61</v>
      </c>
      <c r="G70" s="204">
        <v>45.17</v>
      </c>
      <c r="H70" s="204">
        <v>0</v>
      </c>
      <c r="I70" s="204">
        <v>1.95</v>
      </c>
      <c r="J70" s="242">
        <v>0.10797949704635838</v>
      </c>
      <c r="K70" s="242">
        <v>1.2292466865160379</v>
      </c>
      <c r="L70" s="242">
        <v>1.1422561783569107</v>
      </c>
      <c r="M70" s="242">
        <v>0</v>
      </c>
      <c r="N70" s="242">
        <v>4.931147991578428E-2</v>
      </c>
      <c r="O70" s="271">
        <v>100</v>
      </c>
      <c r="P70" s="312">
        <v>1747723.735105</v>
      </c>
      <c r="Q70" s="1">
        <v>4.3902879996974543E-2</v>
      </c>
      <c r="R70" s="306">
        <v>4.3902879996974544</v>
      </c>
      <c r="S70" s="330">
        <v>0.12028799969745485</v>
      </c>
      <c r="T70" s="306" t="s">
        <v>298</v>
      </c>
    </row>
    <row r="71" spans="1:20" x14ac:dyDescent="0.55000000000000004">
      <c r="A71" s="254">
        <v>241</v>
      </c>
      <c r="B71" s="238">
        <v>68</v>
      </c>
      <c r="C71" s="92" t="s">
        <v>471</v>
      </c>
      <c r="D71" s="93">
        <v>5310168.0429480001</v>
      </c>
      <c r="E71" s="94">
        <v>3.5002499813889516</v>
      </c>
      <c r="F71" s="94">
        <v>37.998901065152047</v>
      </c>
      <c r="G71" s="94">
        <v>54.038572469274285</v>
      </c>
      <c r="H71" s="94">
        <v>9.401559117874753E-4</v>
      </c>
      <c r="I71" s="94">
        <v>4.4613363282729317</v>
      </c>
      <c r="J71" s="242">
        <v>1.1807038470692774E-2</v>
      </c>
      <c r="K71" s="242">
        <v>0.12817784132728313</v>
      </c>
      <c r="L71" s="242">
        <v>0.18228283906535692</v>
      </c>
      <c r="M71" s="242">
        <v>3.1713326413672703E-6</v>
      </c>
      <c r="N71" s="242">
        <v>1.5048973627225177E-2</v>
      </c>
      <c r="O71" s="271">
        <v>100.00000000000001</v>
      </c>
      <c r="P71" s="312">
        <v>186480.26233699999</v>
      </c>
      <c r="Q71" s="1">
        <v>3.5117582123347146E-2</v>
      </c>
      <c r="R71" s="306">
        <v>3.5117582123347146</v>
      </c>
      <c r="S71" s="330">
        <v>1.1508230945763032E-2</v>
      </c>
      <c r="T71" s="306" t="s">
        <v>299</v>
      </c>
    </row>
    <row r="72" spans="1:20" x14ac:dyDescent="0.55000000000000004">
      <c r="A72" s="254">
        <v>139</v>
      </c>
      <c r="B72" s="243">
        <v>69</v>
      </c>
      <c r="C72" s="202" t="s">
        <v>441</v>
      </c>
      <c r="D72" s="203">
        <v>204992.828106</v>
      </c>
      <c r="E72" s="204">
        <v>3.2155622492425602</v>
      </c>
      <c r="F72" s="204">
        <v>52.517769997889538</v>
      </c>
      <c r="G72" s="204">
        <v>42.693095070517536</v>
      </c>
      <c r="H72" s="204">
        <v>0</v>
      </c>
      <c r="I72" s="204">
        <v>1.57357268235036</v>
      </c>
      <c r="J72" s="242">
        <v>4.1872533627520999E-4</v>
      </c>
      <c r="K72" s="242">
        <v>6.8387794103411913E-3</v>
      </c>
      <c r="L72" s="242">
        <v>5.5594260674763476E-3</v>
      </c>
      <c r="M72" s="242">
        <v>0</v>
      </c>
      <c r="N72" s="242">
        <v>2.0490809989010295E-4</v>
      </c>
      <c r="O72" s="271">
        <v>99.999999999999986</v>
      </c>
      <c r="P72" s="312">
        <v>24491.232200999999</v>
      </c>
      <c r="Q72" s="1">
        <v>0.11947360513674067</v>
      </c>
      <c r="R72" s="306">
        <v>11.947360513674067</v>
      </c>
      <c r="S72" s="330">
        <v>8.7317982644315073</v>
      </c>
      <c r="T72" s="306" t="s">
        <v>279</v>
      </c>
    </row>
    <row r="73" spans="1:20" x14ac:dyDescent="0.55000000000000004">
      <c r="A73" s="254">
        <v>207</v>
      </c>
      <c r="B73" s="238">
        <v>70</v>
      </c>
      <c r="C73" s="92" t="s">
        <v>454</v>
      </c>
      <c r="D73" s="93">
        <v>1984309.6</v>
      </c>
      <c r="E73" s="94">
        <v>1.74</v>
      </c>
      <c r="F73" s="94">
        <v>28.62</v>
      </c>
      <c r="G73" s="94">
        <v>68.491799999999998</v>
      </c>
      <c r="H73" s="94">
        <v>1.5E-3</v>
      </c>
      <c r="I73" s="94">
        <v>1.1499999999999999</v>
      </c>
      <c r="J73" s="242">
        <v>2.1932711869683897E-3</v>
      </c>
      <c r="K73" s="242">
        <v>3.6075529523583512E-2</v>
      </c>
      <c r="L73" s="242">
        <v>8.6333960622759498E-2</v>
      </c>
      <c r="M73" s="242">
        <v>1.8907510232486117E-6</v>
      </c>
      <c r="N73" s="242">
        <v>1.4495757844906021E-3</v>
      </c>
      <c r="O73" s="271">
        <v>100.0033</v>
      </c>
      <c r="P73" s="312">
        <v>34153.899595000003</v>
      </c>
      <c r="Q73" s="1">
        <v>1.7211981232666516E-2</v>
      </c>
      <c r="R73" s="306">
        <v>1.7211981232666516</v>
      </c>
      <c r="S73" s="330">
        <v>-1.8801876733348433E-2</v>
      </c>
      <c r="T73" s="306" t="s">
        <v>281</v>
      </c>
    </row>
    <row r="74" spans="1:20" x14ac:dyDescent="0.55000000000000004">
      <c r="A74" s="254">
        <v>191</v>
      </c>
      <c r="B74" s="243">
        <v>71</v>
      </c>
      <c r="C74" s="202" t="s">
        <v>449</v>
      </c>
      <c r="D74" s="203">
        <v>12919893.887502</v>
      </c>
      <c r="E74" s="204">
        <v>5.0374228518876234E-2</v>
      </c>
      <c r="F74" s="204">
        <v>52.625925393015024</v>
      </c>
      <c r="G74" s="204">
        <v>45.568894587500516</v>
      </c>
      <c r="H74" s="204">
        <v>4.3008214025404562E-5</v>
      </c>
      <c r="I74" s="204">
        <v>1.7547627827515531</v>
      </c>
      <c r="J74" s="242">
        <v>4.1342906600834326E-4</v>
      </c>
      <c r="K74" s="242">
        <v>0.43190908968275588</v>
      </c>
      <c r="L74" s="242">
        <v>0.3739909489885973</v>
      </c>
      <c r="M74" s="242">
        <v>3.5297504851209972E-7</v>
      </c>
      <c r="N74" s="242">
        <v>1.440160891133703E-2</v>
      </c>
      <c r="O74" s="271">
        <v>100</v>
      </c>
      <c r="P74" s="312">
        <v>6530.524512</v>
      </c>
      <c r="Q74" s="1">
        <v>5.0546270494661511E-4</v>
      </c>
      <c r="R74" s="306">
        <v>5.054627049466151E-2</v>
      </c>
      <c r="S74" s="330">
        <v>1.7204197578527675E-4</v>
      </c>
      <c r="T74" s="306" t="s">
        <v>280</v>
      </c>
    </row>
    <row r="75" spans="1:20" x14ac:dyDescent="0.55000000000000004">
      <c r="A75" s="254">
        <v>224</v>
      </c>
      <c r="B75" s="238">
        <v>72</v>
      </c>
      <c r="C75" s="92" t="s">
        <v>465</v>
      </c>
      <c r="D75" s="93">
        <v>115074.20899299999</v>
      </c>
      <c r="E75" s="94">
        <v>0</v>
      </c>
      <c r="F75" s="94">
        <v>62.815573860524687</v>
      </c>
      <c r="G75" s="94">
        <v>36.483036769923942</v>
      </c>
      <c r="H75" s="94">
        <v>0</v>
      </c>
      <c r="I75" s="94">
        <v>0.70138936955137532</v>
      </c>
      <c r="J75" s="242">
        <v>0</v>
      </c>
      <c r="K75" s="242">
        <v>4.5917578965680699E-3</v>
      </c>
      <c r="L75" s="242">
        <v>2.6668748191498613E-3</v>
      </c>
      <c r="M75" s="242">
        <v>0</v>
      </c>
      <c r="N75" s="242">
        <v>5.1270886792460911E-5</v>
      </c>
      <c r="O75" s="271">
        <v>100</v>
      </c>
      <c r="P75" s="312">
        <v>0</v>
      </c>
      <c r="Q75" s="1">
        <v>0</v>
      </c>
      <c r="R75" s="306">
        <v>0</v>
      </c>
      <c r="S75" s="330">
        <v>0</v>
      </c>
      <c r="T75" s="306" t="s">
        <v>279</v>
      </c>
    </row>
    <row r="76" spans="1:20" x14ac:dyDescent="0.55000000000000004">
      <c r="A76" s="254">
        <v>106</v>
      </c>
      <c r="B76" s="243">
        <v>73</v>
      </c>
      <c r="C76" s="202" t="s">
        <v>427</v>
      </c>
      <c r="D76" s="203">
        <v>108324.45947</v>
      </c>
      <c r="E76" s="204">
        <v>0</v>
      </c>
      <c r="F76" s="204">
        <v>0</v>
      </c>
      <c r="G76" s="204">
        <v>99.427865194269032</v>
      </c>
      <c r="H76" s="204">
        <v>3.339702115408345E-7</v>
      </c>
      <c r="I76" s="204">
        <v>0.57213447176075594</v>
      </c>
      <c r="J76" s="242">
        <v>0</v>
      </c>
      <c r="K76" s="242">
        <v>0</v>
      </c>
      <c r="L76" s="242">
        <v>6.8417672682921917E-3</v>
      </c>
      <c r="M76" s="242">
        <v>2.2980946613308194E-11</v>
      </c>
      <c r="N76" s="242">
        <v>3.9369354801152944E-5</v>
      </c>
      <c r="O76" s="271">
        <v>100</v>
      </c>
      <c r="P76" s="312">
        <v>0</v>
      </c>
      <c r="Q76" s="1">
        <v>0</v>
      </c>
      <c r="R76" s="306">
        <v>0</v>
      </c>
      <c r="S76" s="330">
        <v>0</v>
      </c>
      <c r="T76" s="306" t="s">
        <v>279</v>
      </c>
    </row>
    <row r="77" spans="1:20" x14ac:dyDescent="0.55000000000000004">
      <c r="A77" s="254">
        <v>150</v>
      </c>
      <c r="B77" s="238">
        <v>74</v>
      </c>
      <c r="C77" s="92" t="s">
        <v>442</v>
      </c>
      <c r="D77" s="93">
        <v>932</v>
      </c>
      <c r="E77" s="94">
        <v>0</v>
      </c>
      <c r="F77" s="94">
        <v>0</v>
      </c>
      <c r="G77" s="94">
        <v>0</v>
      </c>
      <c r="H77" s="94">
        <v>0</v>
      </c>
      <c r="I77" s="94">
        <v>0</v>
      </c>
      <c r="J77" s="242">
        <v>0</v>
      </c>
      <c r="K77" s="242">
        <v>0</v>
      </c>
      <c r="L77" s="242">
        <v>0</v>
      </c>
      <c r="M77" s="242">
        <v>0</v>
      </c>
      <c r="N77" s="242">
        <v>0</v>
      </c>
      <c r="O77" s="271">
        <v>0</v>
      </c>
      <c r="P77" s="312">
        <v>0</v>
      </c>
      <c r="Q77" s="1">
        <v>0</v>
      </c>
      <c r="R77" s="306">
        <v>0</v>
      </c>
      <c r="S77" s="330">
        <v>0</v>
      </c>
      <c r="T77" s="306" t="s">
        <v>279</v>
      </c>
    </row>
    <row r="78" spans="1:20" ht="31.5" x14ac:dyDescent="0.55000000000000004">
      <c r="A78" s="247"/>
      <c r="B78" s="143"/>
      <c r="C78" s="140" t="s">
        <v>292</v>
      </c>
      <c r="D78" s="101">
        <v>1574223344.7987032</v>
      </c>
      <c r="E78" s="233">
        <v>9.5938223197162902</v>
      </c>
      <c r="F78" s="233">
        <v>31.794244249032268</v>
      </c>
      <c r="G78" s="233">
        <v>56.600640724776362</v>
      </c>
      <c r="H78" s="233">
        <v>0.19312932097685429</v>
      </c>
      <c r="I78" s="233">
        <v>1.8182173854349926</v>
      </c>
      <c r="J78" s="251">
        <v>9.5938223197162902</v>
      </c>
      <c r="K78" s="251">
        <v>31.794244249032268</v>
      </c>
      <c r="L78" s="251">
        <v>56.600640724776362</v>
      </c>
      <c r="M78" s="251">
        <v>0.19312932097685429</v>
      </c>
      <c r="N78" s="251">
        <v>1.8182173854349926</v>
      </c>
      <c r="O78" s="271">
        <v>100.00005399993677</v>
      </c>
      <c r="P78" s="312" t="e">
        <v>#N/A</v>
      </c>
      <c r="Q78" s="1" t="e">
        <v>#N/A</v>
      </c>
      <c r="R78" s="306" t="e">
        <v>#N/A</v>
      </c>
      <c r="S78" s="330" t="e">
        <v>#N/A</v>
      </c>
      <c r="T78" s="306" t="e">
        <v>#N/A</v>
      </c>
    </row>
    <row r="79" spans="1:20" x14ac:dyDescent="0.55000000000000004">
      <c r="A79" s="254">
        <v>37</v>
      </c>
      <c r="B79" s="243">
        <v>75</v>
      </c>
      <c r="C79" s="202" t="s">
        <v>489</v>
      </c>
      <c r="D79" s="203">
        <v>29982.810153999999</v>
      </c>
      <c r="E79" s="204">
        <v>81.199210025799786</v>
      </c>
      <c r="F79" s="204">
        <v>0</v>
      </c>
      <c r="G79" s="204">
        <v>0.64486417197143953</v>
      </c>
      <c r="H79" s="204">
        <v>2.8760057693549709E-2</v>
      </c>
      <c r="I79" s="204">
        <v>18.12716574453523</v>
      </c>
      <c r="J79" s="242">
        <v>0.19355070188002749</v>
      </c>
      <c r="K79" s="242">
        <v>0</v>
      </c>
      <c r="L79" s="242">
        <v>1.5371321108012897E-3</v>
      </c>
      <c r="M79" s="242">
        <v>6.8553984095756008E-5</v>
      </c>
      <c r="N79" s="242">
        <v>4.3208864369931745E-2</v>
      </c>
      <c r="O79" s="271">
        <v>100</v>
      </c>
      <c r="P79" s="312">
        <v>25365.845436</v>
      </c>
      <c r="Q79" s="1">
        <v>0.84601294227305601</v>
      </c>
      <c r="R79" s="306">
        <v>84.601294227305601</v>
      </c>
      <c r="S79" s="330">
        <v>3.402084201505815</v>
      </c>
      <c r="T79" s="306" t="s">
        <v>25</v>
      </c>
    </row>
    <row r="80" spans="1:20" x14ac:dyDescent="0.55000000000000004">
      <c r="A80" s="254">
        <v>111</v>
      </c>
      <c r="B80" s="238">
        <v>76</v>
      </c>
      <c r="C80" s="92" t="s">
        <v>492</v>
      </c>
      <c r="D80" s="93">
        <v>29500.855344</v>
      </c>
      <c r="E80" s="94">
        <v>70.722675200503588</v>
      </c>
      <c r="F80" s="94">
        <v>22.682498365139569</v>
      </c>
      <c r="G80" s="94">
        <v>3.406825983569516</v>
      </c>
      <c r="H80" s="94">
        <v>0</v>
      </c>
      <c r="I80" s="94">
        <v>3.1880004507873356</v>
      </c>
      <c r="J80" s="242">
        <v>0.16586849336260912</v>
      </c>
      <c r="K80" s="242">
        <v>5.3198098330685811E-2</v>
      </c>
      <c r="L80" s="242">
        <v>7.9901543803484517E-3</v>
      </c>
      <c r="M80" s="242">
        <v>0</v>
      </c>
      <c r="N80" s="242">
        <v>7.4769348036151321E-3</v>
      </c>
      <c r="O80" s="271">
        <v>100.00000000000001</v>
      </c>
      <c r="P80" s="312">
        <v>25623.607825999999</v>
      </c>
      <c r="Q80" s="1">
        <v>0.86857169147169933</v>
      </c>
      <c r="R80" s="306">
        <v>86.857169147169927</v>
      </c>
      <c r="S80" s="330">
        <v>16.134493946666339</v>
      </c>
      <c r="T80" s="306" t="s">
        <v>25</v>
      </c>
    </row>
    <row r="81" spans="1:20" x14ac:dyDescent="0.55000000000000004">
      <c r="A81" s="254">
        <v>101</v>
      </c>
      <c r="B81" s="243">
        <v>77</v>
      </c>
      <c r="C81" s="202" t="s">
        <v>491</v>
      </c>
      <c r="D81" s="203">
        <v>206979.213429</v>
      </c>
      <c r="E81" s="204">
        <v>63.648462113615246</v>
      </c>
      <c r="F81" s="204">
        <v>31.540867545322566</v>
      </c>
      <c r="G81" s="204">
        <v>0.19350853862180004</v>
      </c>
      <c r="H81" s="204">
        <v>1.4569500733032823E-2</v>
      </c>
      <c r="I81" s="204">
        <v>4.6025923017073511</v>
      </c>
      <c r="J81" s="242">
        <v>1.0473341349448164</v>
      </c>
      <c r="K81" s="242">
        <v>0.51900432671920083</v>
      </c>
      <c r="L81" s="242">
        <v>3.1841790228981067E-3</v>
      </c>
      <c r="M81" s="242">
        <v>2.3974083489355306E-4</v>
      </c>
      <c r="N81" s="242">
        <v>7.5735561657524819E-2</v>
      </c>
      <c r="O81" s="271">
        <v>99.999999999999986</v>
      </c>
      <c r="P81" s="312">
        <v>132505.685425</v>
      </c>
      <c r="Q81" s="1">
        <v>0.6401883707537297</v>
      </c>
      <c r="R81" s="306">
        <v>64.018837075372971</v>
      </c>
      <c r="S81" s="330">
        <v>0.37037496175772588</v>
      </c>
      <c r="T81" s="306" t="s">
        <v>25</v>
      </c>
    </row>
    <row r="82" spans="1:20" x14ac:dyDescent="0.55000000000000004">
      <c r="A82" s="254">
        <v>204</v>
      </c>
      <c r="B82" s="238">
        <v>78</v>
      </c>
      <c r="C82" s="92" t="s">
        <v>505</v>
      </c>
      <c r="D82" s="93">
        <v>987332.57677599997</v>
      </c>
      <c r="E82" s="94">
        <v>61.357849286577625</v>
      </c>
      <c r="F82" s="94">
        <v>30.783641411018571</v>
      </c>
      <c r="G82" s="94">
        <v>4.0258632453719763</v>
      </c>
      <c r="H82" s="94">
        <v>4.9929347972947895E-4</v>
      </c>
      <c r="I82" s="94">
        <v>3.832146763552096</v>
      </c>
      <c r="J82" s="242">
        <v>4.8161965981104968</v>
      </c>
      <c r="K82" s="242">
        <v>2.4163178919250972</v>
      </c>
      <c r="L82" s="242">
        <v>0.31600437584209989</v>
      </c>
      <c r="M82" s="242">
        <v>3.9191327376885581E-5</v>
      </c>
      <c r="N82" s="242">
        <v>0.30079887774223518</v>
      </c>
      <c r="O82" s="271">
        <v>100</v>
      </c>
      <c r="P82" s="312">
        <v>614446.73100699997</v>
      </c>
      <c r="Q82" s="1">
        <v>0.62233004912426981</v>
      </c>
      <c r="R82" s="306">
        <v>62.233004912426978</v>
      </c>
      <c r="S82" s="330">
        <v>0.87515562584935225</v>
      </c>
      <c r="T82" s="306" t="s">
        <v>45</v>
      </c>
    </row>
    <row r="83" spans="1:20" x14ac:dyDescent="0.55000000000000004">
      <c r="A83" s="254">
        <v>151</v>
      </c>
      <c r="B83" s="243">
        <v>79</v>
      </c>
      <c r="C83" s="202" t="s">
        <v>498</v>
      </c>
      <c r="D83" s="203">
        <v>441417.73854699999</v>
      </c>
      <c r="E83" s="204">
        <v>59.616913423623132</v>
      </c>
      <c r="F83" s="204">
        <v>15.535967778437312</v>
      </c>
      <c r="G83" s="204">
        <v>20.885754309124614</v>
      </c>
      <c r="H83" s="204">
        <v>1.1171190994959643E-2</v>
      </c>
      <c r="I83" s="204">
        <v>3.9501932978199852</v>
      </c>
      <c r="J83" s="242">
        <v>2.0921358449832397</v>
      </c>
      <c r="K83" s="242">
        <v>0.5452035875257828</v>
      </c>
      <c r="L83" s="242">
        <v>0.73294360157730576</v>
      </c>
      <c r="M83" s="242">
        <v>3.9203051230840915E-4</v>
      </c>
      <c r="N83" s="242">
        <v>0.1386241004168963</v>
      </c>
      <c r="O83" s="271">
        <v>99.999999999999986</v>
      </c>
      <c r="P83" s="312">
        <v>266833.29221799999</v>
      </c>
      <c r="Q83" s="1">
        <v>0.60449154829238672</v>
      </c>
      <c r="R83" s="306">
        <v>60.449154829238672</v>
      </c>
      <c r="S83" s="330">
        <v>0.83224140561554094</v>
      </c>
      <c r="T83" s="306" t="s">
        <v>45</v>
      </c>
    </row>
    <row r="84" spans="1:20" x14ac:dyDescent="0.55000000000000004">
      <c r="A84" s="254">
        <v>140</v>
      </c>
      <c r="B84" s="238">
        <v>80</v>
      </c>
      <c r="C84" s="92" t="s">
        <v>503</v>
      </c>
      <c r="D84" s="93">
        <v>273289.61277100001</v>
      </c>
      <c r="E84" s="94">
        <v>59.59</v>
      </c>
      <c r="F84" s="94">
        <v>32.659999999999997</v>
      </c>
      <c r="G84" s="94">
        <v>1.35</v>
      </c>
      <c r="H84" s="94">
        <v>0</v>
      </c>
      <c r="I84" s="94">
        <v>6.4</v>
      </c>
      <c r="J84" s="242">
        <v>1.2946939610614525</v>
      </c>
      <c r="K84" s="242">
        <v>0.70959397161045523</v>
      </c>
      <c r="L84" s="242">
        <v>2.9331042917149872E-2</v>
      </c>
      <c r="M84" s="242">
        <v>0</v>
      </c>
      <c r="N84" s="242">
        <v>0.13905087012574754</v>
      </c>
      <c r="O84" s="271">
        <v>100</v>
      </c>
      <c r="P84" s="312">
        <v>175577.628474</v>
      </c>
      <c r="Q84" s="1">
        <v>0.64245994091668357</v>
      </c>
      <c r="R84" s="306">
        <v>64.245994091668351</v>
      </c>
      <c r="S84" s="330">
        <v>4.6559940916683473</v>
      </c>
      <c r="T84" s="306" t="s">
        <v>25</v>
      </c>
    </row>
    <row r="85" spans="1:20" x14ac:dyDescent="0.55000000000000004">
      <c r="A85" s="254">
        <v>65</v>
      </c>
      <c r="B85" s="243">
        <v>81</v>
      </c>
      <c r="C85" s="202" t="s">
        <v>30</v>
      </c>
      <c r="D85" s="203">
        <v>249241.71531</v>
      </c>
      <c r="E85" s="204">
        <v>56.832778273919672</v>
      </c>
      <c r="F85" s="204">
        <v>24.485546242421442</v>
      </c>
      <c r="G85" s="204">
        <v>14.904124176135532</v>
      </c>
      <c r="H85" s="204">
        <v>1.9882098059425229E-2</v>
      </c>
      <c r="I85" s="204">
        <v>3.7576692094639248</v>
      </c>
      <c r="J85" s="242">
        <v>1.1261344131276665</v>
      </c>
      <c r="K85" s="242">
        <v>0.48517804487614169</v>
      </c>
      <c r="L85" s="242">
        <v>0.29532336165899498</v>
      </c>
      <c r="M85" s="242">
        <v>3.9396129328719067E-4</v>
      </c>
      <c r="N85" s="242">
        <v>7.4457746716729514E-2</v>
      </c>
      <c r="O85" s="271">
        <v>99.999999999999986</v>
      </c>
      <c r="P85" s="312">
        <v>142924.499477</v>
      </c>
      <c r="Q85" s="1">
        <v>0.57343731284802968</v>
      </c>
      <c r="R85" s="306">
        <v>57.343731284802971</v>
      </c>
      <c r="S85" s="330">
        <v>0.51095301088329848</v>
      </c>
      <c r="T85" s="306" t="s">
        <v>25</v>
      </c>
    </row>
    <row r="86" spans="1:20" x14ac:dyDescent="0.55000000000000004">
      <c r="A86" s="254">
        <v>143</v>
      </c>
      <c r="B86" s="238">
        <v>82</v>
      </c>
      <c r="C86" s="92" t="s">
        <v>496</v>
      </c>
      <c r="D86" s="93">
        <v>189033.63192000001</v>
      </c>
      <c r="E86" s="94">
        <v>56.58</v>
      </c>
      <c r="F86" s="94">
        <v>25.52</v>
      </c>
      <c r="G86" s="94">
        <v>14.6328</v>
      </c>
      <c r="H86" s="94">
        <v>9.5999999999999992E-3</v>
      </c>
      <c r="I86" s="94">
        <v>3.26</v>
      </c>
      <c r="J86" s="242">
        <v>0.85030088924349412</v>
      </c>
      <c r="K86" s="242">
        <v>0.3835220695209256</v>
      </c>
      <c r="L86" s="242">
        <v>0.21990602425101097</v>
      </c>
      <c r="M86" s="242">
        <v>1.4427162489815383E-4</v>
      </c>
      <c r="N86" s="242">
        <v>4.89922392883314E-2</v>
      </c>
      <c r="O86" s="271">
        <v>100.00240000000001</v>
      </c>
      <c r="P86" s="312">
        <v>108253.548669</v>
      </c>
      <c r="Q86" s="1">
        <v>0.57266819438148153</v>
      </c>
      <c r="R86" s="306">
        <v>57.266819438148154</v>
      </c>
      <c r="S86" s="330">
        <v>0.68681943814815583</v>
      </c>
      <c r="T86" s="306" t="s">
        <v>45</v>
      </c>
    </row>
    <row r="87" spans="1:20" x14ac:dyDescent="0.55000000000000004">
      <c r="A87" s="254">
        <v>32</v>
      </c>
      <c r="B87" s="243">
        <v>83</v>
      </c>
      <c r="C87" s="202" t="s">
        <v>488</v>
      </c>
      <c r="D87" s="203">
        <v>137118.57898799999</v>
      </c>
      <c r="E87" s="204">
        <v>55.06</v>
      </c>
      <c r="F87" s="204">
        <v>38.61</v>
      </c>
      <c r="G87" s="204">
        <v>5.4199999999999998E-2</v>
      </c>
      <c r="H87" s="204">
        <v>8.7599999999999997E-2</v>
      </c>
      <c r="I87" s="204">
        <v>6.19</v>
      </c>
      <c r="J87" s="242">
        <v>0.6002098557566875</v>
      </c>
      <c r="K87" s="242">
        <v>0.42088816801245377</v>
      </c>
      <c r="L87" s="242">
        <v>5.9083498332750562E-4</v>
      </c>
      <c r="M87" s="242">
        <v>9.5492886604224157E-4</v>
      </c>
      <c r="N87" s="242">
        <v>6.7477279461204062E-2</v>
      </c>
      <c r="O87" s="271">
        <v>100.00179999999999</v>
      </c>
      <c r="P87" s="312">
        <v>79884.485035000005</v>
      </c>
      <c r="Q87" s="1">
        <v>0.58259417231848021</v>
      </c>
      <c r="R87" s="306">
        <v>58.259417231848019</v>
      </c>
      <c r="S87" s="330">
        <v>3.1994172318480167</v>
      </c>
      <c r="T87" s="306" t="s">
        <v>25</v>
      </c>
    </row>
    <row r="88" spans="1:20" x14ac:dyDescent="0.55000000000000004">
      <c r="A88" s="254">
        <v>165</v>
      </c>
      <c r="B88" s="238">
        <v>84</v>
      </c>
      <c r="C88" s="92" t="s">
        <v>504</v>
      </c>
      <c r="D88" s="93">
        <v>163461.71234500001</v>
      </c>
      <c r="E88" s="94">
        <v>53.678519334950224</v>
      </c>
      <c r="F88" s="94">
        <v>25.873442056795891</v>
      </c>
      <c r="G88" s="94">
        <v>16.483619886454765</v>
      </c>
      <c r="H88" s="94">
        <v>0</v>
      </c>
      <c r="I88" s="94">
        <v>3.9644187217991158</v>
      </c>
      <c r="J88" s="242">
        <v>0.6975690178897721</v>
      </c>
      <c r="K88" s="242">
        <v>0.33623340935254897</v>
      </c>
      <c r="L88" s="242">
        <v>0.21420975611702253</v>
      </c>
      <c r="M88" s="242">
        <v>0</v>
      </c>
      <c r="N88" s="242">
        <v>5.151885164739705E-2</v>
      </c>
      <c r="O88" s="271">
        <v>100</v>
      </c>
      <c r="P88" s="312">
        <v>88293.98878</v>
      </c>
      <c r="Q88" s="1">
        <v>0.54015088618212892</v>
      </c>
      <c r="R88" s="306">
        <v>54.015088618212893</v>
      </c>
      <c r="S88" s="330">
        <v>0.33656928326266922</v>
      </c>
      <c r="T88" s="306" t="s">
        <v>25</v>
      </c>
    </row>
    <row r="89" spans="1:20" x14ac:dyDescent="0.55000000000000004">
      <c r="A89" s="254">
        <v>135</v>
      </c>
      <c r="B89" s="243">
        <v>85</v>
      </c>
      <c r="C89" s="202" t="s">
        <v>495</v>
      </c>
      <c r="D89" s="203">
        <v>228285.024225</v>
      </c>
      <c r="E89" s="204">
        <v>53.22</v>
      </c>
      <c r="F89" s="204">
        <v>20.09</v>
      </c>
      <c r="G89" s="204">
        <v>20.378900000000002</v>
      </c>
      <c r="H89" s="204">
        <v>1.2500000000000001E-2</v>
      </c>
      <c r="I89" s="204">
        <v>6.3</v>
      </c>
      <c r="J89" s="242">
        <v>0.96587940071987366</v>
      </c>
      <c r="K89" s="242">
        <v>0.36460949192901659</v>
      </c>
      <c r="L89" s="242">
        <v>0.3698526816860247</v>
      </c>
      <c r="M89" s="242">
        <v>2.2686006217584407E-4</v>
      </c>
      <c r="N89" s="242">
        <v>0.1143374713366254</v>
      </c>
      <c r="O89" s="271">
        <v>100.0014</v>
      </c>
      <c r="P89" s="312">
        <v>130745.442003</v>
      </c>
      <c r="Q89" s="1">
        <v>0.57272894902705485</v>
      </c>
      <c r="R89" s="306">
        <v>57.272894902705488</v>
      </c>
      <c r="S89" s="330">
        <v>4.0528949027054892</v>
      </c>
      <c r="T89" s="306" t="s">
        <v>25</v>
      </c>
    </row>
    <row r="90" spans="1:20" x14ac:dyDescent="0.55000000000000004">
      <c r="A90" s="254">
        <v>180</v>
      </c>
      <c r="B90" s="238">
        <v>86</v>
      </c>
      <c r="C90" s="92" t="s">
        <v>502</v>
      </c>
      <c r="D90" s="93">
        <v>116004.289451</v>
      </c>
      <c r="E90" s="94">
        <v>52.508623523448463</v>
      </c>
      <c r="F90" s="94">
        <v>44.555993180507983</v>
      </c>
      <c r="G90" s="94">
        <v>0.60599819291561097</v>
      </c>
      <c r="H90" s="94">
        <v>1.8850835858416439E-4</v>
      </c>
      <c r="I90" s="94">
        <v>2.3291965947693618</v>
      </c>
      <c r="J90" s="242">
        <v>0.48425631576601857</v>
      </c>
      <c r="K90" s="242">
        <v>0.41091385862082913</v>
      </c>
      <c r="L90" s="242">
        <v>5.5887668076298122E-3</v>
      </c>
      <c r="M90" s="242">
        <v>1.7385023086408226E-6</v>
      </c>
      <c r="N90" s="242">
        <v>2.1480817549408338E-2</v>
      </c>
      <c r="O90" s="271">
        <v>100</v>
      </c>
      <c r="P90" s="312">
        <v>61686.958309000001</v>
      </c>
      <c r="Q90" s="1">
        <v>0.53176445975350295</v>
      </c>
      <c r="R90" s="306">
        <v>53.176445975350298</v>
      </c>
      <c r="S90" s="330">
        <v>0.66782245190183431</v>
      </c>
      <c r="T90" s="306" t="s">
        <v>25</v>
      </c>
    </row>
    <row r="91" spans="1:20" x14ac:dyDescent="0.55000000000000004">
      <c r="A91" s="254">
        <v>145</v>
      </c>
      <c r="B91" s="243">
        <v>87</v>
      </c>
      <c r="C91" s="202" t="s">
        <v>497</v>
      </c>
      <c r="D91" s="203">
        <v>736901.92161099997</v>
      </c>
      <c r="E91" s="204">
        <v>52.218216288905182</v>
      </c>
      <c r="F91" s="204">
        <v>23.39221002801445</v>
      </c>
      <c r="G91" s="204">
        <v>24.341145211703228</v>
      </c>
      <c r="H91" s="204">
        <v>0</v>
      </c>
      <c r="I91" s="204">
        <v>4.842847137714016E-2</v>
      </c>
      <c r="J91" s="242">
        <v>3.0591609957368759</v>
      </c>
      <c r="K91" s="242">
        <v>1.3704132696886335</v>
      </c>
      <c r="L91" s="242">
        <v>1.4260058522724992</v>
      </c>
      <c r="M91" s="242">
        <v>0</v>
      </c>
      <c r="N91" s="242">
        <v>2.8371419257303214E-3</v>
      </c>
      <c r="O91" s="271">
        <v>99.999999999999986</v>
      </c>
      <c r="P91" s="312">
        <v>396613.04119900003</v>
      </c>
      <c r="Q91" s="1">
        <v>0.53821686382895118</v>
      </c>
      <c r="R91" s="306">
        <v>53.821686382895116</v>
      </c>
      <c r="S91" s="330">
        <v>1.6034700939899338</v>
      </c>
      <c r="T91" s="306" t="s">
        <v>25</v>
      </c>
    </row>
    <row r="92" spans="1:20" x14ac:dyDescent="0.55000000000000004">
      <c r="A92" s="254">
        <v>166</v>
      </c>
      <c r="B92" s="238">
        <v>88</v>
      </c>
      <c r="C92" s="92" t="s">
        <v>500</v>
      </c>
      <c r="D92" s="93">
        <v>64442.555252999999</v>
      </c>
      <c r="E92" s="94">
        <v>51.702207957648149</v>
      </c>
      <c r="F92" s="94">
        <v>41.388651484879951</v>
      </c>
      <c r="G92" s="94">
        <v>1.0021399086380418</v>
      </c>
      <c r="H92" s="94">
        <v>9.1925991150023478E-2</v>
      </c>
      <c r="I92" s="94">
        <v>5.8150746576838301</v>
      </c>
      <c r="J92" s="242">
        <v>0.26488200452177924</v>
      </c>
      <c r="K92" s="242">
        <v>0.21204334210927211</v>
      </c>
      <c r="L92" s="242">
        <v>5.1341874611768919E-3</v>
      </c>
      <c r="M92" s="242">
        <v>4.7095746517083911E-4</v>
      </c>
      <c r="N92" s="242">
        <v>2.9791931381979581E-2</v>
      </c>
      <c r="O92" s="271">
        <v>100</v>
      </c>
      <c r="P92" s="312">
        <v>33745.978026999997</v>
      </c>
      <c r="Q92" s="1">
        <v>0.52365983773477109</v>
      </c>
      <c r="R92" s="306">
        <v>52.365983773477112</v>
      </c>
      <c r="S92" s="330">
        <v>0.66377581582896283</v>
      </c>
      <c r="T92" s="306" t="s">
        <v>25</v>
      </c>
    </row>
    <row r="93" spans="1:20" x14ac:dyDescent="0.55000000000000004">
      <c r="A93" s="254">
        <v>213</v>
      </c>
      <c r="B93" s="243">
        <v>89</v>
      </c>
      <c r="C93" s="202" t="s">
        <v>506</v>
      </c>
      <c r="D93" s="203">
        <v>398764.06993900001</v>
      </c>
      <c r="E93" s="204">
        <v>51.294485682623936</v>
      </c>
      <c r="F93" s="204">
        <v>35.588136838598359</v>
      </c>
      <c r="G93" s="204">
        <v>10.133723613826742</v>
      </c>
      <c r="H93" s="204">
        <v>1.0235853762945526E-3</v>
      </c>
      <c r="I93" s="204">
        <v>2.9826302795746638</v>
      </c>
      <c r="J93" s="242">
        <v>1.6261376723153522</v>
      </c>
      <c r="K93" s="242">
        <v>1.1282150357998912</v>
      </c>
      <c r="L93" s="242">
        <v>0.32125928372175022</v>
      </c>
      <c r="M93" s="242">
        <v>3.2449701348453252E-5</v>
      </c>
      <c r="N93" s="242">
        <v>9.4555338564352387E-2</v>
      </c>
      <c r="O93" s="271">
        <v>99.999999999999986</v>
      </c>
      <c r="P93" s="312">
        <v>250562.81024799999</v>
      </c>
      <c r="Q93" s="1">
        <v>0.62834851265894953</v>
      </c>
      <c r="R93" s="306">
        <v>62.834851265894955</v>
      </c>
      <c r="S93" s="330">
        <v>11.540365583271019</v>
      </c>
      <c r="T93" s="306" t="s">
        <v>25</v>
      </c>
    </row>
    <row r="94" spans="1:20" x14ac:dyDescent="0.55000000000000004">
      <c r="A94" s="254">
        <v>179</v>
      </c>
      <c r="B94" s="238">
        <v>90</v>
      </c>
      <c r="C94" s="92" t="s">
        <v>501</v>
      </c>
      <c r="D94" s="93">
        <v>320327.79807600001</v>
      </c>
      <c r="E94" s="94">
        <v>50.733829466666904</v>
      </c>
      <c r="F94" s="94">
        <v>44.304953187447268</v>
      </c>
      <c r="G94" s="94">
        <v>0.5552856654167484</v>
      </c>
      <c r="H94" s="94">
        <v>3.6730854132111919E-2</v>
      </c>
      <c r="I94" s="94">
        <v>4.3692008263369706</v>
      </c>
      <c r="J94" s="242">
        <v>1.2920011040172616</v>
      </c>
      <c r="K94" s="242">
        <v>1.1282816423156878</v>
      </c>
      <c r="L94" s="242">
        <v>1.4141051450389011E-2</v>
      </c>
      <c r="M94" s="242">
        <v>9.3539763485359008E-4</v>
      </c>
      <c r="N94" s="242">
        <v>0.11126722249518695</v>
      </c>
      <c r="O94" s="271">
        <v>100</v>
      </c>
      <c r="P94" s="312">
        <v>184840.603932</v>
      </c>
      <c r="Q94" s="1">
        <v>0.57703578971983338</v>
      </c>
      <c r="R94" s="306">
        <v>57.70357897198334</v>
      </c>
      <c r="S94" s="330">
        <v>6.969749505316436</v>
      </c>
      <c r="T94" s="306" t="s">
        <v>25</v>
      </c>
    </row>
    <row r="95" spans="1:20" x14ac:dyDescent="0.55000000000000004">
      <c r="A95" s="254">
        <v>153</v>
      </c>
      <c r="B95" s="243">
        <v>91</v>
      </c>
      <c r="C95" s="202" t="s">
        <v>499</v>
      </c>
      <c r="D95" s="203">
        <v>197170.58123000001</v>
      </c>
      <c r="E95" s="204">
        <v>49.38</v>
      </c>
      <c r="F95" s="204">
        <v>46.33</v>
      </c>
      <c r="G95" s="204">
        <v>1.04</v>
      </c>
      <c r="H95" s="204">
        <v>1.33</v>
      </c>
      <c r="I95" s="204">
        <v>1.92</v>
      </c>
      <c r="J95" s="242">
        <v>0.77404073002377016</v>
      </c>
      <c r="K95" s="242">
        <v>0.72623140992307145</v>
      </c>
      <c r="L95" s="242">
        <v>1.6302194394992323E-2</v>
      </c>
      <c r="M95" s="242">
        <v>2.0847998601288262E-2</v>
      </c>
      <c r="N95" s="242">
        <v>3.0096358883062748E-2</v>
      </c>
      <c r="O95" s="271">
        <v>100.00000000000001</v>
      </c>
      <c r="P95" s="312">
        <v>99507.515171999999</v>
      </c>
      <c r="Q95" s="1">
        <v>0.50467729288642815</v>
      </c>
      <c r="R95" s="306">
        <v>50.467729288642815</v>
      </c>
      <c r="S95" s="330">
        <v>1.0877292886428123</v>
      </c>
      <c r="T95" s="306" t="s">
        <v>25</v>
      </c>
    </row>
    <row r="96" spans="1:20" x14ac:dyDescent="0.55000000000000004">
      <c r="A96" s="254">
        <v>128</v>
      </c>
      <c r="B96" s="238">
        <v>92</v>
      </c>
      <c r="C96" s="92" t="s">
        <v>494</v>
      </c>
      <c r="D96" s="93">
        <v>161786.121159</v>
      </c>
      <c r="E96" s="94">
        <v>49.24</v>
      </c>
      <c r="F96" s="94">
        <v>42.49</v>
      </c>
      <c r="G96" s="94">
        <v>0.55579999999999996</v>
      </c>
      <c r="H96" s="94">
        <v>1.1520999999999999</v>
      </c>
      <c r="I96" s="94">
        <v>6.56</v>
      </c>
      <c r="J96" s="242">
        <v>0.63332979328882699</v>
      </c>
      <c r="K96" s="242">
        <v>0.54651061975715398</v>
      </c>
      <c r="L96" s="242">
        <v>7.1487550590968729E-3</v>
      </c>
      <c r="M96" s="242">
        <v>1.4818425159383784E-2</v>
      </c>
      <c r="N96" s="242">
        <v>8.4375374573003759E-2</v>
      </c>
      <c r="O96" s="271">
        <v>99.997900000000016</v>
      </c>
      <c r="P96" s="312">
        <v>85074.854397000003</v>
      </c>
      <c r="Q96" s="1">
        <v>0.52584766720125653</v>
      </c>
      <c r="R96" s="306">
        <v>52.58476672012565</v>
      </c>
      <c r="S96" s="330">
        <v>3.3447667201256479</v>
      </c>
      <c r="T96" s="306" t="s">
        <v>25</v>
      </c>
    </row>
    <row r="97" spans="1:20" x14ac:dyDescent="0.55000000000000004">
      <c r="A97" s="254">
        <v>10</v>
      </c>
      <c r="B97" s="243">
        <v>93</v>
      </c>
      <c r="C97" s="202" t="s">
        <v>487</v>
      </c>
      <c r="D97" s="203">
        <v>933662.05604000005</v>
      </c>
      <c r="E97" s="204">
        <v>43.42</v>
      </c>
      <c r="F97" s="204">
        <v>43.36</v>
      </c>
      <c r="G97" s="204">
        <v>6.03</v>
      </c>
      <c r="H97" s="204">
        <v>0</v>
      </c>
      <c r="I97" s="204">
        <v>7.19</v>
      </c>
      <c r="J97" s="242">
        <v>3.2229245615490969</v>
      </c>
      <c r="K97" s="242">
        <v>3.2184709578251689</v>
      </c>
      <c r="L97" s="242">
        <v>0.44758717425474559</v>
      </c>
      <c r="M97" s="242">
        <v>0</v>
      </c>
      <c r="N97" s="242">
        <v>0.53369017958401677</v>
      </c>
      <c r="O97" s="271">
        <v>100</v>
      </c>
      <c r="P97" s="312">
        <v>419466.57884700003</v>
      </c>
      <c r="Q97" s="1">
        <v>0.44927024305358426</v>
      </c>
      <c r="R97" s="306">
        <v>44.92702430535843</v>
      </c>
      <c r="S97" s="330">
        <v>1.5070243053584278</v>
      </c>
      <c r="T97" s="306" t="s">
        <v>25</v>
      </c>
    </row>
    <row r="98" spans="1:20" x14ac:dyDescent="0.55000000000000004">
      <c r="A98" s="254">
        <v>17</v>
      </c>
      <c r="B98" s="238">
        <v>94</v>
      </c>
      <c r="C98" s="92" t="s">
        <v>490</v>
      </c>
      <c r="D98" s="93">
        <v>6710738.5303880004</v>
      </c>
      <c r="E98" s="94">
        <v>15.58994293371468</v>
      </c>
      <c r="F98" s="94">
        <v>17.966313205964887</v>
      </c>
      <c r="G98" s="94">
        <v>65.592543771976736</v>
      </c>
      <c r="H98" s="94">
        <v>1.1852581439236939E-3</v>
      </c>
      <c r="I98" s="94">
        <v>0.85001483019976987</v>
      </c>
      <c r="J98" s="242">
        <v>8.3173591460012481</v>
      </c>
      <c r="K98" s="242">
        <v>9.5851716775944098</v>
      </c>
      <c r="L98" s="242">
        <v>34.994146301300532</v>
      </c>
      <c r="M98" s="242">
        <v>6.3234469206535063E-4</v>
      </c>
      <c r="N98" s="242">
        <v>0.45348970501421743</v>
      </c>
      <c r="O98" s="271">
        <v>100</v>
      </c>
      <c r="P98" s="312">
        <v>1052387.90429</v>
      </c>
      <c r="Q98" s="1">
        <v>0.15682147345251332</v>
      </c>
      <c r="R98" s="306">
        <v>15.682147345251332</v>
      </c>
      <c r="S98" s="330">
        <v>9.2204411536652486E-2</v>
      </c>
      <c r="T98" s="306" t="s">
        <v>25</v>
      </c>
    </row>
    <row r="99" spans="1:20" x14ac:dyDescent="0.55000000000000004">
      <c r="A99" s="254">
        <v>112</v>
      </c>
      <c r="B99" s="243">
        <v>95</v>
      </c>
      <c r="C99" s="202" t="s">
        <v>493</v>
      </c>
      <c r="D99" s="203">
        <v>3074.082371</v>
      </c>
      <c r="E99" s="204">
        <v>0</v>
      </c>
      <c r="F99" s="204">
        <v>0</v>
      </c>
      <c r="G99" s="204">
        <v>0</v>
      </c>
      <c r="H99" s="204">
        <v>0</v>
      </c>
      <c r="I99" s="204">
        <v>100</v>
      </c>
      <c r="J99" s="242">
        <v>0</v>
      </c>
      <c r="K99" s="242">
        <v>0</v>
      </c>
      <c r="L99" s="242">
        <v>0</v>
      </c>
      <c r="M99" s="242">
        <v>0</v>
      </c>
      <c r="N99" s="242">
        <v>2.4439150844389163E-2</v>
      </c>
      <c r="O99" s="271">
        <v>100</v>
      </c>
      <c r="P99" s="312">
        <v>0</v>
      </c>
      <c r="Q99" s="1">
        <v>0</v>
      </c>
      <c r="R99" s="306">
        <v>0</v>
      </c>
      <c r="S99" s="330">
        <v>0</v>
      </c>
      <c r="T99" s="306" t="s">
        <v>25</v>
      </c>
    </row>
    <row r="100" spans="1:20" ht="21" x14ac:dyDescent="0.55000000000000004">
      <c r="A100" s="255"/>
      <c r="B100" s="144"/>
      <c r="C100" s="100" t="s">
        <v>291</v>
      </c>
      <c r="D100" s="261">
        <v>12578515.475327</v>
      </c>
      <c r="E100" s="102">
        <v>33.523965634300367</v>
      </c>
      <c r="F100" s="102">
        <v>24.560000873436426</v>
      </c>
      <c r="G100" s="102">
        <v>39.428186711269795</v>
      </c>
      <c r="H100" s="102">
        <v>4.019885026149695E-2</v>
      </c>
      <c r="I100" s="102">
        <v>2.4477020183815852</v>
      </c>
      <c r="J100" s="252">
        <v>33.523965634300367</v>
      </c>
      <c r="K100" s="252">
        <v>24.560000873436426</v>
      </c>
      <c r="L100" s="252">
        <v>39.428186711269795</v>
      </c>
      <c r="M100" s="252">
        <v>4.019885026149695E-2</v>
      </c>
      <c r="N100" s="252">
        <v>2.4477020183815852</v>
      </c>
      <c r="O100" s="271">
        <v>100.00005408764969</v>
      </c>
      <c r="P100" s="312" t="e">
        <v>#N/A</v>
      </c>
      <c r="Q100" s="1" t="e">
        <v>#N/A</v>
      </c>
      <c r="R100" s="306" t="e">
        <v>#N/A</v>
      </c>
      <c r="S100" s="330" t="e">
        <v>#N/A</v>
      </c>
      <c r="T100" s="306" t="e">
        <v>#N/A</v>
      </c>
    </row>
    <row r="101" spans="1:20" x14ac:dyDescent="0.55000000000000004">
      <c r="A101" s="254">
        <v>275</v>
      </c>
      <c r="B101" s="243">
        <v>96</v>
      </c>
      <c r="C101" s="202" t="s">
        <v>572</v>
      </c>
      <c r="D101" s="203">
        <v>226809.299967</v>
      </c>
      <c r="E101" s="204">
        <v>97.827995417410861</v>
      </c>
      <c r="F101" s="204">
        <v>0</v>
      </c>
      <c r="G101" s="204">
        <v>1.4481504078425891E-5</v>
      </c>
      <c r="H101" s="204">
        <v>0.28743753893777746</v>
      </c>
      <c r="I101" s="204">
        <v>1.8845525621472861</v>
      </c>
      <c r="J101" s="242">
        <v>0.67409080459781645</v>
      </c>
      <c r="K101" s="242">
        <v>0</v>
      </c>
      <c r="L101" s="242">
        <v>9.9785840386087603E-8</v>
      </c>
      <c r="M101" s="242">
        <v>1.9806089357903628E-3</v>
      </c>
      <c r="N101" s="242">
        <v>1.2985644318933365E-2</v>
      </c>
      <c r="O101" s="271">
        <v>100.00000000000001</v>
      </c>
      <c r="P101" s="312">
        <v>227054.920274</v>
      </c>
      <c r="Q101" s="1">
        <v>1.0010829375472512</v>
      </c>
      <c r="R101" s="306">
        <v>100.10829375472512</v>
      </c>
      <c r="S101" s="330">
        <v>2.2802983373142638</v>
      </c>
      <c r="T101" s="306" t="s">
        <v>46</v>
      </c>
    </row>
    <row r="102" spans="1:20" x14ac:dyDescent="0.55000000000000004">
      <c r="A102" s="254">
        <v>64</v>
      </c>
      <c r="B102" s="238">
        <v>97</v>
      </c>
      <c r="C102" s="92" t="s">
        <v>530</v>
      </c>
      <c r="D102" s="93">
        <v>102196.41046899999</v>
      </c>
      <c r="E102" s="94">
        <v>96.603842569213711</v>
      </c>
      <c r="F102" s="94">
        <v>0</v>
      </c>
      <c r="G102" s="94">
        <v>0.23494635366337119</v>
      </c>
      <c r="H102" s="94">
        <v>9.5393183842892304E-2</v>
      </c>
      <c r="I102" s="94">
        <v>3.0658178932800322</v>
      </c>
      <c r="J102" s="242">
        <v>0.29993312583634785</v>
      </c>
      <c r="K102" s="242">
        <v>0</v>
      </c>
      <c r="L102" s="242">
        <v>7.2945539622420996E-4</v>
      </c>
      <c r="M102" s="242">
        <v>2.9617430376002648E-4</v>
      </c>
      <c r="N102" s="242">
        <v>9.5186725447040481E-3</v>
      </c>
      <c r="O102" s="271">
        <v>100</v>
      </c>
      <c r="P102" s="312">
        <v>101269.124981</v>
      </c>
      <c r="Q102" s="1">
        <v>0.99092643779028544</v>
      </c>
      <c r="R102" s="306">
        <v>99.092643779028549</v>
      </c>
      <c r="S102" s="330">
        <v>2.488801209814838</v>
      </c>
      <c r="T102" s="306" t="s">
        <v>230</v>
      </c>
    </row>
    <row r="103" spans="1:20" x14ac:dyDescent="0.55000000000000004">
      <c r="A103" s="254">
        <v>167</v>
      </c>
      <c r="B103" s="243">
        <v>98</v>
      </c>
      <c r="C103" s="202" t="s">
        <v>552</v>
      </c>
      <c r="D103" s="203">
        <v>398157.64091399999</v>
      </c>
      <c r="E103" s="204">
        <v>96.047599635564666</v>
      </c>
      <c r="F103" s="204">
        <v>0</v>
      </c>
      <c r="G103" s="204">
        <v>0.2963684260857074</v>
      </c>
      <c r="H103" s="204">
        <v>3.1636719832500264E-2</v>
      </c>
      <c r="I103" s="204">
        <v>3.6243952185171318</v>
      </c>
      <c r="J103" s="242">
        <v>1.1618122744099504</v>
      </c>
      <c r="K103" s="242">
        <v>0</v>
      </c>
      <c r="L103" s="242">
        <v>3.5849357660202885E-3</v>
      </c>
      <c r="M103" s="242">
        <v>3.8268451854009134E-4</v>
      </c>
      <c r="N103" s="242">
        <v>4.3841458486868122E-2</v>
      </c>
      <c r="O103" s="271">
        <v>100.00000000000001</v>
      </c>
      <c r="P103" s="312">
        <v>394658.73139600002</v>
      </c>
      <c r="Q103" s="1">
        <v>0.99121225073072072</v>
      </c>
      <c r="R103" s="306">
        <v>99.121225073072068</v>
      </c>
      <c r="S103" s="330">
        <v>3.0736254375074026</v>
      </c>
      <c r="T103" s="306" t="s">
        <v>230</v>
      </c>
    </row>
    <row r="104" spans="1:20" x14ac:dyDescent="0.55000000000000004">
      <c r="A104" s="254">
        <v>155</v>
      </c>
      <c r="B104" s="238">
        <v>99</v>
      </c>
      <c r="C104" s="92" t="s">
        <v>549</v>
      </c>
      <c r="D104" s="93">
        <v>262607.60154499998</v>
      </c>
      <c r="E104" s="94">
        <v>95.940830484080792</v>
      </c>
      <c r="F104" s="94">
        <v>0</v>
      </c>
      <c r="G104" s="94">
        <v>1.2279950812656895</v>
      </c>
      <c r="H104" s="94">
        <v>7.5118718277777012E-3</v>
      </c>
      <c r="I104" s="94">
        <v>2.8236625628257457</v>
      </c>
      <c r="J104" s="242">
        <v>0.76542943083209336</v>
      </c>
      <c r="K104" s="242">
        <v>0</v>
      </c>
      <c r="L104" s="242">
        <v>9.7971173625995382E-3</v>
      </c>
      <c r="M104" s="242">
        <v>5.9930769294034553E-5</v>
      </c>
      <c r="N104" s="242">
        <v>2.2527576813963706E-2</v>
      </c>
      <c r="O104" s="271">
        <v>100</v>
      </c>
      <c r="P104" s="312">
        <v>255437.87935599999</v>
      </c>
      <c r="Q104" s="1">
        <v>0.97269796400858788</v>
      </c>
      <c r="R104" s="306">
        <v>97.269796400858795</v>
      </c>
      <c r="S104" s="330">
        <v>1.328965916778003</v>
      </c>
      <c r="T104" s="306" t="s">
        <v>230</v>
      </c>
    </row>
    <row r="105" spans="1:20" x14ac:dyDescent="0.55000000000000004">
      <c r="A105" s="254">
        <v>144</v>
      </c>
      <c r="B105" s="243">
        <v>100</v>
      </c>
      <c r="C105" s="202" t="s">
        <v>543</v>
      </c>
      <c r="D105" s="203">
        <v>1187941.8905819999</v>
      </c>
      <c r="E105" s="204">
        <v>95.311203807100171</v>
      </c>
      <c r="F105" s="204">
        <v>1.6493010054543302</v>
      </c>
      <c r="G105" s="204">
        <v>4.6220262701996981E-3</v>
      </c>
      <c r="H105" s="204">
        <v>8.2479104910143045E-4</v>
      </c>
      <c r="I105" s="204">
        <v>3.0340483701262038</v>
      </c>
      <c r="J105" s="242">
        <v>3.4398027726596916</v>
      </c>
      <c r="K105" s="242">
        <v>5.9523644072257471E-2</v>
      </c>
      <c r="L105" s="242">
        <v>1.6680996718619216E-4</v>
      </c>
      <c r="M105" s="242">
        <v>2.9766894386372718E-5</v>
      </c>
      <c r="N105" s="242">
        <v>0.10949948777340139</v>
      </c>
      <c r="O105" s="271">
        <v>100</v>
      </c>
      <c r="P105" s="312">
        <v>1155579.99703</v>
      </c>
      <c r="Q105" s="1">
        <v>0.97275801635705839</v>
      </c>
      <c r="R105" s="306">
        <v>97.275801635705832</v>
      </c>
      <c r="S105" s="330">
        <v>1.9645978286056618</v>
      </c>
      <c r="T105" s="306" t="s">
        <v>46</v>
      </c>
    </row>
    <row r="106" spans="1:20" x14ac:dyDescent="0.55000000000000004">
      <c r="A106" s="254">
        <v>103</v>
      </c>
      <c r="B106" s="238">
        <v>101</v>
      </c>
      <c r="C106" s="92" t="s">
        <v>533</v>
      </c>
      <c r="D106" s="93">
        <v>400703.48856299999</v>
      </c>
      <c r="E106" s="94">
        <v>95.306880143835841</v>
      </c>
      <c r="F106" s="94">
        <v>0</v>
      </c>
      <c r="G106" s="94">
        <v>0.53930768309093358</v>
      </c>
      <c r="H106" s="94">
        <v>0</v>
      </c>
      <c r="I106" s="94">
        <v>4.1538121730732307</v>
      </c>
      <c r="J106" s="242">
        <v>1.1602237915296758</v>
      </c>
      <c r="K106" s="242">
        <v>0</v>
      </c>
      <c r="L106" s="242">
        <v>6.5652931239856271E-3</v>
      </c>
      <c r="M106" s="242">
        <v>0</v>
      </c>
      <c r="N106" s="242">
        <v>5.0566671592563367E-2</v>
      </c>
      <c r="O106" s="271">
        <v>100.00000000000001</v>
      </c>
      <c r="P106" s="312">
        <v>395298.63071100001</v>
      </c>
      <c r="Q106" s="1">
        <v>0.98651157774696985</v>
      </c>
      <c r="R106" s="306">
        <v>98.651157774696983</v>
      </c>
      <c r="S106" s="330">
        <v>3.3442776308611428</v>
      </c>
      <c r="T106" s="306" t="s">
        <v>230</v>
      </c>
    </row>
    <row r="107" spans="1:20" x14ac:dyDescent="0.55000000000000004">
      <c r="A107" s="254">
        <v>38</v>
      </c>
      <c r="B107" s="243">
        <v>102</v>
      </c>
      <c r="C107" s="202" t="s">
        <v>525</v>
      </c>
      <c r="D107" s="203">
        <v>209356.069074</v>
      </c>
      <c r="E107" s="204">
        <v>95.266371321962083</v>
      </c>
      <c r="F107" s="204">
        <v>0</v>
      </c>
      <c r="G107" s="204">
        <v>0.21919306340655209</v>
      </c>
      <c r="H107" s="204">
        <v>0</v>
      </c>
      <c r="I107" s="204">
        <v>4.5144356146313598</v>
      </c>
      <c r="J107" s="242">
        <v>0.60592597283743477</v>
      </c>
      <c r="K107" s="242">
        <v>0</v>
      </c>
      <c r="L107" s="242">
        <v>1.3941411679780685E-3</v>
      </c>
      <c r="M107" s="242">
        <v>0</v>
      </c>
      <c r="N107" s="242">
        <v>2.8713319859353822E-2</v>
      </c>
      <c r="O107" s="271">
        <v>100</v>
      </c>
      <c r="P107" s="312">
        <v>212318.66387399999</v>
      </c>
      <c r="Q107" s="1">
        <v>1.0141509859881483</v>
      </c>
      <c r="R107" s="306">
        <v>101.41509859881484</v>
      </c>
      <c r="S107" s="330">
        <v>6.1487272768527532</v>
      </c>
      <c r="T107" s="306" t="s">
        <v>230</v>
      </c>
    </row>
    <row r="108" spans="1:20" x14ac:dyDescent="0.55000000000000004">
      <c r="A108" s="254">
        <v>122</v>
      </c>
      <c r="B108" s="238">
        <v>103</v>
      </c>
      <c r="C108" s="92" t="s">
        <v>536</v>
      </c>
      <c r="D108" s="93">
        <v>252676.74172600001</v>
      </c>
      <c r="E108" s="94">
        <v>95.119598436115311</v>
      </c>
      <c r="F108" s="94">
        <v>0</v>
      </c>
      <c r="G108" s="94">
        <v>2.2211016617141608</v>
      </c>
      <c r="H108" s="94">
        <v>3.6789479468970356E-2</v>
      </c>
      <c r="I108" s="94">
        <v>2.6225104227015636</v>
      </c>
      <c r="J108" s="242">
        <v>0.7301795513217717</v>
      </c>
      <c r="K108" s="242">
        <v>0</v>
      </c>
      <c r="L108" s="242">
        <v>1.7050145726589992E-2</v>
      </c>
      <c r="M108" s="242">
        <v>2.8241210069926984E-4</v>
      </c>
      <c r="N108" s="242">
        <v>2.0131534565623659E-2</v>
      </c>
      <c r="O108" s="271">
        <v>100</v>
      </c>
      <c r="P108" s="312">
        <v>246073.89081000001</v>
      </c>
      <c r="Q108" s="1">
        <v>0.97386838665523057</v>
      </c>
      <c r="R108" s="306">
        <v>97.386838665523058</v>
      </c>
      <c r="S108" s="330">
        <v>2.2672402294077472</v>
      </c>
      <c r="T108" s="306" t="s">
        <v>230</v>
      </c>
    </row>
    <row r="109" spans="1:20" x14ac:dyDescent="0.55000000000000004">
      <c r="A109" s="254">
        <v>181</v>
      </c>
      <c r="B109" s="243">
        <v>104</v>
      </c>
      <c r="C109" s="202" t="s">
        <v>558</v>
      </c>
      <c r="D109" s="203">
        <v>339254.34502399998</v>
      </c>
      <c r="E109" s="204">
        <v>95</v>
      </c>
      <c r="F109" s="204">
        <v>0</v>
      </c>
      <c r="G109" s="204">
        <v>0</v>
      </c>
      <c r="H109" s="204">
        <v>0</v>
      </c>
      <c r="I109" s="204">
        <v>5</v>
      </c>
      <c r="J109" s="242">
        <v>0.97913689163576645</v>
      </c>
      <c r="K109" s="242">
        <v>0</v>
      </c>
      <c r="L109" s="242">
        <v>0</v>
      </c>
      <c r="M109" s="242">
        <v>0</v>
      </c>
      <c r="N109" s="242">
        <v>5.1533520612408762E-2</v>
      </c>
      <c r="O109" s="271">
        <v>100</v>
      </c>
      <c r="P109" s="312">
        <v>326063.68603600003</v>
      </c>
      <c r="Q109" s="1">
        <v>0.96111867340397128</v>
      </c>
      <c r="R109" s="306">
        <v>96.111867340397126</v>
      </c>
      <c r="S109" s="330">
        <v>1.1118673403971258</v>
      </c>
      <c r="T109" s="306" t="s">
        <v>177</v>
      </c>
    </row>
    <row r="110" spans="1:20" x14ac:dyDescent="0.55000000000000004">
      <c r="A110" s="254">
        <v>15</v>
      </c>
      <c r="B110" s="238">
        <v>105</v>
      </c>
      <c r="C110" s="92" t="s">
        <v>531</v>
      </c>
      <c r="D110" s="93">
        <v>171954.96642000001</v>
      </c>
      <c r="E110" s="94">
        <v>94.96778507858177</v>
      </c>
      <c r="F110" s="94">
        <v>0</v>
      </c>
      <c r="G110" s="94">
        <v>1.1592713985075624</v>
      </c>
      <c r="H110" s="94">
        <v>0</v>
      </c>
      <c r="I110" s="94">
        <v>3.8729435229106679</v>
      </c>
      <c r="J110" s="242">
        <v>0.49611850118024708</v>
      </c>
      <c r="K110" s="242">
        <v>0</v>
      </c>
      <c r="L110" s="242">
        <v>6.0561166948644787E-3</v>
      </c>
      <c r="M110" s="242">
        <v>0</v>
      </c>
      <c r="N110" s="242">
        <v>2.023253394982602E-2</v>
      </c>
      <c r="O110" s="271">
        <v>100</v>
      </c>
      <c r="P110" s="312">
        <v>166489.970141</v>
      </c>
      <c r="Q110" s="1">
        <v>0.96821844467317242</v>
      </c>
      <c r="R110" s="306">
        <v>96.821844467317248</v>
      </c>
      <c r="S110" s="330">
        <v>1.8540593887354788</v>
      </c>
      <c r="T110" s="306" t="s">
        <v>230</v>
      </c>
    </row>
    <row r="111" spans="1:20" x14ac:dyDescent="0.55000000000000004">
      <c r="A111" s="254">
        <v>27</v>
      </c>
      <c r="B111" s="243">
        <v>106</v>
      </c>
      <c r="C111" s="202" t="s">
        <v>513</v>
      </c>
      <c r="D111" s="203">
        <v>393494.59912700002</v>
      </c>
      <c r="E111" s="204">
        <v>94.930489051896188</v>
      </c>
      <c r="F111" s="204">
        <v>0</v>
      </c>
      <c r="G111" s="204">
        <v>1.414661128497563</v>
      </c>
      <c r="H111" s="204">
        <v>4.9375587847915077E-3</v>
      </c>
      <c r="I111" s="204">
        <v>3.6499122608214494</v>
      </c>
      <c r="J111" s="242">
        <v>1.134851103480091</v>
      </c>
      <c r="K111" s="242">
        <v>0</v>
      </c>
      <c r="L111" s="242">
        <v>1.6911634594531592E-2</v>
      </c>
      <c r="M111" s="242">
        <v>5.9026284298980279E-5</v>
      </c>
      <c r="N111" s="242">
        <v>4.3633051911639749E-2</v>
      </c>
      <c r="O111" s="271">
        <v>99.999999999999986</v>
      </c>
      <c r="P111" s="312">
        <v>384523.98518999998</v>
      </c>
      <c r="Q111" s="1">
        <v>0.97720270123935093</v>
      </c>
      <c r="R111" s="306">
        <v>97.720270123935094</v>
      </c>
      <c r="S111" s="330">
        <v>2.789781072038906</v>
      </c>
      <c r="T111" s="306" t="s">
        <v>230</v>
      </c>
    </row>
    <row r="112" spans="1:20" x14ac:dyDescent="0.55000000000000004">
      <c r="A112" s="254">
        <v>156</v>
      </c>
      <c r="B112" s="238">
        <v>107</v>
      </c>
      <c r="C112" s="92" t="s">
        <v>550</v>
      </c>
      <c r="D112" s="93">
        <v>384039.751536</v>
      </c>
      <c r="E112" s="94">
        <v>94.310556724381271</v>
      </c>
      <c r="F112" s="94">
        <v>0</v>
      </c>
      <c r="G112" s="94">
        <v>0</v>
      </c>
      <c r="H112" s="94">
        <v>1.5418952755012043</v>
      </c>
      <c r="I112" s="94">
        <v>4.1475480001175145</v>
      </c>
      <c r="J112" s="242">
        <v>1.1003500785004472</v>
      </c>
      <c r="K112" s="242">
        <v>0</v>
      </c>
      <c r="L112" s="242">
        <v>0</v>
      </c>
      <c r="M112" s="242">
        <v>1.7989763249892952E-2</v>
      </c>
      <c r="N112" s="242">
        <v>4.8390709651423919E-2</v>
      </c>
      <c r="O112" s="271">
        <v>99.999999999999986</v>
      </c>
      <c r="P112" s="312">
        <v>371437.46670300001</v>
      </c>
      <c r="Q112" s="1">
        <v>0.96718494691605217</v>
      </c>
      <c r="R112" s="306">
        <v>96.718494691605216</v>
      </c>
      <c r="S112" s="330">
        <v>2.407937967223944</v>
      </c>
      <c r="T112" s="306" t="s">
        <v>230</v>
      </c>
    </row>
    <row r="113" spans="1:20" x14ac:dyDescent="0.55000000000000004">
      <c r="A113" s="254">
        <v>26</v>
      </c>
      <c r="B113" s="243">
        <v>108</v>
      </c>
      <c r="C113" s="202" t="s">
        <v>507</v>
      </c>
      <c r="D113" s="203">
        <v>391562.22765399999</v>
      </c>
      <c r="E113" s="204">
        <v>94.219579528411458</v>
      </c>
      <c r="F113" s="204">
        <v>0</v>
      </c>
      <c r="G113" s="204">
        <v>3.1164228016059618E-2</v>
      </c>
      <c r="H113" s="204">
        <v>1.2691172940888795E-3</v>
      </c>
      <c r="I113" s="204">
        <v>5.747987126278395</v>
      </c>
      <c r="J113" s="242">
        <v>1.1208212146436314</v>
      </c>
      <c r="K113" s="242">
        <v>0</v>
      </c>
      <c r="L113" s="242">
        <v>3.7072472699645399E-4</v>
      </c>
      <c r="M113" s="242">
        <v>1.5097218584561848E-5</v>
      </c>
      <c r="N113" s="242">
        <v>6.8377145651436627E-2</v>
      </c>
      <c r="O113" s="271">
        <v>99.999999999999986</v>
      </c>
      <c r="P113" s="312">
        <v>371201.22768499999</v>
      </c>
      <c r="Q113" s="1">
        <v>0.94800060237937001</v>
      </c>
      <c r="R113" s="306">
        <v>94.800060237937004</v>
      </c>
      <c r="S113" s="330">
        <v>0.58048070952554554</v>
      </c>
      <c r="T113" s="306" t="s">
        <v>230</v>
      </c>
    </row>
    <row r="114" spans="1:20" x14ac:dyDescent="0.55000000000000004">
      <c r="A114" s="254">
        <v>184</v>
      </c>
      <c r="B114" s="238">
        <v>109</v>
      </c>
      <c r="C114" s="92" t="s">
        <v>560</v>
      </c>
      <c r="D114" s="93">
        <v>396093.87403000001</v>
      </c>
      <c r="E114" s="94">
        <v>94.1</v>
      </c>
      <c r="F114" s="94">
        <v>0</v>
      </c>
      <c r="G114" s="94">
        <v>0.38650000000000001</v>
      </c>
      <c r="H114" s="94">
        <v>0</v>
      </c>
      <c r="I114" s="94">
        <v>5.51</v>
      </c>
      <c r="J114" s="242">
        <v>1.1323537933128234</v>
      </c>
      <c r="K114" s="242">
        <v>0</v>
      </c>
      <c r="L114" s="242">
        <v>4.6509536781658475E-3</v>
      </c>
      <c r="M114" s="242">
        <v>0</v>
      </c>
      <c r="N114" s="242">
        <v>6.6304669512791251E-2</v>
      </c>
      <c r="O114" s="271">
        <v>99.996499999999997</v>
      </c>
      <c r="P114" s="312">
        <v>383964.705143</v>
      </c>
      <c r="Q114" s="1">
        <v>0.96937804474582367</v>
      </c>
      <c r="R114" s="306">
        <v>96.937804474582364</v>
      </c>
      <c r="S114" s="330">
        <v>2.8378044745823701</v>
      </c>
      <c r="T114" s="306" t="s">
        <v>177</v>
      </c>
    </row>
    <row r="115" spans="1:20" x14ac:dyDescent="0.55000000000000004">
      <c r="A115" s="254">
        <v>170</v>
      </c>
      <c r="B115" s="243">
        <v>110</v>
      </c>
      <c r="C115" s="202" t="s">
        <v>555</v>
      </c>
      <c r="D115" s="203">
        <v>130081.441897</v>
      </c>
      <c r="E115" s="204">
        <v>93.419871361331346</v>
      </c>
      <c r="F115" s="204">
        <v>0</v>
      </c>
      <c r="G115" s="204">
        <v>3.5139449618218355</v>
      </c>
      <c r="H115" s="204">
        <v>0</v>
      </c>
      <c r="I115" s="204">
        <v>3.0661836768468267</v>
      </c>
      <c r="J115" s="242">
        <v>0.36918920795998394</v>
      </c>
      <c r="K115" s="242">
        <v>0</v>
      </c>
      <c r="L115" s="242">
        <v>1.3886880150500469E-2</v>
      </c>
      <c r="M115" s="242">
        <v>0</v>
      </c>
      <c r="N115" s="242">
        <v>1.2117356902971216E-2</v>
      </c>
      <c r="O115" s="271">
        <v>100.00000000000001</v>
      </c>
      <c r="P115" s="312">
        <v>123033.82008999999</v>
      </c>
      <c r="Q115" s="1">
        <v>0.94582146611981444</v>
      </c>
      <c r="R115" s="306">
        <v>94.582146611981443</v>
      </c>
      <c r="S115" s="330">
        <v>1.1622752506500973</v>
      </c>
      <c r="T115" s="306" t="s">
        <v>230</v>
      </c>
    </row>
    <row r="116" spans="1:20" x14ac:dyDescent="0.55000000000000004">
      <c r="A116" s="254">
        <v>22</v>
      </c>
      <c r="B116" s="238">
        <v>111</v>
      </c>
      <c r="C116" s="92" t="s">
        <v>514</v>
      </c>
      <c r="D116" s="93">
        <v>2982133.46037</v>
      </c>
      <c r="E116" s="94">
        <v>93.119065358791318</v>
      </c>
      <c r="F116" s="94">
        <v>1.4217327720467892</v>
      </c>
      <c r="G116" s="94">
        <v>0</v>
      </c>
      <c r="H116" s="94">
        <v>1.79706310449727</v>
      </c>
      <c r="I116" s="94">
        <v>3.662138764664622</v>
      </c>
      <c r="J116" s="242">
        <v>8.4364565504198907</v>
      </c>
      <c r="K116" s="242">
        <v>0.12880699254729341</v>
      </c>
      <c r="L116" s="242">
        <v>0</v>
      </c>
      <c r="M116" s="242">
        <v>0.16281139357486657</v>
      </c>
      <c r="N116" s="242">
        <v>0.33178462918050144</v>
      </c>
      <c r="O116" s="271">
        <v>100</v>
      </c>
      <c r="P116" s="312">
        <v>2863386.8850890002</v>
      </c>
      <c r="Q116" s="1">
        <v>0.96018066365605692</v>
      </c>
      <c r="R116" s="306">
        <v>96.018066365605691</v>
      </c>
      <c r="S116" s="330">
        <v>2.8990010068143732</v>
      </c>
      <c r="T116" s="306" t="s">
        <v>230</v>
      </c>
    </row>
    <row r="117" spans="1:20" x14ac:dyDescent="0.55000000000000004">
      <c r="A117" s="254">
        <v>177</v>
      </c>
      <c r="B117" s="243">
        <v>112</v>
      </c>
      <c r="C117" s="202" t="s">
        <v>557</v>
      </c>
      <c r="D117" s="203">
        <v>156224.18475499999</v>
      </c>
      <c r="E117" s="204">
        <v>93.02</v>
      </c>
      <c r="F117" s="204">
        <v>0</v>
      </c>
      <c r="G117" s="204">
        <v>0.15709999999999999</v>
      </c>
      <c r="H117" s="204">
        <v>2.06E-2</v>
      </c>
      <c r="I117" s="204">
        <v>6.8</v>
      </c>
      <c r="J117" s="242">
        <v>0.44148809023989405</v>
      </c>
      <c r="K117" s="242">
        <v>0</v>
      </c>
      <c r="L117" s="242">
        <v>7.4562222077711625E-4</v>
      </c>
      <c r="M117" s="242">
        <v>9.7770959567209403E-5</v>
      </c>
      <c r="N117" s="242">
        <v>3.2273908983350676E-2</v>
      </c>
      <c r="O117" s="271">
        <v>99.997699999999995</v>
      </c>
      <c r="P117" s="312">
        <v>151428.586874</v>
      </c>
      <c r="Q117" s="1">
        <v>0.96930310189475</v>
      </c>
      <c r="R117" s="306">
        <v>96.930310189474994</v>
      </c>
      <c r="S117" s="330">
        <v>3.9103101894749983</v>
      </c>
      <c r="T117" s="306" t="s">
        <v>230</v>
      </c>
    </row>
    <row r="118" spans="1:20" x14ac:dyDescent="0.55000000000000004">
      <c r="A118" s="254">
        <v>18</v>
      </c>
      <c r="B118" s="238">
        <v>113</v>
      </c>
      <c r="C118" s="92" t="s">
        <v>526</v>
      </c>
      <c r="D118" s="93">
        <v>226361.12009899999</v>
      </c>
      <c r="E118" s="94">
        <v>92.868467748051501</v>
      </c>
      <c r="F118" s="94">
        <v>0</v>
      </c>
      <c r="G118" s="94">
        <v>1.2701216997202109</v>
      </c>
      <c r="H118" s="94">
        <v>8.7399485301121235E-3</v>
      </c>
      <c r="I118" s="94">
        <v>5.8526706036981739</v>
      </c>
      <c r="J118" s="242">
        <v>0.63865233532653176</v>
      </c>
      <c r="K118" s="242">
        <v>0</v>
      </c>
      <c r="L118" s="242">
        <v>8.7345706174013615E-3</v>
      </c>
      <c r="M118" s="242">
        <v>6.0104238550946797E-5</v>
      </c>
      <c r="N118" s="242">
        <v>4.0248556260122054E-2</v>
      </c>
      <c r="O118" s="271">
        <v>99.999999999999986</v>
      </c>
      <c r="P118" s="312">
        <v>212514.90767499999</v>
      </c>
      <c r="Q118" s="1">
        <v>0.93883131335476566</v>
      </c>
      <c r="R118" s="306">
        <v>93.883131335476563</v>
      </c>
      <c r="S118" s="330">
        <v>1.014663587425062</v>
      </c>
      <c r="T118" s="306" t="s">
        <v>230</v>
      </c>
    </row>
    <row r="119" spans="1:20" x14ac:dyDescent="0.55000000000000004">
      <c r="A119" s="254">
        <v>8</v>
      </c>
      <c r="B119" s="243">
        <v>114</v>
      </c>
      <c r="C119" s="202" t="s">
        <v>529</v>
      </c>
      <c r="D119" s="203">
        <v>555074.76592300006</v>
      </c>
      <c r="E119" s="204">
        <v>92.815385755525341</v>
      </c>
      <c r="F119" s="204">
        <v>0</v>
      </c>
      <c r="G119" s="204">
        <v>3.4329553058337563</v>
      </c>
      <c r="H119" s="204">
        <v>9.6085741298305267E-4</v>
      </c>
      <c r="I119" s="204">
        <v>3.7506980812279123</v>
      </c>
      <c r="J119" s="242">
        <v>1.565185617995098</v>
      </c>
      <c r="K119" s="242">
        <v>0</v>
      </c>
      <c r="L119" s="242">
        <v>5.7891396218122046E-2</v>
      </c>
      <c r="M119" s="242">
        <v>1.6203350247407893E-5</v>
      </c>
      <c r="N119" s="242">
        <v>6.3249628780756989E-2</v>
      </c>
      <c r="O119" s="271">
        <v>99.999999999999986</v>
      </c>
      <c r="P119" s="312">
        <v>529604.74582199997</v>
      </c>
      <c r="Q119" s="1">
        <v>0.95411425331388011</v>
      </c>
      <c r="R119" s="306">
        <v>95.411425331388017</v>
      </c>
      <c r="S119" s="330">
        <v>2.596039575862676</v>
      </c>
      <c r="T119" s="306" t="s">
        <v>230</v>
      </c>
    </row>
    <row r="120" spans="1:20" x14ac:dyDescent="0.55000000000000004">
      <c r="A120" s="254">
        <v>211</v>
      </c>
      <c r="B120" s="238">
        <v>115</v>
      </c>
      <c r="C120" s="92" t="s">
        <v>564</v>
      </c>
      <c r="D120" s="93">
        <v>297733.62019500002</v>
      </c>
      <c r="E120" s="94">
        <v>92.270751881716535</v>
      </c>
      <c r="F120" s="94">
        <v>0.27116264676365737</v>
      </c>
      <c r="G120" s="94">
        <v>3.0027457924186542</v>
      </c>
      <c r="H120" s="94">
        <v>1.723928404844107E-3</v>
      </c>
      <c r="I120" s="94">
        <v>4.4536157506963177</v>
      </c>
      <c r="J120" s="242">
        <v>0.834615273074929</v>
      </c>
      <c r="K120" s="242">
        <v>2.4527434952138398E-3</v>
      </c>
      <c r="L120" s="242">
        <v>2.7160692293119602E-2</v>
      </c>
      <c r="M120" s="242">
        <v>1.559342421111985E-5</v>
      </c>
      <c r="N120" s="242">
        <v>4.028422495898993E-2</v>
      </c>
      <c r="O120" s="271">
        <v>100</v>
      </c>
      <c r="P120" s="312">
        <v>282257.51508400001</v>
      </c>
      <c r="Q120" s="1">
        <v>0.9480202971338475</v>
      </c>
      <c r="R120" s="306">
        <v>94.802029713384755</v>
      </c>
      <c r="S120" s="330">
        <v>2.5312778316682198</v>
      </c>
      <c r="T120" s="306" t="s">
        <v>46</v>
      </c>
    </row>
    <row r="121" spans="1:20" x14ac:dyDescent="0.55000000000000004">
      <c r="A121" s="254">
        <v>245</v>
      </c>
      <c r="B121" s="243">
        <v>116</v>
      </c>
      <c r="C121" s="202" t="s">
        <v>570</v>
      </c>
      <c r="D121" s="203">
        <v>1712452.5930929999</v>
      </c>
      <c r="E121" s="204">
        <v>91.742082252911743</v>
      </c>
      <c r="F121" s="204">
        <v>9.5988096790849808E-3</v>
      </c>
      <c r="G121" s="204">
        <v>3.4683372240944346</v>
      </c>
      <c r="H121" s="204">
        <v>2.6960155131468544E-3</v>
      </c>
      <c r="I121" s="204">
        <v>4.7772856978015845</v>
      </c>
      <c r="J121" s="242">
        <v>4.7728912672073953</v>
      </c>
      <c r="K121" s="242">
        <v>4.993790610353893E-4</v>
      </c>
      <c r="L121" s="242">
        <v>0.18044060088995056</v>
      </c>
      <c r="M121" s="242">
        <v>1.4026048442502929E-4</v>
      </c>
      <c r="N121" s="242">
        <v>0.24853877989310938</v>
      </c>
      <c r="O121" s="271">
        <v>100.00000000000001</v>
      </c>
      <c r="P121" s="312">
        <v>1701438.3226940001</v>
      </c>
      <c r="Q121" s="1">
        <v>0.99356813120350029</v>
      </c>
      <c r="R121" s="306">
        <v>99.356813120350026</v>
      </c>
      <c r="S121" s="330">
        <v>7.6147308674382828</v>
      </c>
      <c r="T121" s="306" t="s">
        <v>230</v>
      </c>
    </row>
    <row r="122" spans="1:20" x14ac:dyDescent="0.55000000000000004">
      <c r="A122" s="254">
        <v>168</v>
      </c>
      <c r="B122" s="238">
        <v>117</v>
      </c>
      <c r="C122" s="92" t="s">
        <v>553</v>
      </c>
      <c r="D122" s="93">
        <v>230542.700167</v>
      </c>
      <c r="E122" s="94">
        <v>91.072717541542076</v>
      </c>
      <c r="F122" s="94">
        <v>0.3945724220641012</v>
      </c>
      <c r="G122" s="94">
        <v>4.3800032364240327</v>
      </c>
      <c r="H122" s="94">
        <v>3.8800777075616678E-5</v>
      </c>
      <c r="I122" s="94">
        <v>4.1526679991927118</v>
      </c>
      <c r="J122" s="242">
        <v>0.63787276754606148</v>
      </c>
      <c r="K122" s="242">
        <v>2.7635828780949237E-3</v>
      </c>
      <c r="L122" s="242">
        <v>3.0677516403352041E-2</v>
      </c>
      <c r="M122" s="242">
        <v>2.7176040996988914E-7</v>
      </c>
      <c r="N122" s="242">
        <v>2.9085261764993001E-2</v>
      </c>
      <c r="O122" s="271">
        <v>100</v>
      </c>
      <c r="P122" s="312">
        <v>211246.91814200001</v>
      </c>
      <c r="Q122" s="1">
        <v>0.9163027846424</v>
      </c>
      <c r="R122" s="306">
        <v>91.630278464240007</v>
      </c>
      <c r="S122" s="330">
        <v>0.55756092269793101</v>
      </c>
      <c r="T122" s="306" t="s">
        <v>230</v>
      </c>
    </row>
    <row r="123" spans="1:20" x14ac:dyDescent="0.55000000000000004">
      <c r="A123" s="254">
        <v>44</v>
      </c>
      <c r="B123" s="243">
        <v>118</v>
      </c>
      <c r="C123" s="202" t="s">
        <v>508</v>
      </c>
      <c r="D123" s="203">
        <v>178976.887196</v>
      </c>
      <c r="E123" s="204">
        <v>90.792836500420762</v>
      </c>
      <c r="F123" s="204">
        <v>0</v>
      </c>
      <c r="G123" s="204">
        <v>3.9624815592173528</v>
      </c>
      <c r="H123" s="204">
        <v>3.5028602241970089E-2</v>
      </c>
      <c r="I123" s="204">
        <v>5.2096533381199146</v>
      </c>
      <c r="J123" s="242">
        <v>0.4936770348781323</v>
      </c>
      <c r="K123" s="242">
        <v>0</v>
      </c>
      <c r="L123" s="242">
        <v>2.1545600097036682E-2</v>
      </c>
      <c r="M123" s="242">
        <v>1.9046454717450259E-4</v>
      </c>
      <c r="N123" s="242">
        <v>2.8326972829999474E-2</v>
      </c>
      <c r="O123" s="271">
        <v>100</v>
      </c>
      <c r="P123" s="312">
        <v>173038.19466000001</v>
      </c>
      <c r="Q123" s="1">
        <v>0.96681866229187208</v>
      </c>
      <c r="R123" s="306">
        <v>96.681866229187207</v>
      </c>
      <c r="S123" s="330">
        <v>5.8890297287664453</v>
      </c>
      <c r="T123" s="306" t="s">
        <v>230</v>
      </c>
    </row>
    <row r="124" spans="1:20" x14ac:dyDescent="0.55000000000000004">
      <c r="A124" s="254">
        <v>131</v>
      </c>
      <c r="B124" s="238">
        <v>119</v>
      </c>
      <c r="C124" s="92" t="s">
        <v>540</v>
      </c>
      <c r="D124" s="93">
        <v>16571.859853999998</v>
      </c>
      <c r="E124" s="94">
        <v>90.528519620529039</v>
      </c>
      <c r="F124" s="94">
        <v>0</v>
      </c>
      <c r="G124" s="94">
        <v>2.7308287047153814</v>
      </c>
      <c r="H124" s="94">
        <v>2.8156981243197845</v>
      </c>
      <c r="I124" s="94">
        <v>3.9249535504358031</v>
      </c>
      <c r="J124" s="242">
        <v>4.5577558862968201E-2</v>
      </c>
      <c r="K124" s="242">
        <v>0</v>
      </c>
      <c r="L124" s="242">
        <v>1.3748651425602662E-3</v>
      </c>
      <c r="M124" s="242">
        <v>1.4175935665298597E-3</v>
      </c>
      <c r="N124" s="242">
        <v>1.9760601656722246E-3</v>
      </c>
      <c r="O124" s="271">
        <v>100</v>
      </c>
      <c r="P124" s="312">
        <v>16082.416692000001</v>
      </c>
      <c r="Q124" s="1">
        <v>0.97046540543354531</v>
      </c>
      <c r="R124" s="306">
        <v>97.046540543354524</v>
      </c>
      <c r="S124" s="330">
        <v>6.5180209228254853</v>
      </c>
      <c r="T124" s="306" t="s">
        <v>230</v>
      </c>
    </row>
    <row r="125" spans="1:20" x14ac:dyDescent="0.55000000000000004">
      <c r="A125" s="254">
        <v>160</v>
      </c>
      <c r="B125" s="243">
        <v>120</v>
      </c>
      <c r="C125" s="202" t="s">
        <v>551</v>
      </c>
      <c r="D125" s="203">
        <v>1326332.7371700001</v>
      </c>
      <c r="E125" s="204">
        <v>90.527178517176097</v>
      </c>
      <c r="F125" s="204">
        <v>0.21105759248968595</v>
      </c>
      <c r="G125" s="204">
        <v>7.3239239823737918</v>
      </c>
      <c r="H125" s="204">
        <v>0</v>
      </c>
      <c r="I125" s="204">
        <v>1.9378399079604214</v>
      </c>
      <c r="J125" s="242">
        <v>3.6477567033709044</v>
      </c>
      <c r="K125" s="242">
        <v>8.5044818629302892E-3</v>
      </c>
      <c r="L125" s="242">
        <v>0.29511460800265649</v>
      </c>
      <c r="M125" s="242">
        <v>0</v>
      </c>
      <c r="N125" s="242">
        <v>7.8084489432983892E-2</v>
      </c>
      <c r="O125" s="271">
        <v>99.999999999999986</v>
      </c>
      <c r="P125" s="312">
        <v>1250479.5153689999</v>
      </c>
      <c r="Q125" s="1">
        <v>0.94280980957851612</v>
      </c>
      <c r="R125" s="306">
        <v>94.280980957851611</v>
      </c>
      <c r="S125" s="330">
        <v>3.7538024406755142</v>
      </c>
      <c r="T125" s="306" t="s">
        <v>230</v>
      </c>
    </row>
    <row r="126" spans="1:20" x14ac:dyDescent="0.55000000000000004">
      <c r="A126" s="254">
        <v>4</v>
      </c>
      <c r="B126" s="238">
        <v>121</v>
      </c>
      <c r="C126" s="92" t="s">
        <v>527</v>
      </c>
      <c r="D126" s="93">
        <v>360456.05922599998</v>
      </c>
      <c r="E126" s="94">
        <v>90.493548640755463</v>
      </c>
      <c r="F126" s="94">
        <v>5.336646671559226</v>
      </c>
      <c r="G126" s="94">
        <v>0.18662616938125237</v>
      </c>
      <c r="H126" s="94">
        <v>0.29364870449208308</v>
      </c>
      <c r="I126" s="94">
        <v>3.6895298138119785</v>
      </c>
      <c r="J126" s="242">
        <v>0.9909787450507439</v>
      </c>
      <c r="K126" s="242">
        <v>5.8440667879601914E-2</v>
      </c>
      <c r="L126" s="242">
        <v>2.0437099650191934E-3</v>
      </c>
      <c r="M126" s="242">
        <v>3.2156946990614986E-3</v>
      </c>
      <c r="N126" s="242">
        <v>4.0403384325587606E-2</v>
      </c>
      <c r="O126" s="271">
        <v>100</v>
      </c>
      <c r="P126" s="312">
        <v>342886.447751</v>
      </c>
      <c r="Q126" s="1">
        <v>0.95125727248772884</v>
      </c>
      <c r="R126" s="306">
        <v>95.12572724877289</v>
      </c>
      <c r="S126" s="330">
        <v>4.6321786080174263</v>
      </c>
      <c r="T126" s="306" t="s">
        <v>230</v>
      </c>
    </row>
    <row r="127" spans="1:20" x14ac:dyDescent="0.55000000000000004">
      <c r="A127" s="254">
        <v>36</v>
      </c>
      <c r="B127" s="243">
        <v>122</v>
      </c>
      <c r="C127" s="202" t="s">
        <v>509</v>
      </c>
      <c r="D127" s="203">
        <v>818516.84225300001</v>
      </c>
      <c r="E127" s="204">
        <v>90.170041087897957</v>
      </c>
      <c r="F127" s="204">
        <v>0</v>
      </c>
      <c r="G127" s="204">
        <v>1.458476315259519E-4</v>
      </c>
      <c r="H127" s="204">
        <v>1.6409150436370405</v>
      </c>
      <c r="I127" s="204">
        <v>8.1888980208334772</v>
      </c>
      <c r="J127" s="242">
        <v>2.2422512659071137</v>
      </c>
      <c r="K127" s="242">
        <v>0</v>
      </c>
      <c r="L127" s="242">
        <v>3.6267814949738483E-6</v>
      </c>
      <c r="M127" s="242">
        <v>4.0804504350336807E-2</v>
      </c>
      <c r="N127" s="242">
        <v>0.20363267812753047</v>
      </c>
      <c r="O127" s="271">
        <v>100</v>
      </c>
      <c r="P127" s="312">
        <v>773743.85131399997</v>
      </c>
      <c r="Q127" s="1">
        <v>0.94529985379926873</v>
      </c>
      <c r="R127" s="306">
        <v>94.52998537992687</v>
      </c>
      <c r="S127" s="330">
        <v>4.3599442920289135</v>
      </c>
      <c r="T127" s="306" t="s">
        <v>230</v>
      </c>
    </row>
    <row r="128" spans="1:20" x14ac:dyDescent="0.55000000000000004">
      <c r="A128" s="254">
        <v>141</v>
      </c>
      <c r="B128" s="238">
        <v>123</v>
      </c>
      <c r="C128" s="92" t="s">
        <v>542</v>
      </c>
      <c r="D128" s="93">
        <v>536271.58367800002</v>
      </c>
      <c r="E128" s="94">
        <v>90.034619203830218</v>
      </c>
      <c r="F128" s="94">
        <v>0</v>
      </c>
      <c r="G128" s="94">
        <v>2.6025121539512348E-4</v>
      </c>
      <c r="H128" s="94">
        <v>2.599048009962551</v>
      </c>
      <c r="I128" s="94">
        <v>7.3660725349918286</v>
      </c>
      <c r="J128" s="242">
        <v>1.4668601393263578</v>
      </c>
      <c r="K128" s="242">
        <v>0</v>
      </c>
      <c r="L128" s="242">
        <v>4.2400594065943967E-6</v>
      </c>
      <c r="M128" s="242">
        <v>4.2344155611726886E-2</v>
      </c>
      <c r="N128" s="242">
        <v>0.1200093728447347</v>
      </c>
      <c r="O128" s="271">
        <v>99.999999999999986</v>
      </c>
      <c r="P128" s="312">
        <v>493143.16643600003</v>
      </c>
      <c r="Q128" s="1">
        <v>0.9195772840578178</v>
      </c>
      <c r="R128" s="306">
        <v>91.957728405781779</v>
      </c>
      <c r="S128" s="330">
        <v>1.9231092019515614</v>
      </c>
      <c r="T128" s="306" t="s">
        <v>230</v>
      </c>
    </row>
    <row r="129" spans="1:20" x14ac:dyDescent="0.55000000000000004">
      <c r="A129" s="254">
        <v>21</v>
      </c>
      <c r="B129" s="243">
        <v>124</v>
      </c>
      <c r="C129" s="202" t="s">
        <v>515</v>
      </c>
      <c r="D129" s="203">
        <v>976750.47507199994</v>
      </c>
      <c r="E129" s="204">
        <v>89.052656391492093</v>
      </c>
      <c r="F129" s="204">
        <v>4.7208001528693991E-2</v>
      </c>
      <c r="G129" s="204">
        <v>6.0972212809874948</v>
      </c>
      <c r="H129" s="204">
        <v>0.15545231728786291</v>
      </c>
      <c r="I129" s="204">
        <v>4.6474620087038563</v>
      </c>
      <c r="J129" s="242">
        <v>2.6425602629263802</v>
      </c>
      <c r="K129" s="242">
        <v>1.4008564593903897E-3</v>
      </c>
      <c r="L129" s="242">
        <v>0.18092974790750846</v>
      </c>
      <c r="M129" s="242">
        <v>4.6129125518593328E-3</v>
      </c>
      <c r="N129" s="242">
        <v>0.13790940018308254</v>
      </c>
      <c r="O129" s="271">
        <v>100</v>
      </c>
      <c r="P129" s="312">
        <v>881633.93494299997</v>
      </c>
      <c r="Q129" s="1">
        <v>0.90261940735479185</v>
      </c>
      <c r="R129" s="306">
        <v>90.261940735479186</v>
      </c>
      <c r="S129" s="330">
        <v>1.2092843439870933</v>
      </c>
      <c r="T129" s="306" t="s">
        <v>230</v>
      </c>
    </row>
    <row r="130" spans="1:20" x14ac:dyDescent="0.55000000000000004">
      <c r="A130" s="254">
        <v>174</v>
      </c>
      <c r="B130" s="238">
        <v>125</v>
      </c>
      <c r="C130" s="92" t="s">
        <v>556</v>
      </c>
      <c r="D130" s="93">
        <v>1099280.7430759999</v>
      </c>
      <c r="E130" s="94">
        <v>88.77875483635259</v>
      </c>
      <c r="F130" s="94">
        <v>1.6247114527100058E-2</v>
      </c>
      <c r="G130" s="94">
        <v>5.5920474425986564</v>
      </c>
      <c r="H130" s="94">
        <v>0</v>
      </c>
      <c r="I130" s="94">
        <v>5.6129506065216495</v>
      </c>
      <c r="J130" s="242">
        <v>2.9649137209551175</v>
      </c>
      <c r="K130" s="242">
        <v>5.4259932881603435E-4</v>
      </c>
      <c r="L130" s="242">
        <v>0.1867556964653854</v>
      </c>
      <c r="M130" s="242">
        <v>0</v>
      </c>
      <c r="N130" s="242">
        <v>0.18745379228392778</v>
      </c>
      <c r="O130" s="271">
        <v>100</v>
      </c>
      <c r="P130" s="312">
        <v>998494.91199399997</v>
      </c>
      <c r="Q130" s="1">
        <v>0.90831656815893846</v>
      </c>
      <c r="R130" s="306">
        <v>90.831656815893851</v>
      </c>
      <c r="S130" s="330">
        <v>2.0529019795412609</v>
      </c>
      <c r="T130" s="306" t="s">
        <v>230</v>
      </c>
    </row>
    <row r="131" spans="1:20" x14ac:dyDescent="0.55000000000000004">
      <c r="A131" s="254">
        <v>46</v>
      </c>
      <c r="B131" s="243">
        <v>126</v>
      </c>
      <c r="C131" s="202" t="s">
        <v>523</v>
      </c>
      <c r="D131" s="203">
        <v>139467.082662</v>
      </c>
      <c r="E131" s="204">
        <v>88.121158353460686</v>
      </c>
      <c r="F131" s="204">
        <v>0</v>
      </c>
      <c r="G131" s="204">
        <v>3.1421991181953253</v>
      </c>
      <c r="H131" s="204">
        <v>0.11543883585888372</v>
      </c>
      <c r="I131" s="204">
        <v>8.6212036924851105</v>
      </c>
      <c r="J131" s="242">
        <v>0.37337591855648539</v>
      </c>
      <c r="K131" s="242">
        <v>0</v>
      </c>
      <c r="L131" s="242">
        <v>1.3313731956832402E-2</v>
      </c>
      <c r="M131" s="242">
        <v>4.8912295504578273E-4</v>
      </c>
      <c r="N131" s="242">
        <v>3.6528682871288853E-2</v>
      </c>
      <c r="O131" s="271">
        <v>100</v>
      </c>
      <c r="P131" s="312">
        <v>124206.928315</v>
      </c>
      <c r="Q131" s="1">
        <v>0.89058239366787961</v>
      </c>
      <c r="R131" s="306">
        <v>89.058239366787959</v>
      </c>
      <c r="S131" s="330">
        <v>0.93708101332727267</v>
      </c>
      <c r="T131" s="306" t="s">
        <v>230</v>
      </c>
    </row>
    <row r="132" spans="1:20" x14ac:dyDescent="0.55000000000000004">
      <c r="A132" s="254">
        <v>244</v>
      </c>
      <c r="B132" s="238">
        <v>127</v>
      </c>
      <c r="C132" s="92" t="s">
        <v>569</v>
      </c>
      <c r="D132" s="93">
        <v>143265.16681200001</v>
      </c>
      <c r="E132" s="94">
        <v>88</v>
      </c>
      <c r="F132" s="94">
        <v>4</v>
      </c>
      <c r="G132" s="94">
        <v>1</v>
      </c>
      <c r="H132" s="94">
        <v>0</v>
      </c>
      <c r="I132" s="94">
        <v>7</v>
      </c>
      <c r="J132" s="242">
        <v>0.38301666646322224</v>
      </c>
      <c r="K132" s="242">
        <v>1.7409848475601012E-2</v>
      </c>
      <c r="L132" s="242">
        <v>4.352462118900253E-3</v>
      </c>
      <c r="M132" s="242">
        <v>0</v>
      </c>
      <c r="N132" s="242">
        <v>3.0467234832301772E-2</v>
      </c>
      <c r="O132" s="271">
        <v>100</v>
      </c>
      <c r="P132" s="312">
        <v>131051.07134900001</v>
      </c>
      <c r="Q132" s="1">
        <v>0.91474483480671909</v>
      </c>
      <c r="R132" s="306">
        <v>91.474483480671907</v>
      </c>
      <c r="S132" s="330">
        <v>3.4744834806719069</v>
      </c>
      <c r="T132" s="306" t="s">
        <v>230</v>
      </c>
    </row>
    <row r="133" spans="1:20" x14ac:dyDescent="0.55000000000000004">
      <c r="A133" s="254">
        <v>25</v>
      </c>
      <c r="B133" s="243">
        <v>128</v>
      </c>
      <c r="C133" s="202" t="s">
        <v>511</v>
      </c>
      <c r="D133" s="203">
        <v>754775.5662</v>
      </c>
      <c r="E133" s="204">
        <v>87.744559467570824</v>
      </c>
      <c r="F133" s="204">
        <v>0.54117123834427194</v>
      </c>
      <c r="G133" s="204">
        <v>8.1491066697005365</v>
      </c>
      <c r="H133" s="204">
        <v>0</v>
      </c>
      <c r="I133" s="204">
        <v>3.5651626243843673</v>
      </c>
      <c r="J133" s="242">
        <v>2.012020589691061</v>
      </c>
      <c r="K133" s="242">
        <v>1.2409289883091916E-2</v>
      </c>
      <c r="L133" s="242">
        <v>0.1868625303553553</v>
      </c>
      <c r="M133" s="242">
        <v>0</v>
      </c>
      <c r="N133" s="242">
        <v>8.1750716504645202E-2</v>
      </c>
      <c r="O133" s="271">
        <v>100.00000000000001</v>
      </c>
      <c r="P133" s="312">
        <v>680065.97565699997</v>
      </c>
      <c r="Q133" s="1">
        <v>0.90101747607022631</v>
      </c>
      <c r="R133" s="306">
        <v>90.101747607022631</v>
      </c>
      <c r="S133" s="330">
        <v>2.3571881394518073</v>
      </c>
      <c r="T133" s="306" t="s">
        <v>230</v>
      </c>
    </row>
    <row r="134" spans="1:20" x14ac:dyDescent="0.55000000000000004">
      <c r="A134" s="254">
        <v>182</v>
      </c>
      <c r="B134" s="238">
        <v>129</v>
      </c>
      <c r="C134" s="92" t="s">
        <v>559</v>
      </c>
      <c r="D134" s="93">
        <v>17461.918578000001</v>
      </c>
      <c r="E134" s="94">
        <v>87.66</v>
      </c>
      <c r="F134" s="94">
        <v>0</v>
      </c>
      <c r="G134" s="94">
        <v>3.5118</v>
      </c>
      <c r="H134" s="94">
        <v>0.26669999999999999</v>
      </c>
      <c r="I134" s="94">
        <v>8.56</v>
      </c>
      <c r="J134" s="242">
        <v>4.6503732880406927E-2</v>
      </c>
      <c r="K134" s="242">
        <v>0</v>
      </c>
      <c r="L134" s="242">
        <v>1.8630140215538792E-3</v>
      </c>
      <c r="M134" s="242">
        <v>1.4148466300712442E-4</v>
      </c>
      <c r="N134" s="242">
        <v>4.5410900462729102E-3</v>
      </c>
      <c r="O134" s="271">
        <v>99.998499999999993</v>
      </c>
      <c r="P134" s="312">
        <v>16436.489751000001</v>
      </c>
      <c r="Q134" s="1">
        <v>0.94127627944091308</v>
      </c>
      <c r="R134" s="306">
        <v>94.127627944091302</v>
      </c>
      <c r="S134" s="330">
        <v>6.4676279440913049</v>
      </c>
      <c r="T134" s="306" t="s">
        <v>230</v>
      </c>
    </row>
    <row r="135" spans="1:20" x14ac:dyDescent="0.55000000000000004">
      <c r="A135" s="254">
        <v>142</v>
      </c>
      <c r="B135" s="243">
        <v>130</v>
      </c>
      <c r="C135" s="202" t="s">
        <v>544</v>
      </c>
      <c r="D135" s="203">
        <v>325087.886574</v>
      </c>
      <c r="E135" s="204">
        <v>87.098284094305086</v>
      </c>
      <c r="F135" s="204">
        <v>0</v>
      </c>
      <c r="G135" s="204">
        <v>0</v>
      </c>
      <c r="H135" s="204">
        <v>1.40943787873161</v>
      </c>
      <c r="I135" s="204">
        <v>11.492278026963305</v>
      </c>
      <c r="J135" s="242">
        <v>0.86021057339992035</v>
      </c>
      <c r="K135" s="242">
        <v>0</v>
      </c>
      <c r="L135" s="242">
        <v>0</v>
      </c>
      <c r="M135" s="242">
        <v>1.3920060290998995E-2</v>
      </c>
      <c r="N135" s="242">
        <v>0.11350142168750016</v>
      </c>
      <c r="O135" s="271">
        <v>100</v>
      </c>
      <c r="P135" s="312">
        <v>314557.38439100003</v>
      </c>
      <c r="Q135" s="1">
        <v>0.96760721448597287</v>
      </c>
      <c r="R135" s="306">
        <v>96.76072144859728</v>
      </c>
      <c r="S135" s="330">
        <v>9.6624373542921944</v>
      </c>
      <c r="T135" s="306" t="s">
        <v>230</v>
      </c>
    </row>
    <row r="136" spans="1:20" x14ac:dyDescent="0.55000000000000004">
      <c r="A136" s="254">
        <v>19</v>
      </c>
      <c r="B136" s="238">
        <v>131</v>
      </c>
      <c r="C136" s="92" t="s">
        <v>512</v>
      </c>
      <c r="D136" s="93">
        <v>134270.23274499999</v>
      </c>
      <c r="E136" s="94">
        <v>86.71</v>
      </c>
      <c r="F136" s="94">
        <v>4.29</v>
      </c>
      <c r="G136" s="94">
        <v>5.07</v>
      </c>
      <c r="H136" s="94">
        <v>7.0000000000000007E-2</v>
      </c>
      <c r="I136" s="94">
        <v>3.86</v>
      </c>
      <c r="J136" s="242">
        <v>0.35370672584013974</v>
      </c>
      <c r="K136" s="242">
        <v>1.7499733062555641E-2</v>
      </c>
      <c r="L136" s="242">
        <v>2.068150271029303E-2</v>
      </c>
      <c r="M136" s="242">
        <v>2.8554342992515036E-4</v>
      </c>
      <c r="N136" s="242">
        <v>1.5745680564444003E-2</v>
      </c>
      <c r="O136" s="271">
        <v>99.999999999999986</v>
      </c>
      <c r="P136" s="312">
        <v>119715.668169</v>
      </c>
      <c r="Q136" s="1">
        <v>0.89160244770230368</v>
      </c>
      <c r="R136" s="306">
        <v>89.160244770230364</v>
      </c>
      <c r="S136" s="330">
        <v>2.4502447702303698</v>
      </c>
      <c r="T136" s="306" t="s">
        <v>230</v>
      </c>
    </row>
    <row r="137" spans="1:20" x14ac:dyDescent="0.55000000000000004">
      <c r="A137" s="254">
        <v>185</v>
      </c>
      <c r="B137" s="243">
        <v>132</v>
      </c>
      <c r="C137" s="202" t="s">
        <v>561</v>
      </c>
      <c r="D137" s="203">
        <v>228800.18565</v>
      </c>
      <c r="E137" s="204">
        <v>86.38</v>
      </c>
      <c r="F137" s="204">
        <v>0</v>
      </c>
      <c r="G137" s="204">
        <v>2.1804000000000001</v>
      </c>
      <c r="H137" s="204">
        <v>2.0000000000000001E-4</v>
      </c>
      <c r="I137" s="204">
        <v>11.44</v>
      </c>
      <c r="J137" s="242">
        <v>0.60043218320159764</v>
      </c>
      <c r="K137" s="242">
        <v>0</v>
      </c>
      <c r="L137" s="242">
        <v>1.5156081642194532E-2</v>
      </c>
      <c r="M137" s="242">
        <v>1.3902111210965449E-6</v>
      </c>
      <c r="N137" s="242">
        <v>7.9520076126722364E-2</v>
      </c>
      <c r="O137" s="271">
        <v>100.00060000000001</v>
      </c>
      <c r="P137" s="312">
        <v>242219.520154</v>
      </c>
      <c r="Q137" s="1">
        <v>1.0586508899277198</v>
      </c>
      <c r="R137" s="306">
        <v>105.86508899277199</v>
      </c>
      <c r="S137" s="330">
        <v>19.485088992771992</v>
      </c>
      <c r="T137" s="306" t="s">
        <v>230</v>
      </c>
    </row>
    <row r="138" spans="1:20" x14ac:dyDescent="0.55000000000000004">
      <c r="A138" s="254">
        <v>152</v>
      </c>
      <c r="B138" s="238">
        <v>133</v>
      </c>
      <c r="C138" s="92" t="s">
        <v>548</v>
      </c>
      <c r="D138" s="93">
        <v>142965.45180099999</v>
      </c>
      <c r="E138" s="94">
        <v>86.00206661287541</v>
      </c>
      <c r="F138" s="94">
        <v>0</v>
      </c>
      <c r="G138" s="94">
        <v>7.5747062786493986</v>
      </c>
      <c r="H138" s="94">
        <v>3.7040378998657455</v>
      </c>
      <c r="I138" s="94">
        <v>2.7191892086094427</v>
      </c>
      <c r="J138" s="242">
        <v>0.37353764690969399</v>
      </c>
      <c r="K138" s="242">
        <v>0</v>
      </c>
      <c r="L138" s="242">
        <v>3.2899650796707536E-2</v>
      </c>
      <c r="M138" s="242">
        <v>1.608795759999837E-2</v>
      </c>
      <c r="N138" s="242">
        <v>1.1810408499348089E-2</v>
      </c>
      <c r="O138" s="271">
        <v>100</v>
      </c>
      <c r="P138" s="312">
        <v>129239.056346</v>
      </c>
      <c r="Q138" s="1">
        <v>0.90398802450464488</v>
      </c>
      <c r="R138" s="306">
        <v>90.398802450464487</v>
      </c>
      <c r="S138" s="330">
        <v>4.3967358375890768</v>
      </c>
      <c r="T138" s="306" t="s">
        <v>230</v>
      </c>
    </row>
    <row r="139" spans="1:20" x14ac:dyDescent="0.55000000000000004">
      <c r="A139" s="254">
        <v>148</v>
      </c>
      <c r="B139" s="243">
        <v>134</v>
      </c>
      <c r="C139" s="202" t="s">
        <v>546</v>
      </c>
      <c r="D139" s="203">
        <v>208687.891152</v>
      </c>
      <c r="E139" s="204">
        <v>86</v>
      </c>
      <c r="F139" s="204">
        <v>0</v>
      </c>
      <c r="G139" s="204">
        <v>8</v>
      </c>
      <c r="H139" s="204">
        <v>0</v>
      </c>
      <c r="I139" s="204">
        <v>6</v>
      </c>
      <c r="J139" s="242">
        <v>0.54524299141716681</v>
      </c>
      <c r="K139" s="242">
        <v>0</v>
      </c>
      <c r="L139" s="242">
        <v>5.0720278271364355E-2</v>
      </c>
      <c r="M139" s="242">
        <v>0</v>
      </c>
      <c r="N139" s="242">
        <v>3.8040208703523266E-2</v>
      </c>
      <c r="O139" s="271">
        <v>100</v>
      </c>
      <c r="P139" s="312">
        <v>180668.92456099999</v>
      </c>
      <c r="Q139" s="1">
        <v>0.86573745876519448</v>
      </c>
      <c r="R139" s="306">
        <v>86.573745876519453</v>
      </c>
      <c r="S139" s="330">
        <v>0.57374587651945319</v>
      </c>
      <c r="T139" s="306" t="s">
        <v>46</v>
      </c>
    </row>
    <row r="140" spans="1:20" x14ac:dyDescent="0.55000000000000004">
      <c r="A140" s="254">
        <v>133</v>
      </c>
      <c r="B140" s="238">
        <v>135</v>
      </c>
      <c r="C140" s="92" t="s">
        <v>541</v>
      </c>
      <c r="D140" s="93">
        <v>57062.122576000002</v>
      </c>
      <c r="E140" s="94">
        <v>85.94</v>
      </c>
      <c r="F140" s="94">
        <v>0</v>
      </c>
      <c r="G140" s="94">
        <v>1.7562</v>
      </c>
      <c r="H140" s="94">
        <v>1.84E-2</v>
      </c>
      <c r="I140" s="94">
        <v>12.29</v>
      </c>
      <c r="J140" s="242">
        <v>0.14898332475259549</v>
      </c>
      <c r="K140" s="242">
        <v>0</v>
      </c>
      <c r="L140" s="242">
        <v>3.0445021518560418E-3</v>
      </c>
      <c r="M140" s="242">
        <v>3.1897756288663683E-5</v>
      </c>
      <c r="N140" s="242">
        <v>2.1305620912373733E-2</v>
      </c>
      <c r="O140" s="271">
        <v>100.00460000000001</v>
      </c>
      <c r="P140" s="312">
        <v>55240.283078</v>
      </c>
      <c r="Q140" s="1">
        <v>0.96807270014231372</v>
      </c>
      <c r="R140" s="306">
        <v>96.807270014231378</v>
      </c>
      <c r="S140" s="330">
        <v>10.86727001423138</v>
      </c>
      <c r="T140" s="306" t="s">
        <v>230</v>
      </c>
    </row>
    <row r="141" spans="1:20" x14ac:dyDescent="0.55000000000000004">
      <c r="A141" s="254">
        <v>60</v>
      </c>
      <c r="B141" s="243">
        <v>136</v>
      </c>
      <c r="C141" s="202" t="s">
        <v>516</v>
      </c>
      <c r="D141" s="203">
        <v>169505.27538400001</v>
      </c>
      <c r="E141" s="204">
        <v>85.83</v>
      </c>
      <c r="F141" s="204">
        <v>0</v>
      </c>
      <c r="G141" s="204">
        <v>0.29730000000000001</v>
      </c>
      <c r="H141" s="204">
        <v>0</v>
      </c>
      <c r="I141" s="204">
        <v>13.87</v>
      </c>
      <c r="J141" s="242">
        <v>0.44199435393230807</v>
      </c>
      <c r="K141" s="242">
        <v>0</v>
      </c>
      <c r="L141" s="242">
        <v>1.5309905793321123E-3</v>
      </c>
      <c r="M141" s="242">
        <v>0</v>
      </c>
      <c r="N141" s="242">
        <v>7.1425628440418415E-2</v>
      </c>
      <c r="O141" s="271">
        <v>99.99730000000001</v>
      </c>
      <c r="P141" s="312">
        <v>164195.581439</v>
      </c>
      <c r="Q141" s="1">
        <v>0.96867534692963775</v>
      </c>
      <c r="R141" s="306">
        <v>96.867534692963773</v>
      </c>
      <c r="S141" s="330">
        <v>11.037534692963774</v>
      </c>
      <c r="T141" s="306" t="s">
        <v>230</v>
      </c>
    </row>
    <row r="142" spans="1:20" x14ac:dyDescent="0.55000000000000004">
      <c r="A142" s="254">
        <v>116</v>
      </c>
      <c r="B142" s="238">
        <v>137</v>
      </c>
      <c r="C142" s="92" t="s">
        <v>534</v>
      </c>
      <c r="D142" s="93">
        <v>333608.06115999998</v>
      </c>
      <c r="E142" s="94">
        <v>85.74</v>
      </c>
      <c r="F142" s="94">
        <v>7.0000000000000007E-2</v>
      </c>
      <c r="G142" s="94">
        <v>2.7776999999999998</v>
      </c>
      <c r="H142" s="94">
        <v>3.3300000000000003E-2</v>
      </c>
      <c r="I142" s="94">
        <v>11.38</v>
      </c>
      <c r="J142" s="242">
        <v>0.86898925319325782</v>
      </c>
      <c r="K142" s="242">
        <v>7.0946171825901627E-4</v>
      </c>
      <c r="L142" s="242">
        <v>2.8152454497258131E-2</v>
      </c>
      <c r="M142" s="242">
        <v>3.3750107454321777E-4</v>
      </c>
      <c r="N142" s="242">
        <v>0.11533820505410865</v>
      </c>
      <c r="O142" s="271">
        <v>100.00099999999998</v>
      </c>
      <c r="P142" s="312">
        <v>331841.33007600001</v>
      </c>
      <c r="Q142" s="1">
        <v>0.99470417148237722</v>
      </c>
      <c r="R142" s="306">
        <v>99.470417148237715</v>
      </c>
      <c r="S142" s="330">
        <v>13.73041714823772</v>
      </c>
      <c r="T142" s="306" t="s">
        <v>230</v>
      </c>
    </row>
    <row r="143" spans="1:20" x14ac:dyDescent="0.55000000000000004">
      <c r="A143" s="254">
        <v>51</v>
      </c>
      <c r="B143" s="243">
        <v>138</v>
      </c>
      <c r="C143" s="202" t="s">
        <v>520</v>
      </c>
      <c r="D143" s="203">
        <v>378956.78669400001</v>
      </c>
      <c r="E143" s="204">
        <v>85.72</v>
      </c>
      <c r="F143" s="204">
        <v>0</v>
      </c>
      <c r="G143" s="204">
        <v>1.4914000000000001</v>
      </c>
      <c r="H143" s="204">
        <v>1.14E-2</v>
      </c>
      <c r="I143" s="204">
        <v>12.78</v>
      </c>
      <c r="J143" s="242">
        <v>0.98688430401685068</v>
      </c>
      <c r="K143" s="242">
        <v>0</v>
      </c>
      <c r="L143" s="242">
        <v>1.7170313240909136E-2</v>
      </c>
      <c r="M143" s="242">
        <v>1.3124686264339824E-4</v>
      </c>
      <c r="N143" s="242">
        <v>0.14713464075286223</v>
      </c>
      <c r="O143" s="271">
        <v>100.00279999999999</v>
      </c>
      <c r="P143" s="312">
        <v>376292.97019999998</v>
      </c>
      <c r="Q143" s="1">
        <v>0.99297065895761094</v>
      </c>
      <c r="R143" s="306">
        <v>99.297065895761094</v>
      </c>
      <c r="S143" s="330">
        <v>13.577065895761095</v>
      </c>
      <c r="T143" s="306" t="s">
        <v>230</v>
      </c>
    </row>
    <row r="144" spans="1:20" x14ac:dyDescent="0.55000000000000004">
      <c r="A144" s="254">
        <v>149</v>
      </c>
      <c r="B144" s="238">
        <v>139</v>
      </c>
      <c r="C144" s="92" t="s">
        <v>547</v>
      </c>
      <c r="D144" s="93">
        <v>416742.01473200001</v>
      </c>
      <c r="E144" s="94">
        <v>85.55</v>
      </c>
      <c r="F144" s="94">
        <v>9.4600000000000009</v>
      </c>
      <c r="G144" s="94">
        <v>0.1215</v>
      </c>
      <c r="H144" s="94">
        <v>0</v>
      </c>
      <c r="I144" s="94">
        <v>4.87</v>
      </c>
      <c r="J144" s="242">
        <v>1.0831327587946231</v>
      </c>
      <c r="K144" s="242">
        <v>0.119771313830475</v>
      </c>
      <c r="L144" s="242">
        <v>1.538289072981259E-3</v>
      </c>
      <c r="M144" s="242">
        <v>0</v>
      </c>
      <c r="N144" s="242">
        <v>6.1658171073405196E-2</v>
      </c>
      <c r="O144" s="271">
        <v>100.00149999999999</v>
      </c>
      <c r="P144" s="312">
        <v>360356.10959000001</v>
      </c>
      <c r="Q144" s="1">
        <v>0.86469829499130091</v>
      </c>
      <c r="R144" s="306">
        <v>86.469829499130086</v>
      </c>
      <c r="S144" s="330">
        <v>0.91982949913008838</v>
      </c>
      <c r="T144" s="306" t="s">
        <v>46</v>
      </c>
    </row>
    <row r="145" spans="1:20" x14ac:dyDescent="0.55000000000000004">
      <c r="A145" s="254">
        <v>147</v>
      </c>
      <c r="B145" s="243">
        <v>140</v>
      </c>
      <c r="C145" s="202" t="s">
        <v>545</v>
      </c>
      <c r="D145" s="203">
        <v>499203.87376699998</v>
      </c>
      <c r="E145" s="204">
        <v>84.902241714883203</v>
      </c>
      <c r="F145" s="204">
        <v>6.5605022346912731</v>
      </c>
      <c r="G145" s="204">
        <v>2.9514918355245774</v>
      </c>
      <c r="H145" s="204">
        <v>0</v>
      </c>
      <c r="I145" s="204">
        <v>5.5857642149009425</v>
      </c>
      <c r="J145" s="242">
        <v>1.2876312085969306</v>
      </c>
      <c r="K145" s="242">
        <v>9.9496871352662483E-2</v>
      </c>
      <c r="L145" s="242">
        <v>4.4762457652213865E-2</v>
      </c>
      <c r="M145" s="242">
        <v>0</v>
      </c>
      <c r="N145" s="242">
        <v>8.4713950794417847E-2</v>
      </c>
      <c r="O145" s="271">
        <v>100</v>
      </c>
      <c r="P145" s="312">
        <v>426579.905279</v>
      </c>
      <c r="Q145" s="1">
        <v>0.85452042280846419</v>
      </c>
      <c r="R145" s="306">
        <v>85.452042280846413</v>
      </c>
      <c r="S145" s="330">
        <v>0.54980056596320992</v>
      </c>
      <c r="T145" s="306" t="s">
        <v>46</v>
      </c>
    </row>
    <row r="146" spans="1:20" x14ac:dyDescent="0.55000000000000004">
      <c r="A146" s="254">
        <v>124</v>
      </c>
      <c r="B146" s="238">
        <v>141</v>
      </c>
      <c r="C146" s="92" t="s">
        <v>537</v>
      </c>
      <c r="D146" s="93">
        <v>1513272.6429959999</v>
      </c>
      <c r="E146" s="94">
        <v>84.487531367569659</v>
      </c>
      <c r="F146" s="94">
        <v>0</v>
      </c>
      <c r="G146" s="94">
        <v>11.267291780816509</v>
      </c>
      <c r="H146" s="94">
        <v>0</v>
      </c>
      <c r="I146" s="94">
        <v>4.2451768516138362</v>
      </c>
      <c r="J146" s="242">
        <v>3.8842233244243278</v>
      </c>
      <c r="K146" s="242">
        <v>0</v>
      </c>
      <c r="L146" s="242">
        <v>0.51800161313437276</v>
      </c>
      <c r="M146" s="242">
        <v>0</v>
      </c>
      <c r="N146" s="242">
        <v>0.19516743685653529</v>
      </c>
      <c r="O146" s="271">
        <v>100</v>
      </c>
      <c r="P146" s="312">
        <v>1361002.4476950001</v>
      </c>
      <c r="Q146" s="1">
        <v>0.8993768928515532</v>
      </c>
      <c r="R146" s="306">
        <v>89.937689285155315</v>
      </c>
      <c r="S146" s="330">
        <v>5.4501579175856563</v>
      </c>
      <c r="T146" s="306" t="s">
        <v>230</v>
      </c>
    </row>
    <row r="147" spans="1:20" x14ac:dyDescent="0.55000000000000004">
      <c r="A147" s="254">
        <v>119</v>
      </c>
      <c r="B147" s="243">
        <v>142</v>
      </c>
      <c r="C147" s="202" t="s">
        <v>535</v>
      </c>
      <c r="D147" s="203">
        <v>130190.64537</v>
      </c>
      <c r="E147" s="204">
        <v>84.12</v>
      </c>
      <c r="F147" s="204">
        <v>0</v>
      </c>
      <c r="G147" s="204">
        <v>6.9550000000000001</v>
      </c>
      <c r="H147" s="204">
        <v>2.24E-2</v>
      </c>
      <c r="I147" s="204">
        <v>8.9</v>
      </c>
      <c r="J147" s="242">
        <v>0.33271580683876961</v>
      </c>
      <c r="K147" s="242">
        <v>0</v>
      </c>
      <c r="L147" s="242">
        <v>2.7508778370942018E-2</v>
      </c>
      <c r="M147" s="242">
        <v>8.8597647089734178E-5</v>
      </c>
      <c r="N147" s="242">
        <v>3.5201743709760459E-2</v>
      </c>
      <c r="O147" s="271">
        <v>99.997400000000013</v>
      </c>
      <c r="P147" s="312">
        <v>114809.842506</v>
      </c>
      <c r="Q147" s="1">
        <v>0.88185938536299613</v>
      </c>
      <c r="R147" s="306">
        <v>88.185938536299616</v>
      </c>
      <c r="S147" s="330">
        <v>4.0659385362996119</v>
      </c>
      <c r="T147" s="306" t="s">
        <v>230</v>
      </c>
    </row>
    <row r="148" spans="1:20" x14ac:dyDescent="0.55000000000000004">
      <c r="A148" s="254">
        <v>12</v>
      </c>
      <c r="B148" s="238">
        <v>143</v>
      </c>
      <c r="C148" s="92" t="s">
        <v>532</v>
      </c>
      <c r="D148" s="93">
        <v>385895.18348299997</v>
      </c>
      <c r="E148" s="94">
        <v>84.00279575077343</v>
      </c>
      <c r="F148" s="94">
        <v>2.3042511056018236</v>
      </c>
      <c r="G148" s="94">
        <v>7.1837508786425657</v>
      </c>
      <c r="H148" s="94">
        <v>2.5012638264863833E-3</v>
      </c>
      <c r="I148" s="94">
        <v>6.5067010011556974</v>
      </c>
      <c r="J148" s="242">
        <v>0.98482142572597176</v>
      </c>
      <c r="K148" s="242">
        <v>2.7014289688430292E-2</v>
      </c>
      <c r="L148" s="242">
        <v>8.421995624234728E-2</v>
      </c>
      <c r="M148" s="242">
        <v>2.9324002679927944E-5</v>
      </c>
      <c r="N148" s="242">
        <v>7.6282443928918434E-2</v>
      </c>
      <c r="O148" s="271">
        <v>100</v>
      </c>
      <c r="P148" s="312">
        <v>335841.40489800001</v>
      </c>
      <c r="Q148" s="1">
        <v>0.87029177681559478</v>
      </c>
      <c r="R148" s="306">
        <v>87.029177681559474</v>
      </c>
      <c r="S148" s="330">
        <v>3.0263819307860444</v>
      </c>
      <c r="T148" s="306" t="s">
        <v>230</v>
      </c>
    </row>
    <row r="149" spans="1:20" x14ac:dyDescent="0.55000000000000004">
      <c r="A149" s="254">
        <v>45</v>
      </c>
      <c r="B149" s="243">
        <v>144</v>
      </c>
      <c r="C149" s="202" t="s">
        <v>517</v>
      </c>
      <c r="D149" s="203">
        <v>251733.50073900001</v>
      </c>
      <c r="E149" s="204">
        <v>83.849161925646882</v>
      </c>
      <c r="F149" s="204">
        <v>6.4767597222588664</v>
      </c>
      <c r="G149" s="204">
        <v>6.7381211970688328</v>
      </c>
      <c r="H149" s="204">
        <v>0</v>
      </c>
      <c r="I149" s="204">
        <v>2.93595715502541</v>
      </c>
      <c r="J149" s="242">
        <v>0.64125997202611629</v>
      </c>
      <c r="K149" s="242">
        <v>4.9532835665054328E-2</v>
      </c>
      <c r="L149" s="242">
        <v>5.1531670813507728E-2</v>
      </c>
      <c r="M149" s="242">
        <v>0</v>
      </c>
      <c r="N149" s="242">
        <v>2.2453555406683277E-2</v>
      </c>
      <c r="O149" s="271">
        <v>99.999999999999986</v>
      </c>
      <c r="P149" s="312">
        <v>212770.52606599999</v>
      </c>
      <c r="Q149" s="1">
        <v>0.84522133701466595</v>
      </c>
      <c r="R149" s="306">
        <v>84.522133701466601</v>
      </c>
      <c r="S149" s="330">
        <v>0.67297177581971823</v>
      </c>
      <c r="T149" s="306" t="s">
        <v>230</v>
      </c>
    </row>
    <row r="150" spans="1:20" x14ac:dyDescent="0.55000000000000004">
      <c r="A150" s="254">
        <v>194</v>
      </c>
      <c r="B150" s="238">
        <v>145</v>
      </c>
      <c r="C150" s="92" t="s">
        <v>562</v>
      </c>
      <c r="D150" s="93">
        <v>148894.54303500001</v>
      </c>
      <c r="E150" s="94">
        <v>83.667763394728041</v>
      </c>
      <c r="F150" s="94">
        <v>3.0412673391571343</v>
      </c>
      <c r="G150" s="94">
        <v>7.6604500857840039</v>
      </c>
      <c r="H150" s="94">
        <v>4.0118736337327896E-4</v>
      </c>
      <c r="I150" s="94">
        <v>5.6301179929674534</v>
      </c>
      <c r="J150" s="242">
        <v>0.37846988740150567</v>
      </c>
      <c r="K150" s="242">
        <v>1.3757127724071616E-2</v>
      </c>
      <c r="L150" s="242">
        <v>3.4651932402369086E-2</v>
      </c>
      <c r="M150" s="242">
        <v>1.8147650909042849E-6</v>
      </c>
      <c r="N150" s="242">
        <v>2.546775527872959E-2</v>
      </c>
      <c r="O150" s="271">
        <v>100.00000000000001</v>
      </c>
      <c r="P150" s="312">
        <v>126961.48811599999</v>
      </c>
      <c r="Q150" s="1">
        <v>0.85269403114495401</v>
      </c>
      <c r="R150" s="306">
        <v>85.269403114495404</v>
      </c>
      <c r="S150" s="330">
        <v>1.6016397197673626</v>
      </c>
      <c r="T150" s="306" t="s">
        <v>230</v>
      </c>
    </row>
    <row r="151" spans="1:20" x14ac:dyDescent="0.55000000000000004">
      <c r="A151" s="254">
        <v>209</v>
      </c>
      <c r="B151" s="243">
        <v>146</v>
      </c>
      <c r="C151" s="202" t="s">
        <v>563</v>
      </c>
      <c r="D151" s="203">
        <v>158789.32329599999</v>
      </c>
      <c r="E151" s="204">
        <v>83.45</v>
      </c>
      <c r="F151" s="204">
        <v>0</v>
      </c>
      <c r="G151" s="204">
        <v>1.5561</v>
      </c>
      <c r="H151" s="204">
        <v>1.43E-2</v>
      </c>
      <c r="I151" s="204">
        <v>14.98</v>
      </c>
      <c r="J151" s="242">
        <v>0.40257057609369257</v>
      </c>
      <c r="K151" s="242">
        <v>0</v>
      </c>
      <c r="L151" s="242">
        <v>7.5067714015505686E-3</v>
      </c>
      <c r="M151" s="242">
        <v>6.8984532512160617E-5</v>
      </c>
      <c r="N151" s="242">
        <v>7.2264915876375249E-2</v>
      </c>
      <c r="O151" s="271">
        <v>100.00040000000001</v>
      </c>
      <c r="P151" s="312">
        <v>151654.36560399999</v>
      </c>
      <c r="Q151" s="1">
        <v>0.95506651490226657</v>
      </c>
      <c r="R151" s="306">
        <v>95.506651490226659</v>
      </c>
      <c r="S151" s="330">
        <v>12.056651490226656</v>
      </c>
      <c r="T151" s="306" t="s">
        <v>230</v>
      </c>
    </row>
    <row r="152" spans="1:20" x14ac:dyDescent="0.55000000000000004">
      <c r="A152" s="254">
        <v>226</v>
      </c>
      <c r="B152" s="238">
        <v>147</v>
      </c>
      <c r="C152" s="92" t="s">
        <v>565</v>
      </c>
      <c r="D152" s="93">
        <v>412499.02379299997</v>
      </c>
      <c r="E152" s="94">
        <v>83.008178187780118</v>
      </c>
      <c r="F152" s="94">
        <v>0.37245664618235397</v>
      </c>
      <c r="G152" s="94">
        <v>11.655813072345337</v>
      </c>
      <c r="H152" s="94">
        <v>6.9886288718512286E-3</v>
      </c>
      <c r="I152" s="94">
        <v>4.9565634648203449</v>
      </c>
      <c r="J152" s="242">
        <v>1.0402511333358331</v>
      </c>
      <c r="K152" s="242">
        <v>4.6675936849640987E-3</v>
      </c>
      <c r="L152" s="242">
        <v>0.14606961655065945</v>
      </c>
      <c r="M152" s="242">
        <v>8.758087772943068E-5</v>
      </c>
      <c r="N152" s="242">
        <v>6.2115214118617874E-2</v>
      </c>
      <c r="O152" s="271">
        <v>100.00000000000001</v>
      </c>
      <c r="P152" s="312">
        <v>356328.17127599998</v>
      </c>
      <c r="Q152" s="1">
        <v>0.86382791406268244</v>
      </c>
      <c r="R152" s="306">
        <v>86.38279140626824</v>
      </c>
      <c r="S152" s="330">
        <v>3.3746132184881219</v>
      </c>
      <c r="T152" s="306" t="s">
        <v>46</v>
      </c>
    </row>
    <row r="153" spans="1:20" x14ac:dyDescent="0.55000000000000004">
      <c r="A153" s="254">
        <v>33</v>
      </c>
      <c r="B153" s="243">
        <v>148</v>
      </c>
      <c r="C153" s="202" t="s">
        <v>518</v>
      </c>
      <c r="D153" s="203">
        <v>374863.59247500001</v>
      </c>
      <c r="E153" s="204">
        <v>82.25</v>
      </c>
      <c r="F153" s="204">
        <v>0.13</v>
      </c>
      <c r="G153" s="204">
        <v>1.8</v>
      </c>
      <c r="H153" s="204">
        <v>0</v>
      </c>
      <c r="I153" s="204">
        <v>15.82</v>
      </c>
      <c r="J153" s="242">
        <v>0.9367065556471933</v>
      </c>
      <c r="K153" s="242">
        <v>1.4805088417524028E-3</v>
      </c>
      <c r="L153" s="242">
        <v>2.0499353193494808E-2</v>
      </c>
      <c r="M153" s="242">
        <v>0</v>
      </c>
      <c r="N153" s="242">
        <v>0.18016653751171549</v>
      </c>
      <c r="O153" s="271">
        <v>100</v>
      </c>
      <c r="P153" s="312">
        <v>336926.46458999999</v>
      </c>
      <c r="Q153" s="1">
        <v>0.89879751289122567</v>
      </c>
      <c r="R153" s="306">
        <v>89.879751289122567</v>
      </c>
      <c r="S153" s="330">
        <v>7.6297512891225665</v>
      </c>
      <c r="T153" s="306" t="s">
        <v>230</v>
      </c>
    </row>
    <row r="154" spans="1:20" x14ac:dyDescent="0.55000000000000004">
      <c r="A154" s="254">
        <v>129</v>
      </c>
      <c r="B154" s="238">
        <v>149</v>
      </c>
      <c r="C154" s="92" t="s">
        <v>539</v>
      </c>
      <c r="D154" s="93">
        <v>179278.51816199999</v>
      </c>
      <c r="E154" s="94">
        <v>82</v>
      </c>
      <c r="F154" s="94">
        <v>9</v>
      </c>
      <c r="G154" s="94">
        <v>2</v>
      </c>
      <c r="H154" s="94">
        <v>0</v>
      </c>
      <c r="I154" s="94">
        <v>7</v>
      </c>
      <c r="J154" s="242">
        <v>0.44661828178124874</v>
      </c>
      <c r="K154" s="242">
        <v>4.9019079707698032E-2</v>
      </c>
      <c r="L154" s="242">
        <v>1.0893128823932896E-2</v>
      </c>
      <c r="M154" s="242">
        <v>0</v>
      </c>
      <c r="N154" s="242">
        <v>3.8125950883765136E-2</v>
      </c>
      <c r="O154" s="271">
        <v>100</v>
      </c>
      <c r="P154" s="312">
        <v>157171.524978</v>
      </c>
      <c r="Q154" s="1">
        <v>0.87668911250134485</v>
      </c>
      <c r="R154" s="306">
        <v>87.668911250134485</v>
      </c>
      <c r="S154" s="330">
        <v>5.6689112501344852</v>
      </c>
      <c r="T154" s="306" t="s">
        <v>230</v>
      </c>
    </row>
    <row r="155" spans="1:20" x14ac:dyDescent="0.55000000000000004">
      <c r="A155" s="254">
        <v>54</v>
      </c>
      <c r="B155" s="243">
        <v>150</v>
      </c>
      <c r="C155" s="202" t="s">
        <v>522</v>
      </c>
      <c r="D155" s="203">
        <v>285368.89140000002</v>
      </c>
      <c r="E155" s="204">
        <v>81</v>
      </c>
      <c r="F155" s="204">
        <v>0</v>
      </c>
      <c r="G155" s="204">
        <v>6</v>
      </c>
      <c r="H155" s="204">
        <v>0</v>
      </c>
      <c r="I155" s="204">
        <v>13</v>
      </c>
      <c r="J155" s="242">
        <v>0.70224076589557272</v>
      </c>
      <c r="K155" s="242">
        <v>0</v>
      </c>
      <c r="L155" s="242">
        <v>5.2017834510783165E-2</v>
      </c>
      <c r="M155" s="242">
        <v>0</v>
      </c>
      <c r="N155" s="242">
        <v>0.11270530810669685</v>
      </c>
      <c r="O155" s="271">
        <v>100</v>
      </c>
      <c r="P155" s="312">
        <v>244076.73613400001</v>
      </c>
      <c r="Q155" s="1">
        <v>0.85530253468265738</v>
      </c>
      <c r="R155" s="306">
        <v>85.530253468265741</v>
      </c>
      <c r="S155" s="330">
        <v>4.5302534682657409</v>
      </c>
      <c r="T155" s="306" t="s">
        <v>230</v>
      </c>
    </row>
    <row r="156" spans="1:20" x14ac:dyDescent="0.55000000000000004">
      <c r="A156" s="254">
        <v>239</v>
      </c>
      <c r="B156" s="238">
        <v>151</v>
      </c>
      <c r="C156" s="92" t="s">
        <v>566</v>
      </c>
      <c r="D156" s="93">
        <v>84035.213350000005</v>
      </c>
      <c r="E156" s="94">
        <v>80.75</v>
      </c>
      <c r="F156" s="94">
        <v>0</v>
      </c>
      <c r="G156" s="94">
        <v>10.866199999999999</v>
      </c>
      <c r="H156" s="94">
        <v>0</v>
      </c>
      <c r="I156" s="94">
        <v>8.3800000000000008</v>
      </c>
      <c r="J156" s="242">
        <v>0.20615706762547018</v>
      </c>
      <c r="K156" s="242">
        <v>0</v>
      </c>
      <c r="L156" s="242">
        <v>2.7741720473459859E-2</v>
      </c>
      <c r="M156" s="242">
        <v>0</v>
      </c>
      <c r="N156" s="242">
        <v>2.1394380516426503E-2</v>
      </c>
      <c r="O156" s="271">
        <v>99.996199999999988</v>
      </c>
      <c r="P156" s="312">
        <v>73200.346898000003</v>
      </c>
      <c r="Q156" s="1">
        <v>0.87106754394882491</v>
      </c>
      <c r="R156" s="306">
        <v>87.106754394882486</v>
      </c>
      <c r="S156" s="330">
        <v>6.3567543948824863</v>
      </c>
      <c r="T156" s="306" t="s">
        <v>230</v>
      </c>
    </row>
    <row r="157" spans="1:20" x14ac:dyDescent="0.55000000000000004">
      <c r="A157" s="254">
        <v>237</v>
      </c>
      <c r="B157" s="243">
        <v>152</v>
      </c>
      <c r="C157" s="202" t="s">
        <v>567</v>
      </c>
      <c r="D157" s="203">
        <v>230153.02639799999</v>
      </c>
      <c r="E157" s="204">
        <v>79.79876978855161</v>
      </c>
      <c r="F157" s="204">
        <v>8.4170625683378688</v>
      </c>
      <c r="G157" s="204">
        <v>7.6418195560878308</v>
      </c>
      <c r="H157" s="204">
        <v>2.1354213212867842E-2</v>
      </c>
      <c r="I157" s="204">
        <v>4.1209938738098248</v>
      </c>
      <c r="J157" s="242">
        <v>0.55796540977984044</v>
      </c>
      <c r="K157" s="242">
        <v>5.8853410616851044E-2</v>
      </c>
      <c r="L157" s="242">
        <v>5.3432790898586817E-2</v>
      </c>
      <c r="M157" s="242">
        <v>1.4931198008961375E-4</v>
      </c>
      <c r="N157" s="242">
        <v>2.8814630120154963E-2</v>
      </c>
      <c r="O157" s="271">
        <v>100</v>
      </c>
      <c r="P157" s="312">
        <v>186845.49272099999</v>
      </c>
      <c r="Q157" s="1">
        <v>0.81183156982646421</v>
      </c>
      <c r="R157" s="306">
        <v>81.183156982646423</v>
      </c>
      <c r="S157" s="330">
        <v>1.3843871940948134</v>
      </c>
      <c r="T157" s="306" t="s">
        <v>230</v>
      </c>
    </row>
    <row r="158" spans="1:20" x14ac:dyDescent="0.55000000000000004">
      <c r="A158" s="254">
        <v>240</v>
      </c>
      <c r="B158" s="238">
        <v>153</v>
      </c>
      <c r="C158" s="92" t="s">
        <v>568</v>
      </c>
      <c r="D158" s="93">
        <v>112961.356163</v>
      </c>
      <c r="E158" s="94">
        <v>79.627129679065945</v>
      </c>
      <c r="F158" s="94">
        <v>15.363878756934458</v>
      </c>
      <c r="G158" s="94">
        <v>0.29852075406929668</v>
      </c>
      <c r="H158" s="94">
        <v>2.5147863799639087E-2</v>
      </c>
      <c r="I158" s="94">
        <v>4.6853229461306611</v>
      </c>
      <c r="J158" s="242">
        <v>0.27326584213250327</v>
      </c>
      <c r="K158" s="242">
        <v>5.2726040532378282E-2</v>
      </c>
      <c r="L158" s="242">
        <v>1.0244689917062596E-3</v>
      </c>
      <c r="M158" s="242">
        <v>8.6302899611469209E-5</v>
      </c>
      <c r="N158" s="242">
        <v>1.60791771058117E-2</v>
      </c>
      <c r="O158" s="271">
        <v>100</v>
      </c>
      <c r="P158" s="312">
        <v>95003.399778999999</v>
      </c>
      <c r="Q158" s="1">
        <v>0.84102566582073268</v>
      </c>
      <c r="R158" s="306">
        <v>84.102566582073266</v>
      </c>
      <c r="S158" s="330">
        <v>4.4754369030073207</v>
      </c>
      <c r="T158" s="306" t="s">
        <v>230</v>
      </c>
    </row>
    <row r="159" spans="1:20" x14ac:dyDescent="0.55000000000000004">
      <c r="A159" s="254">
        <v>49</v>
      </c>
      <c r="B159" s="243">
        <v>154</v>
      </c>
      <c r="C159" s="202" t="s">
        <v>519</v>
      </c>
      <c r="D159" s="203">
        <v>290069.84847099998</v>
      </c>
      <c r="E159" s="204">
        <v>77.062796627371583</v>
      </c>
      <c r="F159" s="204">
        <v>1.7824916315069586</v>
      </c>
      <c r="G159" s="204">
        <v>18.577529020417096</v>
      </c>
      <c r="H159" s="204">
        <v>1.6984832426238706E-2</v>
      </c>
      <c r="I159" s="204">
        <v>2.560197888278116</v>
      </c>
      <c r="J159" s="242">
        <v>0.67911253057263632</v>
      </c>
      <c r="K159" s="242">
        <v>1.5708129675730993E-2</v>
      </c>
      <c r="L159" s="242">
        <v>0.16371366336270415</v>
      </c>
      <c r="M159" s="242">
        <v>1.4967809416662427E-4</v>
      </c>
      <c r="N159" s="242">
        <v>2.2561632107414638E-2</v>
      </c>
      <c r="O159" s="271">
        <v>99.999999999999972</v>
      </c>
      <c r="P159" s="312">
        <v>226857.68894699999</v>
      </c>
      <c r="Q159" s="1">
        <v>0.78207952375195011</v>
      </c>
      <c r="R159" s="306">
        <v>78.207952375195006</v>
      </c>
      <c r="S159" s="330">
        <v>1.1451557478234236</v>
      </c>
      <c r="T159" s="306" t="s">
        <v>230</v>
      </c>
    </row>
    <row r="160" spans="1:20" x14ac:dyDescent="0.55000000000000004">
      <c r="A160" s="254">
        <v>61</v>
      </c>
      <c r="B160" s="238">
        <v>155</v>
      </c>
      <c r="C160" s="92" t="s">
        <v>524</v>
      </c>
      <c r="D160" s="93">
        <v>109844.18346099999</v>
      </c>
      <c r="E160" s="94">
        <v>75.054899162348406</v>
      </c>
      <c r="F160" s="94">
        <v>21.334399960104367</v>
      </c>
      <c r="G160" s="94">
        <v>5.6952850310959242E-4</v>
      </c>
      <c r="H160" s="94">
        <v>3.0230033086482099E-2</v>
      </c>
      <c r="I160" s="94">
        <v>3.5799013159576294</v>
      </c>
      <c r="J160" s="242">
        <v>0.25046699240664089</v>
      </c>
      <c r="K160" s="242">
        <v>7.1195392338736507E-2</v>
      </c>
      <c r="L160" s="242">
        <v>1.9005833444017979E-6</v>
      </c>
      <c r="M160" s="242">
        <v>1.0088116234952923E-4</v>
      </c>
      <c r="N160" s="242">
        <v>1.194655013500158E-2</v>
      </c>
      <c r="O160" s="271">
        <v>99.999999999999986</v>
      </c>
      <c r="P160" s="312">
        <v>84839.815056000007</v>
      </c>
      <c r="Q160" s="1">
        <v>0.77236511195080482</v>
      </c>
      <c r="R160" s="306">
        <v>77.236511195080482</v>
      </c>
      <c r="S160" s="330">
        <v>2.181612032732076</v>
      </c>
      <c r="T160" s="306" t="s">
        <v>230</v>
      </c>
    </row>
    <row r="161" spans="1:20" x14ac:dyDescent="0.55000000000000004">
      <c r="A161" s="254">
        <v>126</v>
      </c>
      <c r="B161" s="243">
        <v>156</v>
      </c>
      <c r="C161" s="202" t="s">
        <v>538</v>
      </c>
      <c r="D161" s="203">
        <v>451346.023674</v>
      </c>
      <c r="E161" s="204">
        <v>72.849999999999994</v>
      </c>
      <c r="F161" s="204">
        <v>17.61</v>
      </c>
      <c r="G161" s="204">
        <v>2.0446</v>
      </c>
      <c r="H161" s="204">
        <v>0</v>
      </c>
      <c r="I161" s="204">
        <v>7.5</v>
      </c>
      <c r="J161" s="242">
        <v>0.99892657485891545</v>
      </c>
      <c r="K161" s="242">
        <v>0.24147010272155803</v>
      </c>
      <c r="L161" s="242">
        <v>2.803576218197033E-2</v>
      </c>
      <c r="M161" s="242">
        <v>0</v>
      </c>
      <c r="N161" s="242">
        <v>0.10284075925108944</v>
      </c>
      <c r="O161" s="271">
        <v>100.0046</v>
      </c>
      <c r="P161" s="312">
        <v>344811.42495299998</v>
      </c>
      <c r="Q161" s="1">
        <v>0.76396247417048646</v>
      </c>
      <c r="R161" s="306">
        <v>76.396247417048642</v>
      </c>
      <c r="S161" s="330">
        <v>3.5462474170486473</v>
      </c>
      <c r="T161" s="306" t="s">
        <v>230</v>
      </c>
    </row>
    <row r="162" spans="1:20" x14ac:dyDescent="0.55000000000000004">
      <c r="A162" s="254">
        <v>169</v>
      </c>
      <c r="B162" s="238">
        <v>157</v>
      </c>
      <c r="C162" s="92" t="s">
        <v>554</v>
      </c>
      <c r="D162" s="93">
        <v>338163.39318800002</v>
      </c>
      <c r="E162" s="94">
        <v>71.854764471633331</v>
      </c>
      <c r="F162" s="94">
        <v>16.163343411420623</v>
      </c>
      <c r="G162" s="94">
        <v>6.0918264900256736</v>
      </c>
      <c r="H162" s="94">
        <v>4.8762457248066778E-2</v>
      </c>
      <c r="I162" s="94">
        <v>5.8413031696723143</v>
      </c>
      <c r="J162" s="242">
        <v>0.73820427004460842</v>
      </c>
      <c r="K162" s="242">
        <v>0.1660550864267118</v>
      </c>
      <c r="L162" s="242">
        <v>6.2584748003497143E-2</v>
      </c>
      <c r="M162" s="242">
        <v>5.0096405468841592E-4</v>
      </c>
      <c r="N162" s="242">
        <v>6.0010981515074342E-2</v>
      </c>
      <c r="O162" s="271">
        <v>100</v>
      </c>
      <c r="P162" s="312">
        <v>248697.990361</v>
      </c>
      <c r="Q162" s="1">
        <v>0.73543735179738323</v>
      </c>
      <c r="R162" s="306">
        <v>73.54373517973832</v>
      </c>
      <c r="S162" s="330">
        <v>1.6889707081049892</v>
      </c>
      <c r="T162" s="306" t="s">
        <v>46</v>
      </c>
    </row>
    <row r="163" spans="1:20" x14ac:dyDescent="0.55000000000000004">
      <c r="A163" s="254">
        <v>9</v>
      </c>
      <c r="B163" s="243">
        <v>158</v>
      </c>
      <c r="C163" s="202" t="s">
        <v>528</v>
      </c>
      <c r="D163" s="203">
        <v>3458306.3783780001</v>
      </c>
      <c r="E163" s="204">
        <v>69.05</v>
      </c>
      <c r="F163" s="204">
        <v>19.690000000000001</v>
      </c>
      <c r="G163" s="204">
        <v>2.9975999999999998</v>
      </c>
      <c r="H163" s="204">
        <v>0</v>
      </c>
      <c r="I163" s="204">
        <v>8.26</v>
      </c>
      <c r="J163" s="242">
        <v>7.2547347587478574</v>
      </c>
      <c r="K163" s="242">
        <v>2.0687288544496067</v>
      </c>
      <c r="L163" s="242">
        <v>0.31494269243769119</v>
      </c>
      <c r="M163" s="242">
        <v>0</v>
      </c>
      <c r="N163" s="242">
        <v>0.86783648236433464</v>
      </c>
      <c r="O163" s="271">
        <v>99.997600000000006</v>
      </c>
      <c r="P163" s="312">
        <v>2614596.0895989998</v>
      </c>
      <c r="Q163" s="1">
        <v>0.75603367762496687</v>
      </c>
      <c r="R163" s="306">
        <v>75.603367762496688</v>
      </c>
      <c r="S163" s="330">
        <v>6.5533677624966913</v>
      </c>
      <c r="T163" s="306" t="s">
        <v>230</v>
      </c>
    </row>
    <row r="164" spans="1:20" x14ac:dyDescent="0.55000000000000004">
      <c r="A164" s="254">
        <v>264</v>
      </c>
      <c r="B164" s="238">
        <v>159</v>
      </c>
      <c r="C164" s="92" t="s">
        <v>571</v>
      </c>
      <c r="D164" s="93">
        <v>201962.34377100001</v>
      </c>
      <c r="E164" s="94">
        <v>67.75</v>
      </c>
      <c r="F164" s="94">
        <v>25.77</v>
      </c>
      <c r="G164" s="94">
        <v>0.33950000000000002</v>
      </c>
      <c r="H164" s="94">
        <v>0</v>
      </c>
      <c r="I164" s="94">
        <v>6.14</v>
      </c>
      <c r="J164" s="242">
        <v>0.41569432131112238</v>
      </c>
      <c r="K164" s="242">
        <v>0.15811723483671769</v>
      </c>
      <c r="L164" s="242">
        <v>2.0830733887103477E-3</v>
      </c>
      <c r="M164" s="242">
        <v>0</v>
      </c>
      <c r="N164" s="242">
        <v>3.7673256573436037E-2</v>
      </c>
      <c r="O164" s="271">
        <v>99.999499999999998</v>
      </c>
      <c r="P164" s="312">
        <v>148088.822051</v>
      </c>
      <c r="Q164" s="1">
        <v>0.73324967063619617</v>
      </c>
      <c r="R164" s="306">
        <v>73.324967063619624</v>
      </c>
      <c r="S164" s="330">
        <v>5.5749670636196242</v>
      </c>
      <c r="T164" s="306" t="s">
        <v>46</v>
      </c>
    </row>
    <row r="165" spans="1:20" x14ac:dyDescent="0.55000000000000004">
      <c r="A165" s="254">
        <v>20</v>
      </c>
      <c r="B165" s="243">
        <v>160</v>
      </c>
      <c r="C165" s="202" t="s">
        <v>510</v>
      </c>
      <c r="D165" s="203">
        <v>2322339.579872</v>
      </c>
      <c r="E165" s="204">
        <v>64</v>
      </c>
      <c r="F165" s="204">
        <v>22</v>
      </c>
      <c r="G165" s="204">
        <v>5</v>
      </c>
      <c r="H165" s="204">
        <v>0</v>
      </c>
      <c r="I165" s="204">
        <v>9</v>
      </c>
      <c r="J165" s="242">
        <v>4.5154401276082803</v>
      </c>
      <c r="K165" s="242">
        <v>1.5521825438653463</v>
      </c>
      <c r="L165" s="242">
        <v>0.35276875996939688</v>
      </c>
      <c r="M165" s="242">
        <v>0</v>
      </c>
      <c r="N165" s="242">
        <v>0.6349837679449144</v>
      </c>
      <c r="O165" s="271">
        <v>100</v>
      </c>
      <c r="P165" s="312">
        <v>1657620.360539</v>
      </c>
      <c r="Q165" s="1">
        <v>0.71377173902808944</v>
      </c>
      <c r="R165" s="306">
        <v>71.377173902808948</v>
      </c>
      <c r="S165" s="330">
        <v>7.3771739028089485</v>
      </c>
      <c r="T165" s="306" t="s">
        <v>230</v>
      </c>
    </row>
    <row r="166" spans="1:20" x14ac:dyDescent="0.55000000000000004">
      <c r="A166" s="254">
        <v>43</v>
      </c>
      <c r="B166" s="238">
        <v>161</v>
      </c>
      <c r="C166" s="92" t="s">
        <v>521</v>
      </c>
      <c r="D166" s="93">
        <v>805453.86051200004</v>
      </c>
      <c r="E166" s="94">
        <v>63.65</v>
      </c>
      <c r="F166" s="94">
        <v>26.74</v>
      </c>
      <c r="G166" s="94">
        <v>2.6966999999999999</v>
      </c>
      <c r="H166" s="94">
        <v>0</v>
      </c>
      <c r="I166" s="94">
        <v>6.91</v>
      </c>
      <c r="J166" s="242">
        <v>1.5575194027917629</v>
      </c>
      <c r="K166" s="242">
        <v>0.65432943960175549</v>
      </c>
      <c r="L166" s="242">
        <v>6.5988414352058863E-2</v>
      </c>
      <c r="M166" s="242">
        <v>0</v>
      </c>
      <c r="N166" s="242">
        <v>0.16908812369663914</v>
      </c>
      <c r="O166" s="271">
        <v>99.996700000000004</v>
      </c>
      <c r="P166" s="312">
        <v>544442.22270000004</v>
      </c>
      <c r="Q166" s="1">
        <v>0.675944643624796</v>
      </c>
      <c r="R166" s="306">
        <v>67.594464362479599</v>
      </c>
      <c r="S166" s="330">
        <v>3.9444643624796001</v>
      </c>
      <c r="T166" s="306" t="s">
        <v>230</v>
      </c>
    </row>
    <row r="167" spans="1:20" x14ac:dyDescent="0.55000000000000004">
      <c r="A167" s="256"/>
      <c r="B167" s="145"/>
      <c r="C167" s="98" t="s">
        <v>198</v>
      </c>
      <c r="D167" s="99">
        <v>32915890.56912899</v>
      </c>
      <c r="E167" s="102">
        <v>84.554983106521419</v>
      </c>
      <c r="F167" s="102">
        <v>5.7150691362846429</v>
      </c>
      <c r="G167" s="102">
        <v>3.5218537103601126</v>
      </c>
      <c r="H167" s="102">
        <v>0.30951203225379337</v>
      </c>
      <c r="I167" s="102">
        <v>5.89829683403498</v>
      </c>
      <c r="J167" s="252">
        <v>84.554983106521419</v>
      </c>
      <c r="K167" s="252">
        <v>5.7150691362846429</v>
      </c>
      <c r="L167" s="252">
        <v>3.5218537103601126</v>
      </c>
      <c r="M167" s="252">
        <v>0.30951203225379337</v>
      </c>
      <c r="N167" s="252">
        <v>5.89829683403498</v>
      </c>
      <c r="O167" s="271">
        <v>99.999714819454951</v>
      </c>
      <c r="P167" s="312"/>
      <c r="Q167" s="1">
        <v>0</v>
      </c>
      <c r="R167" s="306">
        <v>0</v>
      </c>
      <c r="S167" s="330">
        <v>-84.554983106521419</v>
      </c>
      <c r="T167" s="306" t="e">
        <v>#N/A</v>
      </c>
    </row>
    <row r="168" spans="1:20" ht="21.75" x14ac:dyDescent="0.55000000000000004">
      <c r="A168" s="256"/>
      <c r="B168" s="408" t="s">
        <v>55</v>
      </c>
      <c r="C168" s="408"/>
      <c r="D168" s="95">
        <v>1619717750.8431592</v>
      </c>
      <c r="E168" s="96">
        <v>11.303020753802429</v>
      </c>
      <c r="F168" s="96">
        <v>31.208083286171707</v>
      </c>
      <c r="G168" s="96">
        <v>55.388615035458002</v>
      </c>
      <c r="H168" s="97">
        <v>0.19430681149641876</v>
      </c>
      <c r="I168" s="102">
        <v>1.906021220866466</v>
      </c>
      <c r="J168" s="252">
        <v>11.303020753802429</v>
      </c>
      <c r="K168" s="252">
        <v>31.208083286171707</v>
      </c>
      <c r="L168" s="252">
        <v>55.388615035458002</v>
      </c>
      <c r="M168" s="252">
        <v>0.19430681149641876</v>
      </c>
      <c r="N168" s="252">
        <v>1.906021220866466</v>
      </c>
      <c r="O168" s="271">
        <v>100.00004710779501</v>
      </c>
      <c r="P168" s="312"/>
      <c r="Q168" s="1">
        <v>0</v>
      </c>
      <c r="R168" s="306">
        <v>0</v>
      </c>
      <c r="S168" s="330">
        <v>-11.303020753802429</v>
      </c>
      <c r="T168" s="306" t="e">
        <v>#N/A</v>
      </c>
    </row>
    <row r="169" spans="1:20" s="307" customFormat="1" ht="21" x14ac:dyDescent="0.55000000000000004">
      <c r="A169" s="257"/>
      <c r="B169" s="63"/>
      <c r="C169" s="409" t="s">
        <v>56</v>
      </c>
      <c r="D169" s="409"/>
      <c r="E169" s="409"/>
      <c r="F169" s="409"/>
      <c r="G169" s="409"/>
      <c r="H169" s="409"/>
      <c r="I169" s="409"/>
      <c r="J169" s="90"/>
      <c r="K169" s="90"/>
      <c r="L169" s="90"/>
      <c r="M169" s="90"/>
      <c r="N169" s="90"/>
      <c r="O169" s="272"/>
      <c r="P169" s="312"/>
      <c r="Q169" s="1" t="e">
        <v>#DIV/0!</v>
      </c>
      <c r="R169" s="306" t="e">
        <v>#DIV/0!</v>
      </c>
      <c r="S169" s="330" t="e">
        <v>#DIV/0!</v>
      </c>
      <c r="T169" s="306" t="e">
        <v>#N/A</v>
      </c>
    </row>
    <row r="170" spans="1:20" s="307" customFormat="1" ht="42" customHeight="1" x14ac:dyDescent="0.55000000000000004">
      <c r="A170" s="257"/>
      <c r="B170" s="63"/>
      <c r="C170" s="407" t="s">
        <v>57</v>
      </c>
      <c r="D170" s="407"/>
      <c r="E170" s="407"/>
      <c r="F170" s="407"/>
      <c r="G170" s="407"/>
      <c r="H170" s="407"/>
      <c r="I170" s="407"/>
      <c r="J170" s="90"/>
      <c r="K170" s="90"/>
      <c r="L170" s="90"/>
      <c r="M170" s="90"/>
      <c r="N170" s="90"/>
      <c r="O170" s="272"/>
      <c r="P170" s="312"/>
      <c r="Q170" s="1" t="e">
        <v>#DIV/0!</v>
      </c>
      <c r="R170" s="306" t="e">
        <v>#DIV/0!</v>
      </c>
      <c r="S170" s="330" t="e">
        <v>#DIV/0!</v>
      </c>
      <c r="T170" s="306" t="e">
        <v>#N/A</v>
      </c>
    </row>
    <row r="172" spans="1:20" x14ac:dyDescent="0.55000000000000004">
      <c r="E172" s="47"/>
      <c r="F172" s="49"/>
      <c r="G172" s="49"/>
      <c r="H172" s="51"/>
      <c r="I172" s="51"/>
    </row>
  </sheetData>
  <sortState ref="A101:T167">
    <sortCondition descending="1" ref="E101:E167"/>
  </sortState>
  <mergeCells count="9">
    <mergeCell ref="C1:D1"/>
    <mergeCell ref="A2:A3"/>
    <mergeCell ref="B2:B3"/>
    <mergeCell ref="D2:D3"/>
    <mergeCell ref="C170:I170"/>
    <mergeCell ref="B168:C168"/>
    <mergeCell ref="C169:I169"/>
    <mergeCell ref="C2:C3"/>
    <mergeCell ref="E2:I2"/>
  </mergeCells>
  <printOptions horizontalCentered="1" verticalCentered="1"/>
  <pageMargins left="0.5" right="0.5" top="0" bottom="0" header="0" footer="0"/>
  <pageSetup paperSize="9" scale="60" fitToHeight="0" orientation="portrait" r:id="rId1"/>
  <rowBreaks count="2" manualBreakCount="2">
    <brk id="69" max="8" man="1"/>
    <brk id="122" max="8" man="1"/>
  </rowBreaks>
  <colBreaks count="1" manualBreakCount="1">
    <brk id="9" max="18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rightToLeft="1" view="pageBreakPreview" zoomScale="90" zoomScaleNormal="100" zoomScaleSheetLayoutView="90" workbookViewId="0">
      <pane ySplit="4" topLeftCell="A5" activePane="bottomLeft" state="frozen"/>
      <selection activeCell="B1" sqref="B1"/>
      <selection pane="bottomLeft" sqref="A1:XFD1048576"/>
    </sheetView>
  </sheetViews>
  <sheetFormatPr defaultColWidth="9.140625" defaultRowHeight="15.75" x14ac:dyDescent="0.4"/>
  <cols>
    <col min="1" max="1" width="3.5703125" style="325" hidden="1" customWidth="1"/>
    <col min="2" max="2" width="4" style="14" bestFit="1" customWidth="1"/>
    <col min="3" max="3" width="26" style="68" bestFit="1" customWidth="1"/>
    <col min="4" max="4" width="10.5703125" style="15" bestFit="1" customWidth="1"/>
    <col min="5" max="5" width="10.42578125" style="15" bestFit="1" customWidth="1"/>
    <col min="6" max="6" width="12.28515625" style="25" customWidth="1"/>
    <col min="7" max="7" width="10.5703125" style="15" bestFit="1" customWidth="1"/>
    <col min="8" max="9" width="9.85546875" style="15" bestFit="1" customWidth="1"/>
    <col min="10" max="10" width="12.28515625" style="15" bestFit="1" customWidth="1"/>
    <col min="11" max="11" width="11.28515625" style="15" customWidth="1"/>
    <col min="12" max="12" width="14.42578125" style="68" customWidth="1"/>
    <col min="13" max="13" width="12.140625" style="68" bestFit="1" customWidth="1"/>
    <col min="14" max="14" width="13.5703125" style="68" bestFit="1" customWidth="1"/>
    <col min="15" max="15" width="11" style="68" bestFit="1" customWidth="1"/>
    <col min="16" max="16" width="11.5703125" style="68" bestFit="1" customWidth="1"/>
    <col min="17" max="17" width="12.28515625" style="68" bestFit="1" customWidth="1"/>
    <col min="18" max="16384" width="9.140625" style="13"/>
  </cols>
  <sheetData>
    <row r="1" spans="1:17" ht="21" x14ac:dyDescent="0.4">
      <c r="A1" s="321"/>
      <c r="B1" s="418" t="s">
        <v>247</v>
      </c>
      <c r="C1" s="418"/>
      <c r="D1" s="418"/>
      <c r="E1" s="418"/>
      <c r="F1" s="418"/>
      <c r="G1" s="418"/>
      <c r="H1" s="418"/>
      <c r="I1" s="418"/>
      <c r="J1" s="418"/>
      <c r="K1" s="177" t="s">
        <v>412</v>
      </c>
      <c r="L1" s="177" t="s">
        <v>321</v>
      </c>
      <c r="M1" s="176"/>
      <c r="N1" s="176"/>
      <c r="O1" s="176"/>
      <c r="P1" s="176"/>
      <c r="Q1" s="176"/>
    </row>
    <row r="2" spans="1:17" x14ac:dyDescent="0.4">
      <c r="A2" s="412" t="s">
        <v>163</v>
      </c>
      <c r="B2" s="416" t="s">
        <v>48</v>
      </c>
      <c r="C2" s="417" t="s">
        <v>58</v>
      </c>
      <c r="D2" s="417" t="s">
        <v>59</v>
      </c>
      <c r="E2" s="417"/>
      <c r="F2" s="417"/>
      <c r="G2" s="417"/>
      <c r="H2" s="417"/>
      <c r="I2" s="417"/>
      <c r="J2" s="417"/>
      <c r="K2" s="417"/>
      <c r="L2" s="417" t="s">
        <v>60</v>
      </c>
      <c r="M2" s="417"/>
      <c r="N2" s="417"/>
      <c r="O2" s="417"/>
      <c r="P2" s="417"/>
      <c r="Q2" s="417"/>
    </row>
    <row r="3" spans="1:17" x14ac:dyDescent="0.4">
      <c r="A3" s="412"/>
      <c r="B3" s="416"/>
      <c r="C3" s="417"/>
      <c r="D3" s="419" t="s">
        <v>258</v>
      </c>
      <c r="E3" s="419"/>
      <c r="F3" s="419"/>
      <c r="G3" s="184" t="s">
        <v>412</v>
      </c>
      <c r="H3" s="419" t="s">
        <v>257</v>
      </c>
      <c r="I3" s="419"/>
      <c r="J3" s="174" t="s">
        <v>412</v>
      </c>
      <c r="K3" s="183"/>
      <c r="L3" s="419" t="s">
        <v>258</v>
      </c>
      <c r="M3" s="419"/>
      <c r="N3" s="184" t="s">
        <v>412</v>
      </c>
      <c r="O3" s="172" t="s">
        <v>257</v>
      </c>
      <c r="P3" s="174" t="s">
        <v>412</v>
      </c>
      <c r="Q3" s="175"/>
    </row>
    <row r="4" spans="1:17" s="231" customFormat="1" ht="31.5" x14ac:dyDescent="0.4">
      <c r="A4" s="412"/>
      <c r="B4" s="416"/>
      <c r="C4" s="417"/>
      <c r="D4" s="173" t="s">
        <v>61</v>
      </c>
      <c r="E4" s="230" t="s">
        <v>62</v>
      </c>
      <c r="F4" s="357" t="s">
        <v>63</v>
      </c>
      <c r="G4" s="230" t="s">
        <v>64</v>
      </c>
      <c r="H4" s="230" t="s">
        <v>65</v>
      </c>
      <c r="I4" s="230" t="s">
        <v>62</v>
      </c>
      <c r="J4" s="155" t="s">
        <v>63</v>
      </c>
      <c r="K4" s="230" t="s">
        <v>64</v>
      </c>
      <c r="L4" s="230" t="s">
        <v>66</v>
      </c>
      <c r="M4" s="230" t="s">
        <v>67</v>
      </c>
      <c r="N4" s="155" t="s">
        <v>63</v>
      </c>
      <c r="O4" s="230" t="s">
        <v>66</v>
      </c>
      <c r="P4" s="230" t="s">
        <v>67</v>
      </c>
      <c r="Q4" s="155" t="s">
        <v>63</v>
      </c>
    </row>
    <row r="5" spans="1:17" s="231" customFormat="1" x14ac:dyDescent="0.4">
      <c r="A5" s="322">
        <v>104</v>
      </c>
      <c r="B5" s="128">
        <v>1</v>
      </c>
      <c r="C5" s="129" t="s">
        <v>425</v>
      </c>
      <c r="D5" s="186">
        <v>25055370.198819999</v>
      </c>
      <c r="E5" s="186">
        <v>25464330.576485999</v>
      </c>
      <c r="F5" s="358">
        <v>-408960.37766600028</v>
      </c>
      <c r="G5" s="130">
        <v>50519700.775306001</v>
      </c>
      <c r="H5" s="130">
        <v>42931.028802000001</v>
      </c>
      <c r="I5" s="130">
        <v>720070.57530200004</v>
      </c>
      <c r="J5" s="130">
        <v>-677139.54650000005</v>
      </c>
      <c r="K5" s="130">
        <v>763001.60410400003</v>
      </c>
      <c r="L5" s="131">
        <v>351240477</v>
      </c>
      <c r="M5" s="131">
        <v>387033198</v>
      </c>
      <c r="N5" s="131">
        <v>-35792721</v>
      </c>
      <c r="O5" s="131">
        <v>25712872</v>
      </c>
      <c r="P5" s="131">
        <v>21612409</v>
      </c>
      <c r="Q5" s="131">
        <v>4100463</v>
      </c>
    </row>
    <row r="6" spans="1:17" s="231" customFormat="1" x14ac:dyDescent="0.4">
      <c r="A6" s="322">
        <v>123</v>
      </c>
      <c r="B6" s="205">
        <v>2</v>
      </c>
      <c r="C6" s="72" t="s">
        <v>436</v>
      </c>
      <c r="D6" s="206">
        <v>7386379.6979280002</v>
      </c>
      <c r="E6" s="206">
        <v>3294217.1405779999</v>
      </c>
      <c r="F6" s="22">
        <v>4092162.5573500004</v>
      </c>
      <c r="G6" s="22">
        <v>10680596.838506</v>
      </c>
      <c r="H6" s="22">
        <v>919231.81991700002</v>
      </c>
      <c r="I6" s="22">
        <v>637528.700312</v>
      </c>
      <c r="J6" s="22">
        <v>281703.11960500001</v>
      </c>
      <c r="K6" s="22">
        <v>1556760.5202290001</v>
      </c>
      <c r="L6" s="67">
        <v>146199472</v>
      </c>
      <c r="M6" s="67">
        <v>156919495</v>
      </c>
      <c r="N6" s="67">
        <v>-10720023</v>
      </c>
      <c r="O6" s="67">
        <v>16500745</v>
      </c>
      <c r="P6" s="67">
        <v>7990365</v>
      </c>
      <c r="Q6" s="67">
        <v>8510380</v>
      </c>
    </row>
    <row r="7" spans="1:17" s="231" customFormat="1" x14ac:dyDescent="0.4">
      <c r="A7" s="322">
        <v>5</v>
      </c>
      <c r="B7" s="128">
        <v>3</v>
      </c>
      <c r="C7" s="129" t="s">
        <v>418</v>
      </c>
      <c r="D7" s="186">
        <v>6748750.5580369998</v>
      </c>
      <c r="E7" s="186">
        <v>1098058.695791</v>
      </c>
      <c r="F7" s="358">
        <v>5650691.8622459993</v>
      </c>
      <c r="G7" s="130">
        <v>7846809.2538280003</v>
      </c>
      <c r="H7" s="130">
        <v>229161.40789199999</v>
      </c>
      <c r="I7" s="130">
        <v>163676.16312899999</v>
      </c>
      <c r="J7" s="130">
        <v>65485.244762999995</v>
      </c>
      <c r="K7" s="130">
        <v>392837.57102099998</v>
      </c>
      <c r="L7" s="131">
        <v>108076938</v>
      </c>
      <c r="M7" s="131">
        <v>92821381</v>
      </c>
      <c r="N7" s="131">
        <v>15255557</v>
      </c>
      <c r="O7" s="131">
        <v>7881264</v>
      </c>
      <c r="P7" s="131">
        <v>6327817</v>
      </c>
      <c r="Q7" s="131">
        <v>1553447</v>
      </c>
    </row>
    <row r="8" spans="1:17" s="231" customFormat="1" x14ac:dyDescent="0.4">
      <c r="A8" s="322">
        <v>183</v>
      </c>
      <c r="B8" s="205">
        <v>4</v>
      </c>
      <c r="C8" s="72" t="s">
        <v>448</v>
      </c>
      <c r="D8" s="206">
        <v>5613215.5453340001</v>
      </c>
      <c r="E8" s="206">
        <v>5333117.400196</v>
      </c>
      <c r="F8" s="22">
        <v>280098.14513800014</v>
      </c>
      <c r="G8" s="22">
        <v>10946332.945530001</v>
      </c>
      <c r="H8" s="22">
        <v>313494.91902799997</v>
      </c>
      <c r="I8" s="22">
        <v>485401.49203199998</v>
      </c>
      <c r="J8" s="22">
        <v>-171906.57300400001</v>
      </c>
      <c r="K8" s="22">
        <v>798896.41105999995</v>
      </c>
      <c r="L8" s="67">
        <v>38927801.495113</v>
      </c>
      <c r="M8" s="67">
        <v>23512791.362098001</v>
      </c>
      <c r="N8" s="67">
        <v>15415010.133014999</v>
      </c>
      <c r="O8" s="67">
        <v>7489752.7710180003</v>
      </c>
      <c r="P8" s="67">
        <v>1855765.7339649999</v>
      </c>
      <c r="Q8" s="67">
        <v>5633987.0370530002</v>
      </c>
    </row>
    <row r="9" spans="1:17" s="231" customFormat="1" x14ac:dyDescent="0.4">
      <c r="A9" s="322">
        <v>107</v>
      </c>
      <c r="B9" s="128">
        <v>5</v>
      </c>
      <c r="C9" s="129" t="s">
        <v>429</v>
      </c>
      <c r="D9" s="186">
        <v>5412728.2033040002</v>
      </c>
      <c r="E9" s="186">
        <v>832197.29059900006</v>
      </c>
      <c r="F9" s="358">
        <v>4580530.9127050005</v>
      </c>
      <c r="G9" s="130">
        <v>6244925.4939029999</v>
      </c>
      <c r="H9" s="130">
        <v>56634.430486999998</v>
      </c>
      <c r="I9" s="130">
        <v>189615.822208</v>
      </c>
      <c r="J9" s="130">
        <v>-132981.39172099999</v>
      </c>
      <c r="K9" s="130">
        <v>246250.252695</v>
      </c>
      <c r="L9" s="131">
        <v>58936042</v>
      </c>
      <c r="M9" s="131">
        <v>51346033</v>
      </c>
      <c r="N9" s="131">
        <v>7590009</v>
      </c>
      <c r="O9" s="131">
        <v>8579989</v>
      </c>
      <c r="P9" s="131">
        <v>3158384</v>
      </c>
      <c r="Q9" s="131">
        <v>5421605</v>
      </c>
    </row>
    <row r="10" spans="1:17" s="231" customFormat="1" x14ac:dyDescent="0.4">
      <c r="A10" s="322">
        <v>16</v>
      </c>
      <c r="B10" s="205">
        <v>6</v>
      </c>
      <c r="C10" s="72" t="s">
        <v>423</v>
      </c>
      <c r="D10" s="206">
        <v>5015316.8362299995</v>
      </c>
      <c r="E10" s="206">
        <v>6098150.0874730004</v>
      </c>
      <c r="F10" s="22">
        <v>-1082833.2512430009</v>
      </c>
      <c r="G10" s="22">
        <v>11113466.923703</v>
      </c>
      <c r="H10" s="22">
        <v>690375.48792400002</v>
      </c>
      <c r="I10" s="22">
        <v>657642.15966</v>
      </c>
      <c r="J10" s="22">
        <v>32733.328264000011</v>
      </c>
      <c r="K10" s="22">
        <v>1348017.6475840001</v>
      </c>
      <c r="L10" s="67">
        <v>16430225</v>
      </c>
      <c r="M10" s="67">
        <v>13030455</v>
      </c>
      <c r="N10" s="67">
        <v>3399770</v>
      </c>
      <c r="O10" s="67">
        <v>3580192</v>
      </c>
      <c r="P10" s="67">
        <v>1203373</v>
      </c>
      <c r="Q10" s="67">
        <v>2376819</v>
      </c>
    </row>
    <row r="11" spans="1:17" s="231" customFormat="1" x14ac:dyDescent="0.4">
      <c r="A11" s="322">
        <v>132</v>
      </c>
      <c r="B11" s="128">
        <v>7</v>
      </c>
      <c r="C11" s="129" t="s">
        <v>438</v>
      </c>
      <c r="D11" s="186">
        <v>4189594.2723539998</v>
      </c>
      <c r="E11" s="186">
        <v>1724917.812649</v>
      </c>
      <c r="F11" s="358">
        <v>2464676.4597049998</v>
      </c>
      <c r="G11" s="130">
        <v>5914512.0850029998</v>
      </c>
      <c r="H11" s="130">
        <v>162576.11968900001</v>
      </c>
      <c r="I11" s="130">
        <v>232171.66381999999</v>
      </c>
      <c r="J11" s="130">
        <v>-69595.544130999973</v>
      </c>
      <c r="K11" s="130">
        <v>394747.78350899997</v>
      </c>
      <c r="L11" s="131">
        <v>82969709</v>
      </c>
      <c r="M11" s="131">
        <v>48493360</v>
      </c>
      <c r="N11" s="131">
        <v>34476349</v>
      </c>
      <c r="O11" s="131">
        <v>10454212</v>
      </c>
      <c r="P11" s="131">
        <v>4494114</v>
      </c>
      <c r="Q11" s="131">
        <v>5960098</v>
      </c>
    </row>
    <row r="12" spans="1:17" s="231" customFormat="1" x14ac:dyDescent="0.4">
      <c r="A12" s="322">
        <v>130</v>
      </c>
      <c r="B12" s="205">
        <v>8</v>
      </c>
      <c r="C12" s="72" t="s">
        <v>437</v>
      </c>
      <c r="D12" s="206">
        <v>3991279.664787</v>
      </c>
      <c r="E12" s="206">
        <v>4386445.8273670003</v>
      </c>
      <c r="F12" s="22">
        <v>-395166.16258000024</v>
      </c>
      <c r="G12" s="22">
        <v>8377725.4921540003</v>
      </c>
      <c r="H12" s="22">
        <v>37984.907354000003</v>
      </c>
      <c r="I12" s="22">
        <v>256070.99801800001</v>
      </c>
      <c r="J12" s="22">
        <v>-218086.09066400002</v>
      </c>
      <c r="K12" s="22">
        <v>294055.90537200001</v>
      </c>
      <c r="L12" s="67">
        <v>77280862</v>
      </c>
      <c r="M12" s="67">
        <v>77893623</v>
      </c>
      <c r="N12" s="67">
        <v>-612761</v>
      </c>
      <c r="O12" s="67">
        <v>5550658</v>
      </c>
      <c r="P12" s="67">
        <v>4587698</v>
      </c>
      <c r="Q12" s="67">
        <v>962960</v>
      </c>
    </row>
    <row r="13" spans="1:17" s="231" customFormat="1" x14ac:dyDescent="0.4">
      <c r="A13" s="322">
        <v>210</v>
      </c>
      <c r="B13" s="128">
        <v>9</v>
      </c>
      <c r="C13" s="129" t="s">
        <v>456</v>
      </c>
      <c r="D13" s="186">
        <v>3085517.6925010001</v>
      </c>
      <c r="E13" s="186">
        <v>3164989.7896469999</v>
      </c>
      <c r="F13" s="358">
        <v>-79472.097145999782</v>
      </c>
      <c r="G13" s="130">
        <v>6250507.482148</v>
      </c>
      <c r="H13" s="130">
        <v>418573.85913400003</v>
      </c>
      <c r="I13" s="130">
        <v>129625.079256</v>
      </c>
      <c r="J13" s="130">
        <v>288948.77987800003</v>
      </c>
      <c r="K13" s="130">
        <v>548198.93839000002</v>
      </c>
      <c r="L13" s="131">
        <v>63060069</v>
      </c>
      <c r="M13" s="131">
        <v>48563480</v>
      </c>
      <c r="N13" s="131">
        <v>14496589</v>
      </c>
      <c r="O13" s="131">
        <v>5528117</v>
      </c>
      <c r="P13" s="131">
        <v>3874914</v>
      </c>
      <c r="Q13" s="131">
        <v>1653203</v>
      </c>
    </row>
    <row r="14" spans="1:17" s="231" customFormat="1" x14ac:dyDescent="0.4">
      <c r="A14" s="322">
        <v>214</v>
      </c>
      <c r="B14" s="205">
        <v>10</v>
      </c>
      <c r="C14" s="72" t="s">
        <v>457</v>
      </c>
      <c r="D14" s="206">
        <v>2923286.6282700002</v>
      </c>
      <c r="E14" s="206">
        <v>2818991.6065090001</v>
      </c>
      <c r="F14" s="22">
        <v>104295.02176100016</v>
      </c>
      <c r="G14" s="22">
        <v>5742278.2347790003</v>
      </c>
      <c r="H14" s="22">
        <v>32439.750338999998</v>
      </c>
      <c r="I14" s="22">
        <v>110657.81934</v>
      </c>
      <c r="J14" s="22">
        <v>-78218.069000999996</v>
      </c>
      <c r="K14" s="22">
        <v>143097.56967900001</v>
      </c>
      <c r="L14" s="67">
        <v>53432790.748566002</v>
      </c>
      <c r="M14" s="67">
        <v>50606667.142302997</v>
      </c>
      <c r="N14" s="67">
        <v>2826123.6062630042</v>
      </c>
      <c r="O14" s="67">
        <v>2414502.1880740002</v>
      </c>
      <c r="P14" s="67">
        <v>2347095.3082659999</v>
      </c>
      <c r="Q14" s="67">
        <v>67406.879808000289</v>
      </c>
    </row>
    <row r="15" spans="1:17" s="231" customFormat="1" x14ac:dyDescent="0.4">
      <c r="A15" s="322">
        <v>208</v>
      </c>
      <c r="B15" s="128">
        <v>11</v>
      </c>
      <c r="C15" s="129" t="s">
        <v>455</v>
      </c>
      <c r="D15" s="186">
        <v>2913030.1456109998</v>
      </c>
      <c r="E15" s="186">
        <v>3403071.8480179999</v>
      </c>
      <c r="F15" s="358">
        <v>-490041.70240700012</v>
      </c>
      <c r="G15" s="130">
        <v>6316101.9936289992</v>
      </c>
      <c r="H15" s="130">
        <v>0</v>
      </c>
      <c r="I15" s="130">
        <v>0</v>
      </c>
      <c r="J15" s="130">
        <v>0</v>
      </c>
      <c r="K15" s="130">
        <v>0</v>
      </c>
      <c r="L15" s="131">
        <v>12653977.410437001</v>
      </c>
      <c r="M15" s="131">
        <v>37788045.388475999</v>
      </c>
      <c r="N15" s="131">
        <v>-25134067.978038996</v>
      </c>
      <c r="O15" s="131">
        <v>0</v>
      </c>
      <c r="P15" s="131">
        <v>1026416.811221</v>
      </c>
      <c r="Q15" s="131">
        <v>-1026416.811221</v>
      </c>
    </row>
    <row r="16" spans="1:17" s="231" customFormat="1" x14ac:dyDescent="0.4">
      <c r="A16" s="322">
        <v>105</v>
      </c>
      <c r="B16" s="205">
        <v>12</v>
      </c>
      <c r="C16" s="72" t="s">
        <v>426</v>
      </c>
      <c r="D16" s="206">
        <v>2758288.9745069998</v>
      </c>
      <c r="E16" s="206">
        <v>169087.05729200001</v>
      </c>
      <c r="F16" s="22">
        <v>2589201.9172149999</v>
      </c>
      <c r="G16" s="22">
        <v>2927376.0317989998</v>
      </c>
      <c r="H16" s="22">
        <v>232003.73275699999</v>
      </c>
      <c r="I16" s="22">
        <v>83032.726364000002</v>
      </c>
      <c r="J16" s="22">
        <v>148971.00639299999</v>
      </c>
      <c r="K16" s="22">
        <v>315036.45912100002</v>
      </c>
      <c r="L16" s="67">
        <v>48607896</v>
      </c>
      <c r="M16" s="67">
        <v>39535068</v>
      </c>
      <c r="N16" s="67">
        <v>9072828</v>
      </c>
      <c r="O16" s="67">
        <v>1023136</v>
      </c>
      <c r="P16" s="67">
        <v>1024617</v>
      </c>
      <c r="Q16" s="67">
        <v>-1481</v>
      </c>
    </row>
    <row r="17" spans="1:17" s="231" customFormat="1" x14ac:dyDescent="0.4">
      <c r="A17" s="322">
        <v>113</v>
      </c>
      <c r="B17" s="128">
        <v>13</v>
      </c>
      <c r="C17" s="129" t="s">
        <v>431</v>
      </c>
      <c r="D17" s="186">
        <v>2693875.8189610001</v>
      </c>
      <c r="E17" s="186">
        <v>2294316.3115929998</v>
      </c>
      <c r="F17" s="358">
        <v>399559.50736800022</v>
      </c>
      <c r="G17" s="130">
        <v>4988192.1305539999</v>
      </c>
      <c r="H17" s="130">
        <v>50059.071190000002</v>
      </c>
      <c r="I17" s="130">
        <v>5931.7919510000002</v>
      </c>
      <c r="J17" s="130">
        <v>44127.279239000003</v>
      </c>
      <c r="K17" s="130">
        <v>55990.863141000002</v>
      </c>
      <c r="L17" s="131">
        <v>60268934</v>
      </c>
      <c r="M17" s="131">
        <v>52742536</v>
      </c>
      <c r="N17" s="131">
        <v>7526398</v>
      </c>
      <c r="O17" s="131">
        <v>3759180</v>
      </c>
      <c r="P17" s="131">
        <v>3334093</v>
      </c>
      <c r="Q17" s="131">
        <v>425087</v>
      </c>
    </row>
    <row r="18" spans="1:17" s="231" customFormat="1" x14ac:dyDescent="0.4">
      <c r="A18" s="322">
        <v>195</v>
      </c>
      <c r="B18" s="205">
        <v>14</v>
      </c>
      <c r="C18" s="72" t="s">
        <v>450</v>
      </c>
      <c r="D18" s="206">
        <v>2645762.888576</v>
      </c>
      <c r="E18" s="206">
        <v>1467521.9219780001</v>
      </c>
      <c r="F18" s="22">
        <v>1178240.9665979999</v>
      </c>
      <c r="G18" s="22">
        <v>4113284.8105540001</v>
      </c>
      <c r="H18" s="22">
        <v>129839.637029</v>
      </c>
      <c r="I18" s="22">
        <v>64715.916047999999</v>
      </c>
      <c r="J18" s="22">
        <v>65123.720981000006</v>
      </c>
      <c r="K18" s="22">
        <v>194555.55307700002</v>
      </c>
      <c r="L18" s="67">
        <v>23950197</v>
      </c>
      <c r="M18" s="67">
        <v>10640032</v>
      </c>
      <c r="N18" s="67">
        <v>13310165</v>
      </c>
      <c r="O18" s="67">
        <v>3149375</v>
      </c>
      <c r="P18" s="67">
        <v>864948</v>
      </c>
      <c r="Q18" s="67">
        <v>2284427</v>
      </c>
    </row>
    <row r="19" spans="1:17" s="231" customFormat="1" x14ac:dyDescent="0.4">
      <c r="A19" s="322">
        <v>250</v>
      </c>
      <c r="B19" s="128">
        <v>15</v>
      </c>
      <c r="C19" s="129" t="s">
        <v>477</v>
      </c>
      <c r="D19" s="186">
        <v>2557150.0470810002</v>
      </c>
      <c r="E19" s="186">
        <v>611725.293404</v>
      </c>
      <c r="F19" s="358">
        <v>1945424.7536770003</v>
      </c>
      <c r="G19" s="130">
        <v>3168875.3404850001</v>
      </c>
      <c r="H19" s="130">
        <v>29620.725596</v>
      </c>
      <c r="I19" s="130">
        <v>51078.553856999999</v>
      </c>
      <c r="J19" s="130">
        <v>-21457.828260999999</v>
      </c>
      <c r="K19" s="130">
        <v>80699.279452999996</v>
      </c>
      <c r="L19" s="131">
        <v>58028656</v>
      </c>
      <c r="M19" s="131">
        <v>20897942</v>
      </c>
      <c r="N19" s="131">
        <v>37130714</v>
      </c>
      <c r="O19" s="131">
        <v>5788975</v>
      </c>
      <c r="P19" s="131">
        <v>2698440</v>
      </c>
      <c r="Q19" s="131">
        <v>3090535</v>
      </c>
    </row>
    <row r="20" spans="1:17" s="231" customFormat="1" x14ac:dyDescent="0.4">
      <c r="A20" s="322">
        <v>115</v>
      </c>
      <c r="B20" s="205">
        <v>16</v>
      </c>
      <c r="C20" s="72" t="s">
        <v>433</v>
      </c>
      <c r="D20" s="206">
        <v>2453524.2399519999</v>
      </c>
      <c r="E20" s="206">
        <v>1962406.433342</v>
      </c>
      <c r="F20" s="22">
        <v>491117.80660999985</v>
      </c>
      <c r="G20" s="22">
        <v>4415930.6732940003</v>
      </c>
      <c r="H20" s="22">
        <v>170479.300097</v>
      </c>
      <c r="I20" s="22">
        <v>211370.10079500001</v>
      </c>
      <c r="J20" s="22">
        <v>-40890.800698000006</v>
      </c>
      <c r="K20" s="22">
        <v>381849.40089200001</v>
      </c>
      <c r="L20" s="67">
        <v>37315679</v>
      </c>
      <c r="M20" s="67">
        <v>24723723</v>
      </c>
      <c r="N20" s="67">
        <v>12591956</v>
      </c>
      <c r="O20" s="67">
        <v>4788162</v>
      </c>
      <c r="P20" s="67">
        <v>1597963</v>
      </c>
      <c r="Q20" s="67">
        <v>3190199</v>
      </c>
    </row>
    <row r="21" spans="1:17" s="231" customFormat="1" x14ac:dyDescent="0.4">
      <c r="A21" s="322">
        <v>11</v>
      </c>
      <c r="B21" s="128">
        <v>17</v>
      </c>
      <c r="C21" s="129" t="s">
        <v>414</v>
      </c>
      <c r="D21" s="186">
        <v>2416510.0985320001</v>
      </c>
      <c r="E21" s="186">
        <v>571020.543251</v>
      </c>
      <c r="F21" s="358">
        <v>1845489.5552810002</v>
      </c>
      <c r="G21" s="130">
        <v>2987530.641783</v>
      </c>
      <c r="H21" s="130">
        <v>15464.616542</v>
      </c>
      <c r="I21" s="130">
        <v>17519.738813</v>
      </c>
      <c r="J21" s="130">
        <v>-2055.1222710000002</v>
      </c>
      <c r="K21" s="130">
        <v>32984.355355</v>
      </c>
      <c r="L21" s="131">
        <v>24449348</v>
      </c>
      <c r="M21" s="131">
        <v>20965477</v>
      </c>
      <c r="N21" s="131">
        <v>3483871</v>
      </c>
      <c r="O21" s="131">
        <v>1445657</v>
      </c>
      <c r="P21" s="131">
        <v>1241742</v>
      </c>
      <c r="Q21" s="131">
        <v>203915</v>
      </c>
    </row>
    <row r="22" spans="1:17" s="231" customFormat="1" x14ac:dyDescent="0.4">
      <c r="A22" s="322">
        <v>248</v>
      </c>
      <c r="B22" s="205">
        <v>18</v>
      </c>
      <c r="C22" s="72" t="s">
        <v>476</v>
      </c>
      <c r="D22" s="206">
        <v>2352140.3360930001</v>
      </c>
      <c r="E22" s="206">
        <v>1809975.3794130001</v>
      </c>
      <c r="F22" s="22">
        <v>542164.95668000006</v>
      </c>
      <c r="G22" s="22">
        <v>4162115.7155060004</v>
      </c>
      <c r="H22" s="22">
        <v>0</v>
      </c>
      <c r="I22" s="22">
        <v>108816.97345400001</v>
      </c>
      <c r="J22" s="22">
        <v>-108816.97345400001</v>
      </c>
      <c r="K22" s="22">
        <v>108816.97345400001</v>
      </c>
      <c r="L22" s="67">
        <v>39127583.141517997</v>
      </c>
      <c r="M22" s="67">
        <v>24821815.140925001</v>
      </c>
      <c r="N22" s="67">
        <v>14305768.000592995</v>
      </c>
      <c r="O22" s="67">
        <v>1468472.1468430001</v>
      </c>
      <c r="P22" s="67">
        <v>863478.77449500002</v>
      </c>
      <c r="Q22" s="67">
        <v>604993.37234800006</v>
      </c>
    </row>
    <row r="23" spans="1:17" s="231" customFormat="1" x14ac:dyDescent="0.4">
      <c r="A23" s="322">
        <v>196</v>
      </c>
      <c r="B23" s="128">
        <v>19</v>
      </c>
      <c r="C23" s="129" t="s">
        <v>451</v>
      </c>
      <c r="D23" s="186">
        <v>2274591.8306760001</v>
      </c>
      <c r="E23" s="186">
        <v>2659108.6974050002</v>
      </c>
      <c r="F23" s="358">
        <v>-384516.86672900012</v>
      </c>
      <c r="G23" s="130">
        <v>4933700.5280809999</v>
      </c>
      <c r="H23" s="130">
        <v>23198.992429000002</v>
      </c>
      <c r="I23" s="130">
        <v>45824.287495999997</v>
      </c>
      <c r="J23" s="130">
        <v>-22625.295066999995</v>
      </c>
      <c r="K23" s="130">
        <v>69023.279924999995</v>
      </c>
      <c r="L23" s="131">
        <v>32948672.935541</v>
      </c>
      <c r="M23" s="131">
        <v>30088559.750364002</v>
      </c>
      <c r="N23" s="131">
        <v>2860113.1851769984</v>
      </c>
      <c r="O23" s="131">
        <v>2065401.333846</v>
      </c>
      <c r="P23" s="131">
        <v>1722496.919667</v>
      </c>
      <c r="Q23" s="131">
        <v>342904.41417900007</v>
      </c>
    </row>
    <row r="24" spans="1:17" s="231" customFormat="1" x14ac:dyDescent="0.4">
      <c r="A24" s="322">
        <v>42</v>
      </c>
      <c r="B24" s="205">
        <v>20</v>
      </c>
      <c r="C24" s="72" t="s">
        <v>420</v>
      </c>
      <c r="D24" s="206">
        <v>1790464.1542839999</v>
      </c>
      <c r="E24" s="206">
        <v>1432515.7144480001</v>
      </c>
      <c r="F24" s="22">
        <v>357948.43983599986</v>
      </c>
      <c r="G24" s="22">
        <v>3222979.8687319998</v>
      </c>
      <c r="H24" s="22">
        <v>142306.87030899999</v>
      </c>
      <c r="I24" s="22">
        <v>155199.11503099999</v>
      </c>
      <c r="J24" s="22">
        <v>-12892.244722000003</v>
      </c>
      <c r="K24" s="22">
        <v>297505.98534000001</v>
      </c>
      <c r="L24" s="67">
        <v>9629736</v>
      </c>
      <c r="M24" s="67">
        <v>5196349</v>
      </c>
      <c r="N24" s="67">
        <v>4433387</v>
      </c>
      <c r="O24" s="67">
        <v>1090148</v>
      </c>
      <c r="P24" s="67">
        <v>238134</v>
      </c>
      <c r="Q24" s="67">
        <v>852014</v>
      </c>
    </row>
    <row r="25" spans="1:17" s="231" customFormat="1" x14ac:dyDescent="0.4">
      <c r="A25" s="322">
        <v>118</v>
      </c>
      <c r="B25" s="128">
        <v>21</v>
      </c>
      <c r="C25" s="129" t="s">
        <v>434</v>
      </c>
      <c r="D25" s="186">
        <v>1680794.411852</v>
      </c>
      <c r="E25" s="186">
        <v>1022350.1274070001</v>
      </c>
      <c r="F25" s="358">
        <v>658444.284445</v>
      </c>
      <c r="G25" s="130">
        <v>2703144.5392590002</v>
      </c>
      <c r="H25" s="130">
        <v>13234.188136999999</v>
      </c>
      <c r="I25" s="130">
        <v>4768.0393439999998</v>
      </c>
      <c r="J25" s="130">
        <v>8466.1487930000003</v>
      </c>
      <c r="K25" s="130">
        <v>18002.227480999998</v>
      </c>
      <c r="L25" s="131">
        <v>52573853.123636</v>
      </c>
      <c r="M25" s="131">
        <v>27252789.823587999</v>
      </c>
      <c r="N25" s="131">
        <v>25321063.300048001</v>
      </c>
      <c r="O25" s="131">
        <v>3942433.2198390001</v>
      </c>
      <c r="P25" s="131">
        <v>1547524.3802219999</v>
      </c>
      <c r="Q25" s="131">
        <v>2394908.839617</v>
      </c>
    </row>
    <row r="26" spans="1:17" s="231" customFormat="1" x14ac:dyDescent="0.4">
      <c r="A26" s="322">
        <v>121</v>
      </c>
      <c r="B26" s="205">
        <v>22</v>
      </c>
      <c r="C26" s="72" t="s">
        <v>435</v>
      </c>
      <c r="D26" s="206">
        <v>1578130.4119220001</v>
      </c>
      <c r="E26" s="206">
        <v>1163134.0223960001</v>
      </c>
      <c r="F26" s="22">
        <v>414996.38952600001</v>
      </c>
      <c r="G26" s="22">
        <v>2741264.4343180005</v>
      </c>
      <c r="H26" s="22">
        <v>174126.00529199999</v>
      </c>
      <c r="I26" s="22">
        <v>32688.908261</v>
      </c>
      <c r="J26" s="22">
        <v>141437.09703099998</v>
      </c>
      <c r="K26" s="22">
        <v>206814.91355299999</v>
      </c>
      <c r="L26" s="67">
        <v>56394336.515757002</v>
      </c>
      <c r="M26" s="67">
        <v>44544388.478345998</v>
      </c>
      <c r="N26" s="67">
        <v>11849948.037411004</v>
      </c>
      <c r="O26" s="67">
        <v>5814777.5633619996</v>
      </c>
      <c r="P26" s="67">
        <v>2946520.584791</v>
      </c>
      <c r="Q26" s="67">
        <v>2868256.9785709996</v>
      </c>
    </row>
    <row r="27" spans="1:17" s="231" customFormat="1" x14ac:dyDescent="0.4">
      <c r="A27" s="322">
        <v>138</v>
      </c>
      <c r="B27" s="128">
        <v>23</v>
      </c>
      <c r="C27" s="129" t="s">
        <v>440</v>
      </c>
      <c r="D27" s="186">
        <v>1415649.102157</v>
      </c>
      <c r="E27" s="186">
        <v>55432.383125</v>
      </c>
      <c r="F27" s="358">
        <v>1360216.7190320001</v>
      </c>
      <c r="G27" s="130">
        <v>1471081.4852819999</v>
      </c>
      <c r="H27" s="130">
        <v>82085.552737999998</v>
      </c>
      <c r="I27" s="130">
        <v>0</v>
      </c>
      <c r="J27" s="130">
        <v>82085.552737999998</v>
      </c>
      <c r="K27" s="130">
        <v>82085.552737999998</v>
      </c>
      <c r="L27" s="131">
        <v>34936534.613485001</v>
      </c>
      <c r="M27" s="131">
        <v>24158686.511360999</v>
      </c>
      <c r="N27" s="131">
        <v>10777848.102124002</v>
      </c>
      <c r="O27" s="131">
        <v>1202480.122212</v>
      </c>
      <c r="P27" s="131">
        <v>1255083.6194730001</v>
      </c>
      <c r="Q27" s="131">
        <v>-52603.497261000099</v>
      </c>
    </row>
    <row r="28" spans="1:17" s="231" customFormat="1" x14ac:dyDescent="0.4">
      <c r="A28" s="322">
        <v>154</v>
      </c>
      <c r="B28" s="205">
        <v>24</v>
      </c>
      <c r="C28" s="72" t="s">
        <v>443</v>
      </c>
      <c r="D28" s="206">
        <v>1354204.4732939999</v>
      </c>
      <c r="E28" s="206">
        <v>1012987.936324</v>
      </c>
      <c r="F28" s="22">
        <v>341216.5369699999</v>
      </c>
      <c r="G28" s="22">
        <v>2367192.409618</v>
      </c>
      <c r="H28" s="22">
        <v>56611.501749000003</v>
      </c>
      <c r="I28" s="22">
        <v>77492.023090000002</v>
      </c>
      <c r="J28" s="22">
        <v>-20880.521341</v>
      </c>
      <c r="K28" s="22">
        <v>134103.52483900002</v>
      </c>
      <c r="L28" s="67">
        <v>10933715</v>
      </c>
      <c r="M28" s="67">
        <v>10532082</v>
      </c>
      <c r="N28" s="67">
        <v>401633</v>
      </c>
      <c r="O28" s="67">
        <v>294188</v>
      </c>
      <c r="P28" s="67">
        <v>337362</v>
      </c>
      <c r="Q28" s="67">
        <v>-43174</v>
      </c>
    </row>
    <row r="29" spans="1:17" s="231" customFormat="1" x14ac:dyDescent="0.4">
      <c r="A29" s="322">
        <v>218</v>
      </c>
      <c r="B29" s="128">
        <v>25</v>
      </c>
      <c r="C29" s="129" t="s">
        <v>461</v>
      </c>
      <c r="D29" s="186">
        <v>1152123.7446880001</v>
      </c>
      <c r="E29" s="186">
        <v>1331244.864514</v>
      </c>
      <c r="F29" s="358">
        <v>-179121.11982599995</v>
      </c>
      <c r="G29" s="130">
        <v>2483368.6092020003</v>
      </c>
      <c r="H29" s="130">
        <v>0</v>
      </c>
      <c r="I29" s="130">
        <v>120340.246957</v>
      </c>
      <c r="J29" s="130">
        <v>-120340.246957</v>
      </c>
      <c r="K29" s="130">
        <v>120340.246957</v>
      </c>
      <c r="L29" s="131">
        <v>31005839.241266001</v>
      </c>
      <c r="M29" s="131">
        <v>20944364.17884</v>
      </c>
      <c r="N29" s="131">
        <v>10061475.062426001</v>
      </c>
      <c r="O29" s="131">
        <v>4365573.1325390004</v>
      </c>
      <c r="P29" s="131">
        <v>1013560.093093</v>
      </c>
      <c r="Q29" s="131">
        <v>3352013.0394460005</v>
      </c>
    </row>
    <row r="30" spans="1:17" s="231" customFormat="1" x14ac:dyDescent="0.4">
      <c r="A30" s="322">
        <v>136</v>
      </c>
      <c r="B30" s="205">
        <v>26</v>
      </c>
      <c r="C30" s="72" t="s">
        <v>439</v>
      </c>
      <c r="D30" s="206">
        <v>1016517.187946</v>
      </c>
      <c r="E30" s="206">
        <v>921185.902947</v>
      </c>
      <c r="F30" s="22">
        <v>95331.284999000025</v>
      </c>
      <c r="G30" s="22">
        <v>1937703.0908929999</v>
      </c>
      <c r="H30" s="22">
        <v>155485.00159900001</v>
      </c>
      <c r="I30" s="22">
        <v>107522.835349</v>
      </c>
      <c r="J30" s="22">
        <v>47962.166250000009</v>
      </c>
      <c r="K30" s="22">
        <v>263007.83694800001</v>
      </c>
      <c r="L30" s="67">
        <v>13724051</v>
      </c>
      <c r="M30" s="67">
        <v>8950605</v>
      </c>
      <c r="N30" s="67">
        <v>4773446</v>
      </c>
      <c r="O30" s="67">
        <v>839042</v>
      </c>
      <c r="P30" s="67">
        <v>409997</v>
      </c>
      <c r="Q30" s="67">
        <v>429045</v>
      </c>
    </row>
    <row r="31" spans="1:17" s="231" customFormat="1" x14ac:dyDescent="0.4">
      <c r="A31" s="322">
        <v>3</v>
      </c>
      <c r="B31" s="128">
        <v>27</v>
      </c>
      <c r="C31" s="129" t="s">
        <v>422</v>
      </c>
      <c r="D31" s="186">
        <v>977404.20557600004</v>
      </c>
      <c r="E31" s="186">
        <v>540553.24439600005</v>
      </c>
      <c r="F31" s="358">
        <v>436850.96117999998</v>
      </c>
      <c r="G31" s="130">
        <v>1517957.449972</v>
      </c>
      <c r="H31" s="130">
        <v>36445.801719000003</v>
      </c>
      <c r="I31" s="130">
        <v>11766.221362</v>
      </c>
      <c r="J31" s="130">
        <v>24679.580357000003</v>
      </c>
      <c r="K31" s="130">
        <v>48212.023081000007</v>
      </c>
      <c r="L31" s="131">
        <v>9612353</v>
      </c>
      <c r="M31" s="131">
        <v>6912078</v>
      </c>
      <c r="N31" s="131">
        <v>2700275</v>
      </c>
      <c r="O31" s="131">
        <v>858787</v>
      </c>
      <c r="P31" s="131">
        <v>324848</v>
      </c>
      <c r="Q31" s="131">
        <v>533939</v>
      </c>
    </row>
    <row r="32" spans="1:17" s="231" customFormat="1" x14ac:dyDescent="0.4">
      <c r="A32" s="322">
        <v>243</v>
      </c>
      <c r="B32" s="205">
        <v>28</v>
      </c>
      <c r="C32" s="72" t="s">
        <v>472</v>
      </c>
      <c r="D32" s="206">
        <v>941699.06631000002</v>
      </c>
      <c r="E32" s="206">
        <v>596496.03211100004</v>
      </c>
      <c r="F32" s="22">
        <v>345203.03419899999</v>
      </c>
      <c r="G32" s="22">
        <v>1538195.0984209999</v>
      </c>
      <c r="H32" s="22">
        <v>187270.21964200001</v>
      </c>
      <c r="I32" s="22">
        <v>36446.325419000001</v>
      </c>
      <c r="J32" s="22">
        <v>150823.89422300001</v>
      </c>
      <c r="K32" s="22">
        <v>223716.54506100001</v>
      </c>
      <c r="L32" s="67">
        <v>6427406.4000000004</v>
      </c>
      <c r="M32" s="67">
        <v>215155.6</v>
      </c>
      <c r="N32" s="67">
        <v>6212250.8000000007</v>
      </c>
      <c r="O32" s="67">
        <v>521154</v>
      </c>
      <c r="P32" s="67">
        <v>0</v>
      </c>
      <c r="Q32" s="67">
        <v>521154</v>
      </c>
    </row>
    <row r="33" spans="1:17" s="231" customFormat="1" x14ac:dyDescent="0.4">
      <c r="A33" s="322">
        <v>7</v>
      </c>
      <c r="B33" s="128">
        <v>29</v>
      </c>
      <c r="C33" s="129" t="s">
        <v>413</v>
      </c>
      <c r="D33" s="186">
        <v>773849.19519400003</v>
      </c>
      <c r="E33" s="186">
        <v>414328.13357499999</v>
      </c>
      <c r="F33" s="358">
        <v>359521.06161900004</v>
      </c>
      <c r="G33" s="130">
        <v>1188177.328769</v>
      </c>
      <c r="H33" s="130">
        <v>10062.011288</v>
      </c>
      <c r="I33" s="130">
        <v>11687.52</v>
      </c>
      <c r="J33" s="130">
        <v>-1625.5087120000007</v>
      </c>
      <c r="K33" s="130">
        <v>21749.531287999998</v>
      </c>
      <c r="L33" s="131">
        <v>7952605</v>
      </c>
      <c r="M33" s="131">
        <v>6511166</v>
      </c>
      <c r="N33" s="131">
        <v>1441439</v>
      </c>
      <c r="O33" s="131">
        <v>811039</v>
      </c>
      <c r="P33" s="131">
        <v>480853</v>
      </c>
      <c r="Q33" s="131">
        <v>330186</v>
      </c>
    </row>
    <row r="34" spans="1:17" s="231" customFormat="1" x14ac:dyDescent="0.4">
      <c r="A34" s="322">
        <v>254</v>
      </c>
      <c r="B34" s="205">
        <v>30</v>
      </c>
      <c r="C34" s="72" t="s">
        <v>478</v>
      </c>
      <c r="D34" s="206">
        <v>688742.29459599999</v>
      </c>
      <c r="E34" s="206">
        <v>74063.055477999995</v>
      </c>
      <c r="F34" s="22">
        <v>614679.23911800003</v>
      </c>
      <c r="G34" s="22">
        <v>762805.35007399996</v>
      </c>
      <c r="H34" s="22">
        <v>15078.573109999999</v>
      </c>
      <c r="I34" s="22">
        <v>12.83558</v>
      </c>
      <c r="J34" s="22">
        <v>15065.737529999999</v>
      </c>
      <c r="K34" s="22">
        <v>15091.40869</v>
      </c>
      <c r="L34" s="67">
        <v>9895002</v>
      </c>
      <c r="M34" s="67">
        <v>234673</v>
      </c>
      <c r="N34" s="67">
        <v>9660329</v>
      </c>
      <c r="O34" s="67">
        <v>0</v>
      </c>
      <c r="P34" s="67">
        <v>0</v>
      </c>
      <c r="Q34" s="67">
        <v>0</v>
      </c>
    </row>
    <row r="35" spans="1:17" s="231" customFormat="1" x14ac:dyDescent="0.4">
      <c r="A35" s="322">
        <v>217</v>
      </c>
      <c r="B35" s="128">
        <v>31</v>
      </c>
      <c r="C35" s="129" t="s">
        <v>460</v>
      </c>
      <c r="D35" s="186">
        <v>637633.82937799999</v>
      </c>
      <c r="E35" s="186">
        <v>317533.81786299997</v>
      </c>
      <c r="F35" s="358">
        <v>320100.01151500002</v>
      </c>
      <c r="G35" s="130">
        <v>955167.64724099997</v>
      </c>
      <c r="H35" s="130">
        <v>0</v>
      </c>
      <c r="I35" s="130">
        <v>4032.2054760000001</v>
      </c>
      <c r="J35" s="130">
        <v>-4032.2054760000001</v>
      </c>
      <c r="K35" s="130">
        <v>4032.2054760000001</v>
      </c>
      <c r="L35" s="131">
        <v>6958189</v>
      </c>
      <c r="M35" s="131">
        <v>4630930</v>
      </c>
      <c r="N35" s="131">
        <v>2327259</v>
      </c>
      <c r="O35" s="131">
        <v>98220</v>
      </c>
      <c r="P35" s="131">
        <v>256865</v>
      </c>
      <c r="Q35" s="131">
        <v>-158645</v>
      </c>
    </row>
    <row r="36" spans="1:17" s="231" customFormat="1" x14ac:dyDescent="0.4">
      <c r="A36" s="322">
        <v>56</v>
      </c>
      <c r="B36" s="205">
        <v>32</v>
      </c>
      <c r="C36" s="72" t="s">
        <v>417</v>
      </c>
      <c r="D36" s="206">
        <v>573569.24921100005</v>
      </c>
      <c r="E36" s="206">
        <v>843401.38939000003</v>
      </c>
      <c r="F36" s="22">
        <v>-269832.14017899998</v>
      </c>
      <c r="G36" s="22">
        <v>1416970.638601</v>
      </c>
      <c r="H36" s="22">
        <v>12088.917683</v>
      </c>
      <c r="I36" s="22">
        <v>1770.56423</v>
      </c>
      <c r="J36" s="22">
        <v>10318.353453</v>
      </c>
      <c r="K36" s="22">
        <v>13859.481913</v>
      </c>
      <c r="L36" s="67">
        <v>539635</v>
      </c>
      <c r="M36" s="67">
        <v>357510</v>
      </c>
      <c r="N36" s="67">
        <v>182125</v>
      </c>
      <c r="O36" s="67">
        <v>6299</v>
      </c>
      <c r="P36" s="67">
        <v>301</v>
      </c>
      <c r="Q36" s="67">
        <v>5998</v>
      </c>
    </row>
    <row r="37" spans="1:17" s="231" customFormat="1" x14ac:dyDescent="0.4">
      <c r="A37" s="322">
        <v>172</v>
      </c>
      <c r="B37" s="128">
        <v>33</v>
      </c>
      <c r="C37" s="129" t="s">
        <v>445</v>
      </c>
      <c r="D37" s="186">
        <v>546476.01285900001</v>
      </c>
      <c r="E37" s="186">
        <v>143653.693853</v>
      </c>
      <c r="F37" s="358">
        <v>402822.31900600001</v>
      </c>
      <c r="G37" s="130">
        <v>690129.70671200007</v>
      </c>
      <c r="H37" s="130">
        <v>156054.51237800001</v>
      </c>
      <c r="I37" s="130">
        <v>0</v>
      </c>
      <c r="J37" s="130">
        <v>156054.51237800001</v>
      </c>
      <c r="K37" s="130">
        <v>156054.51237800001</v>
      </c>
      <c r="L37" s="131">
        <v>88952684.071219996</v>
      </c>
      <c r="M37" s="131">
        <v>81968145.554104999</v>
      </c>
      <c r="N37" s="131">
        <v>6984538.5171149969</v>
      </c>
      <c r="O37" s="131">
        <v>12438803.496691</v>
      </c>
      <c r="P37" s="131">
        <v>11049376.043159001</v>
      </c>
      <c r="Q37" s="131">
        <v>1389427.4535319991</v>
      </c>
    </row>
    <row r="38" spans="1:17" s="231" customFormat="1" x14ac:dyDescent="0.4">
      <c r="A38" s="322">
        <v>231</v>
      </c>
      <c r="B38" s="205">
        <v>34</v>
      </c>
      <c r="C38" s="72" t="s">
        <v>469</v>
      </c>
      <c r="D38" s="206">
        <v>509882.96269900003</v>
      </c>
      <c r="E38" s="206">
        <v>14653.573906</v>
      </c>
      <c r="F38" s="22">
        <v>495229.38879300002</v>
      </c>
      <c r="G38" s="22">
        <v>524536.53660500003</v>
      </c>
      <c r="H38" s="22">
        <v>34394.090707000003</v>
      </c>
      <c r="I38" s="22">
        <v>5960.5701040000004</v>
      </c>
      <c r="J38" s="22">
        <v>28433.520603000004</v>
      </c>
      <c r="K38" s="22">
        <v>40354.660811000002</v>
      </c>
      <c r="L38" s="67">
        <v>5320851</v>
      </c>
      <c r="M38" s="67">
        <v>31373</v>
      </c>
      <c r="N38" s="67">
        <v>5289478</v>
      </c>
      <c r="O38" s="67">
        <v>0</v>
      </c>
      <c r="P38" s="67">
        <v>0</v>
      </c>
      <c r="Q38" s="67">
        <v>0</v>
      </c>
    </row>
    <row r="39" spans="1:17" s="231" customFormat="1" x14ac:dyDescent="0.4">
      <c r="A39" s="322">
        <v>219</v>
      </c>
      <c r="B39" s="128">
        <v>35</v>
      </c>
      <c r="C39" s="129" t="s">
        <v>463</v>
      </c>
      <c r="D39" s="186">
        <v>454569.815198</v>
      </c>
      <c r="E39" s="186">
        <v>317830.37445200002</v>
      </c>
      <c r="F39" s="358">
        <v>136739.44074599998</v>
      </c>
      <c r="G39" s="130">
        <v>772400.18965000007</v>
      </c>
      <c r="H39" s="130">
        <v>71704.227530999997</v>
      </c>
      <c r="I39" s="130">
        <v>83527.894297000006</v>
      </c>
      <c r="J39" s="130">
        <v>-11823.666766000009</v>
      </c>
      <c r="K39" s="130">
        <v>155232.121828</v>
      </c>
      <c r="L39" s="131">
        <v>4784941</v>
      </c>
      <c r="M39" s="131">
        <v>3554854</v>
      </c>
      <c r="N39" s="131">
        <v>1230087</v>
      </c>
      <c r="O39" s="131">
        <v>943047</v>
      </c>
      <c r="P39" s="131">
        <v>124305</v>
      </c>
      <c r="Q39" s="131">
        <v>818742</v>
      </c>
    </row>
    <row r="40" spans="1:17" s="231" customFormat="1" x14ac:dyDescent="0.4">
      <c r="A40" s="322">
        <v>114</v>
      </c>
      <c r="B40" s="205">
        <v>36</v>
      </c>
      <c r="C40" s="72" t="s">
        <v>432</v>
      </c>
      <c r="D40" s="206">
        <v>413240.182646</v>
      </c>
      <c r="E40" s="206">
        <v>630995.81368300004</v>
      </c>
      <c r="F40" s="22">
        <v>-217755.63103700004</v>
      </c>
      <c r="G40" s="22">
        <v>1044235.996329</v>
      </c>
      <c r="H40" s="22">
        <v>0</v>
      </c>
      <c r="I40" s="22">
        <v>0</v>
      </c>
      <c r="J40" s="22">
        <v>0</v>
      </c>
      <c r="K40" s="22">
        <v>0</v>
      </c>
      <c r="L40" s="67">
        <v>3031340.6710950001</v>
      </c>
      <c r="M40" s="67">
        <v>7243100.6555000003</v>
      </c>
      <c r="N40" s="67">
        <v>-4211759.9844049998</v>
      </c>
      <c r="O40" s="67">
        <v>41624.841975000003</v>
      </c>
      <c r="P40" s="67">
        <v>250163.203645</v>
      </c>
      <c r="Q40" s="67">
        <v>-208538.36167000001</v>
      </c>
    </row>
    <row r="41" spans="1:17" s="231" customFormat="1" x14ac:dyDescent="0.4">
      <c r="A41" s="322">
        <v>262</v>
      </c>
      <c r="B41" s="128">
        <v>37</v>
      </c>
      <c r="C41" s="129" t="s">
        <v>481</v>
      </c>
      <c r="D41" s="186">
        <v>407975.95673699997</v>
      </c>
      <c r="E41" s="186">
        <v>367114.810925</v>
      </c>
      <c r="F41" s="358">
        <v>40861.145811999973</v>
      </c>
      <c r="G41" s="130">
        <v>775090.76766199991</v>
      </c>
      <c r="H41" s="130">
        <v>35792.643473999997</v>
      </c>
      <c r="I41" s="130">
        <v>20815.670730000002</v>
      </c>
      <c r="J41" s="130">
        <v>14976.972743999995</v>
      </c>
      <c r="K41" s="130">
        <v>56608.314203999995</v>
      </c>
      <c r="L41" s="131">
        <v>2317024</v>
      </c>
      <c r="M41" s="131">
        <v>1553835</v>
      </c>
      <c r="N41" s="131">
        <v>763189</v>
      </c>
      <c r="O41" s="131">
        <v>334990</v>
      </c>
      <c r="P41" s="131">
        <v>143503</v>
      </c>
      <c r="Q41" s="131">
        <v>191487</v>
      </c>
    </row>
    <row r="42" spans="1:17" s="231" customFormat="1" x14ac:dyDescent="0.4">
      <c r="A42" s="322">
        <v>1</v>
      </c>
      <c r="B42" s="205">
        <v>38</v>
      </c>
      <c r="C42" s="72" t="s">
        <v>421</v>
      </c>
      <c r="D42" s="206">
        <v>379870.33875599998</v>
      </c>
      <c r="E42" s="206">
        <v>5382360.2351190001</v>
      </c>
      <c r="F42" s="22">
        <v>-5002489.8963630004</v>
      </c>
      <c r="G42" s="22">
        <v>5762230.5738749998</v>
      </c>
      <c r="H42" s="22">
        <v>0</v>
      </c>
      <c r="I42" s="22">
        <v>3178.3071770000001</v>
      </c>
      <c r="J42" s="22">
        <v>-3178.3071770000001</v>
      </c>
      <c r="K42" s="22">
        <v>3178.3071770000001</v>
      </c>
      <c r="L42" s="67">
        <v>29525111</v>
      </c>
      <c r="M42" s="67">
        <v>85352489</v>
      </c>
      <c r="N42" s="67">
        <v>-55827378</v>
      </c>
      <c r="O42" s="67">
        <v>46597</v>
      </c>
      <c r="P42" s="67">
        <v>5254894</v>
      </c>
      <c r="Q42" s="67">
        <v>-5208297</v>
      </c>
    </row>
    <row r="43" spans="1:17" s="231" customFormat="1" x14ac:dyDescent="0.4">
      <c r="A43" s="322">
        <v>201</v>
      </c>
      <c r="B43" s="128">
        <v>39</v>
      </c>
      <c r="C43" s="129" t="s">
        <v>453</v>
      </c>
      <c r="D43" s="186">
        <v>368216.00380100001</v>
      </c>
      <c r="E43" s="186">
        <v>214822.32288699999</v>
      </c>
      <c r="F43" s="358">
        <v>153393.68091400003</v>
      </c>
      <c r="G43" s="130">
        <v>583038.326688</v>
      </c>
      <c r="H43" s="130">
        <v>10119.207743000001</v>
      </c>
      <c r="I43" s="130">
        <v>4664.73639</v>
      </c>
      <c r="J43" s="130">
        <v>5454.4713530000008</v>
      </c>
      <c r="K43" s="130">
        <v>14783.944133000001</v>
      </c>
      <c r="L43" s="131">
        <v>131793</v>
      </c>
      <c r="M43" s="131">
        <v>12374</v>
      </c>
      <c r="N43" s="131">
        <v>119419</v>
      </c>
      <c r="O43" s="131">
        <v>0</v>
      </c>
      <c r="P43" s="131">
        <v>0</v>
      </c>
      <c r="Q43" s="131">
        <v>0</v>
      </c>
    </row>
    <row r="44" spans="1:17" s="231" customFormat="1" x14ac:dyDescent="0.4">
      <c r="A44" s="322">
        <v>6</v>
      </c>
      <c r="B44" s="205">
        <v>40</v>
      </c>
      <c r="C44" s="72" t="s">
        <v>416</v>
      </c>
      <c r="D44" s="206">
        <v>328902.62229000003</v>
      </c>
      <c r="E44" s="206">
        <v>41145.018856000002</v>
      </c>
      <c r="F44" s="22">
        <v>287757.60343400005</v>
      </c>
      <c r="G44" s="22">
        <v>370047.64114600001</v>
      </c>
      <c r="H44" s="22">
        <v>57167.846913000001</v>
      </c>
      <c r="I44" s="22">
        <v>1882.5</v>
      </c>
      <c r="J44" s="22">
        <v>55285.346913000001</v>
      </c>
      <c r="K44" s="22">
        <v>59050.346913000001</v>
      </c>
      <c r="L44" s="67">
        <v>3216389</v>
      </c>
      <c r="M44" s="67">
        <v>1209424</v>
      </c>
      <c r="N44" s="67">
        <v>2006965</v>
      </c>
      <c r="O44" s="67">
        <v>680831</v>
      </c>
      <c r="P44" s="67">
        <v>86230</v>
      </c>
      <c r="Q44" s="67">
        <v>594601</v>
      </c>
    </row>
    <row r="45" spans="1:17" s="231" customFormat="1" x14ac:dyDescent="0.4">
      <c r="A45" s="322">
        <v>263</v>
      </c>
      <c r="B45" s="128">
        <v>41</v>
      </c>
      <c r="C45" s="129" t="s">
        <v>483</v>
      </c>
      <c r="D45" s="186">
        <v>319297.76042200002</v>
      </c>
      <c r="E45" s="186">
        <v>283951.53591099998</v>
      </c>
      <c r="F45" s="358">
        <v>35346.224511000037</v>
      </c>
      <c r="G45" s="130">
        <v>603249.29633300006</v>
      </c>
      <c r="H45" s="130">
        <v>0</v>
      </c>
      <c r="I45" s="130">
        <v>0</v>
      </c>
      <c r="J45" s="130">
        <v>0</v>
      </c>
      <c r="K45" s="130">
        <v>0</v>
      </c>
      <c r="L45" s="131">
        <v>2700602</v>
      </c>
      <c r="M45" s="131">
        <v>3027333</v>
      </c>
      <c r="N45" s="131">
        <v>-326731</v>
      </c>
      <c r="O45" s="131">
        <v>0</v>
      </c>
      <c r="P45" s="131">
        <v>0</v>
      </c>
      <c r="Q45" s="131">
        <v>0</v>
      </c>
    </row>
    <row r="46" spans="1:17" s="231" customFormat="1" x14ac:dyDescent="0.4">
      <c r="A46" s="322">
        <v>178</v>
      </c>
      <c r="B46" s="205">
        <v>42</v>
      </c>
      <c r="C46" s="72" t="s">
        <v>447</v>
      </c>
      <c r="D46" s="206">
        <v>307728.09252200002</v>
      </c>
      <c r="E46" s="206">
        <v>18065.777776999999</v>
      </c>
      <c r="F46" s="22">
        <v>289662.31474500004</v>
      </c>
      <c r="G46" s="22">
        <v>325793.870299</v>
      </c>
      <c r="H46" s="22">
        <v>0</v>
      </c>
      <c r="I46" s="22">
        <v>0</v>
      </c>
      <c r="J46" s="22">
        <v>0</v>
      </c>
      <c r="K46" s="22">
        <v>0</v>
      </c>
      <c r="L46" s="67">
        <v>9896494</v>
      </c>
      <c r="M46" s="67">
        <v>5037050</v>
      </c>
      <c r="N46" s="67">
        <v>4859444</v>
      </c>
      <c r="O46" s="67">
        <v>673685</v>
      </c>
      <c r="P46" s="67">
        <v>460497</v>
      </c>
      <c r="Q46" s="67">
        <v>213188</v>
      </c>
    </row>
    <row r="47" spans="1:17" s="231" customFormat="1" x14ac:dyDescent="0.4">
      <c r="A47" s="322">
        <v>2</v>
      </c>
      <c r="B47" s="128">
        <v>43</v>
      </c>
      <c r="C47" s="129" t="s">
        <v>419</v>
      </c>
      <c r="D47" s="186">
        <v>291164.63938399998</v>
      </c>
      <c r="E47" s="186">
        <v>766366.22339900001</v>
      </c>
      <c r="F47" s="358">
        <v>-475201.58401500003</v>
      </c>
      <c r="G47" s="130">
        <v>1057530.8627829999</v>
      </c>
      <c r="H47" s="130">
        <v>2870.883057</v>
      </c>
      <c r="I47" s="130">
        <v>0</v>
      </c>
      <c r="J47" s="130">
        <v>2870.883057</v>
      </c>
      <c r="K47" s="130">
        <v>2870.883057</v>
      </c>
      <c r="L47" s="131">
        <v>2558294.234985</v>
      </c>
      <c r="M47" s="131">
        <v>3322408.2363649998</v>
      </c>
      <c r="N47" s="131">
        <v>-764114.0013799998</v>
      </c>
      <c r="O47" s="131">
        <v>31020.617206999999</v>
      </c>
      <c r="P47" s="131">
        <v>14417.87789</v>
      </c>
      <c r="Q47" s="131">
        <v>16602.739317</v>
      </c>
    </row>
    <row r="48" spans="1:17" s="231" customFormat="1" x14ac:dyDescent="0.4">
      <c r="A48" s="322">
        <v>249</v>
      </c>
      <c r="B48" s="205">
        <v>44</v>
      </c>
      <c r="C48" s="72" t="s">
        <v>475</v>
      </c>
      <c r="D48" s="206">
        <v>282216.03620700003</v>
      </c>
      <c r="E48" s="206">
        <v>284446.175285</v>
      </c>
      <c r="F48" s="22">
        <v>-2230.1390779999783</v>
      </c>
      <c r="G48" s="22">
        <v>566662.21149200003</v>
      </c>
      <c r="H48" s="22">
        <v>30140.774548000001</v>
      </c>
      <c r="I48" s="22">
        <v>40659.866331999998</v>
      </c>
      <c r="J48" s="22">
        <v>-10519.091783999997</v>
      </c>
      <c r="K48" s="22">
        <v>70800.640879999992</v>
      </c>
      <c r="L48" s="67">
        <v>114313.729807</v>
      </c>
      <c r="M48" s="67">
        <v>123163.315613</v>
      </c>
      <c r="N48" s="67">
        <v>-8849.5858060000028</v>
      </c>
      <c r="O48" s="67">
        <v>2115.0180059999998</v>
      </c>
      <c r="P48" s="67">
        <v>403.56790000000001</v>
      </c>
      <c r="Q48" s="67">
        <v>1711.4501059999998</v>
      </c>
    </row>
    <row r="49" spans="1:17" s="231" customFormat="1" x14ac:dyDescent="0.4">
      <c r="A49" s="322">
        <v>255</v>
      </c>
      <c r="B49" s="128">
        <v>45</v>
      </c>
      <c r="C49" s="129" t="s">
        <v>479</v>
      </c>
      <c r="D49" s="186">
        <v>270638.92970899999</v>
      </c>
      <c r="E49" s="186">
        <v>306242.14069999999</v>
      </c>
      <c r="F49" s="358">
        <v>-35603.210991</v>
      </c>
      <c r="G49" s="130">
        <v>576881.07040899992</v>
      </c>
      <c r="H49" s="130">
        <v>0.97891799999999995</v>
      </c>
      <c r="I49" s="130">
        <v>2120.6999999999998</v>
      </c>
      <c r="J49" s="130">
        <v>-2119.721082</v>
      </c>
      <c r="K49" s="130">
        <v>2121.6789179999996</v>
      </c>
      <c r="L49" s="131">
        <v>3802280</v>
      </c>
      <c r="M49" s="131">
        <v>3148402</v>
      </c>
      <c r="N49" s="131">
        <v>653878</v>
      </c>
      <c r="O49" s="131">
        <v>170194</v>
      </c>
      <c r="P49" s="131">
        <v>161638</v>
      </c>
      <c r="Q49" s="131">
        <v>8556</v>
      </c>
    </row>
    <row r="50" spans="1:17" s="231" customFormat="1" x14ac:dyDescent="0.4">
      <c r="A50" s="322">
        <v>212</v>
      </c>
      <c r="B50" s="205">
        <v>46</v>
      </c>
      <c r="C50" s="72" t="s">
        <v>458</v>
      </c>
      <c r="D50" s="206">
        <v>257856.02136300001</v>
      </c>
      <c r="E50" s="206">
        <v>300513.89895</v>
      </c>
      <c r="F50" s="22">
        <v>-42657.877586999995</v>
      </c>
      <c r="G50" s="22">
        <v>558369.92031299998</v>
      </c>
      <c r="H50" s="22">
        <v>7778.6642689999999</v>
      </c>
      <c r="I50" s="22">
        <v>25294.668343000001</v>
      </c>
      <c r="J50" s="22">
        <v>-17516.004074</v>
      </c>
      <c r="K50" s="22">
        <v>33073.332611999998</v>
      </c>
      <c r="L50" s="67">
        <v>5460</v>
      </c>
      <c r="M50" s="67">
        <v>30243</v>
      </c>
      <c r="N50" s="67">
        <v>-24783</v>
      </c>
      <c r="O50" s="67">
        <v>0</v>
      </c>
      <c r="P50" s="67">
        <v>0</v>
      </c>
      <c r="Q50" s="67">
        <v>0</v>
      </c>
    </row>
    <row r="51" spans="1:17" s="231" customFormat="1" x14ac:dyDescent="0.4">
      <c r="A51" s="322">
        <v>225</v>
      </c>
      <c r="B51" s="128">
        <v>47</v>
      </c>
      <c r="C51" s="129" t="s">
        <v>466</v>
      </c>
      <c r="D51" s="186">
        <v>220804.71876399999</v>
      </c>
      <c r="E51" s="186">
        <v>175304.252247</v>
      </c>
      <c r="F51" s="358">
        <v>45500.466516999993</v>
      </c>
      <c r="G51" s="130">
        <v>396108.97101099999</v>
      </c>
      <c r="H51" s="130">
        <v>21034.321455000001</v>
      </c>
      <c r="I51" s="130">
        <v>25329.653751000002</v>
      </c>
      <c r="J51" s="130">
        <v>-4295.3322960000005</v>
      </c>
      <c r="K51" s="130">
        <v>46363.975206000003</v>
      </c>
      <c r="L51" s="131">
        <v>1233568</v>
      </c>
      <c r="M51" s="131">
        <v>568346</v>
      </c>
      <c r="N51" s="131">
        <v>665222</v>
      </c>
      <c r="O51" s="131">
        <v>282163</v>
      </c>
      <c r="P51" s="131">
        <v>33078</v>
      </c>
      <c r="Q51" s="131">
        <v>249085</v>
      </c>
    </row>
    <row r="52" spans="1:17" s="231" customFormat="1" x14ac:dyDescent="0.4">
      <c r="A52" s="322">
        <v>247</v>
      </c>
      <c r="B52" s="205">
        <v>48</v>
      </c>
      <c r="C52" s="72" t="s">
        <v>474</v>
      </c>
      <c r="D52" s="206">
        <v>202027.85891400001</v>
      </c>
      <c r="E52" s="206">
        <v>447961.66524599999</v>
      </c>
      <c r="F52" s="22">
        <v>-245933.80633199998</v>
      </c>
      <c r="G52" s="22">
        <v>649989.52416000003</v>
      </c>
      <c r="H52" s="22">
        <v>0</v>
      </c>
      <c r="I52" s="22">
        <v>0</v>
      </c>
      <c r="J52" s="22">
        <v>0</v>
      </c>
      <c r="K52" s="22">
        <v>0</v>
      </c>
      <c r="L52" s="67">
        <v>705584</v>
      </c>
      <c r="M52" s="67">
        <v>1124964</v>
      </c>
      <c r="N52" s="67">
        <v>-419380</v>
      </c>
      <c r="O52" s="67">
        <v>12860</v>
      </c>
      <c r="P52" s="67">
        <v>32395</v>
      </c>
      <c r="Q52" s="67">
        <v>-19535</v>
      </c>
    </row>
    <row r="53" spans="1:17" s="231" customFormat="1" x14ac:dyDescent="0.4">
      <c r="A53" s="322">
        <v>230</v>
      </c>
      <c r="B53" s="128">
        <v>49</v>
      </c>
      <c r="C53" s="129" t="s">
        <v>468</v>
      </c>
      <c r="D53" s="186">
        <v>159993.69870800001</v>
      </c>
      <c r="E53" s="186">
        <v>90887.133621000001</v>
      </c>
      <c r="F53" s="358">
        <v>69106.56508700001</v>
      </c>
      <c r="G53" s="130">
        <v>250880.832329</v>
      </c>
      <c r="H53" s="130">
        <v>32051.957266000001</v>
      </c>
      <c r="I53" s="130">
        <v>12311.455916000001</v>
      </c>
      <c r="J53" s="130">
        <v>19740.501349999999</v>
      </c>
      <c r="K53" s="130">
        <v>44363.413182000004</v>
      </c>
      <c r="L53" s="131">
        <v>688937</v>
      </c>
      <c r="M53" s="131">
        <v>225047</v>
      </c>
      <c r="N53" s="131">
        <v>463890</v>
      </c>
      <c r="O53" s="131">
        <v>245572</v>
      </c>
      <c r="P53" s="131">
        <v>107490</v>
      </c>
      <c r="Q53" s="131">
        <v>138082</v>
      </c>
    </row>
    <row r="54" spans="1:17" s="231" customFormat="1" x14ac:dyDescent="0.4">
      <c r="A54" s="322">
        <v>235</v>
      </c>
      <c r="B54" s="205">
        <v>50</v>
      </c>
      <c r="C54" s="72" t="s">
        <v>470</v>
      </c>
      <c r="D54" s="206">
        <v>149796.95613400001</v>
      </c>
      <c r="E54" s="206">
        <v>175678.56075500001</v>
      </c>
      <c r="F54" s="22">
        <v>-25881.604621000006</v>
      </c>
      <c r="G54" s="22">
        <v>325475.51688900002</v>
      </c>
      <c r="H54" s="22">
        <v>2.533337</v>
      </c>
      <c r="I54" s="22">
        <v>32.600527999999997</v>
      </c>
      <c r="J54" s="22">
        <v>-30.067190999999998</v>
      </c>
      <c r="K54" s="22">
        <v>35.133865</v>
      </c>
      <c r="L54" s="67">
        <v>2419356</v>
      </c>
      <c r="M54" s="67">
        <v>1640154</v>
      </c>
      <c r="N54" s="67">
        <v>779202</v>
      </c>
      <c r="O54" s="67">
        <v>220798</v>
      </c>
      <c r="P54" s="67">
        <v>123051</v>
      </c>
      <c r="Q54" s="67">
        <v>97747</v>
      </c>
    </row>
    <row r="55" spans="1:17" s="231" customFormat="1" x14ac:dyDescent="0.4">
      <c r="A55" s="322">
        <v>241</v>
      </c>
      <c r="B55" s="128">
        <v>51</v>
      </c>
      <c r="C55" s="129" t="s">
        <v>471</v>
      </c>
      <c r="D55" s="186">
        <v>149508.58224700001</v>
      </c>
      <c r="E55" s="186">
        <v>146517.43430600001</v>
      </c>
      <c r="F55" s="358">
        <v>2991.1479410000029</v>
      </c>
      <c r="G55" s="130">
        <v>296026.01655300002</v>
      </c>
      <c r="H55" s="130">
        <v>0</v>
      </c>
      <c r="I55" s="130">
        <v>0</v>
      </c>
      <c r="J55" s="130">
        <v>0</v>
      </c>
      <c r="K55" s="130">
        <v>0</v>
      </c>
      <c r="L55" s="131">
        <v>5073224</v>
      </c>
      <c r="M55" s="131">
        <v>1196795</v>
      </c>
      <c r="N55" s="131">
        <v>3876429</v>
      </c>
      <c r="O55" s="131">
        <v>0</v>
      </c>
      <c r="P55" s="131">
        <v>0</v>
      </c>
      <c r="Q55" s="131">
        <v>0</v>
      </c>
    </row>
    <row r="56" spans="1:17" s="231" customFormat="1" x14ac:dyDescent="0.4">
      <c r="A56" s="322">
        <v>272</v>
      </c>
      <c r="B56" s="205">
        <v>52</v>
      </c>
      <c r="C56" s="72" t="s">
        <v>486</v>
      </c>
      <c r="D56" s="206">
        <v>149344.93760599999</v>
      </c>
      <c r="E56" s="206">
        <v>44871.072140999997</v>
      </c>
      <c r="F56" s="22">
        <v>104473.865465</v>
      </c>
      <c r="G56" s="22">
        <v>194216.009747</v>
      </c>
      <c r="H56" s="22">
        <v>43266.413988</v>
      </c>
      <c r="I56" s="22">
        <v>28964.645871000001</v>
      </c>
      <c r="J56" s="22">
        <v>14301.768117</v>
      </c>
      <c r="K56" s="22">
        <v>72231.059859000001</v>
      </c>
      <c r="L56" s="67">
        <v>2054116.88</v>
      </c>
      <c r="M56" s="67">
        <v>0</v>
      </c>
      <c r="N56" s="67">
        <v>2054116.88</v>
      </c>
      <c r="O56" s="67">
        <v>330018.3</v>
      </c>
      <c r="P56" s="67">
        <v>0</v>
      </c>
      <c r="Q56" s="67">
        <v>330018.3</v>
      </c>
    </row>
    <row r="57" spans="1:17" s="231" customFormat="1" x14ac:dyDescent="0.4">
      <c r="A57" s="322">
        <v>102</v>
      </c>
      <c r="B57" s="128">
        <v>53</v>
      </c>
      <c r="C57" s="129" t="s">
        <v>424</v>
      </c>
      <c r="D57" s="186">
        <v>148709.149423</v>
      </c>
      <c r="E57" s="186">
        <v>184278.86906699999</v>
      </c>
      <c r="F57" s="358">
        <v>-35569.719643999997</v>
      </c>
      <c r="G57" s="130">
        <v>332988.01848999999</v>
      </c>
      <c r="H57" s="130">
        <v>0</v>
      </c>
      <c r="I57" s="130">
        <v>9.9999999999999995E-7</v>
      </c>
      <c r="J57" s="130">
        <v>-9.9999999999999995E-7</v>
      </c>
      <c r="K57" s="130">
        <v>9.9999999999999995E-7</v>
      </c>
      <c r="L57" s="131">
        <v>649336.29858199996</v>
      </c>
      <c r="M57" s="131">
        <v>580738.74852699996</v>
      </c>
      <c r="N57" s="131">
        <v>68597.550055</v>
      </c>
      <c r="O57" s="131">
        <v>0</v>
      </c>
      <c r="P57" s="131">
        <v>9519.9662239999998</v>
      </c>
      <c r="Q57" s="131">
        <v>-9519.9662239999998</v>
      </c>
    </row>
    <row r="58" spans="1:17" s="231" customFormat="1" x14ac:dyDescent="0.4">
      <c r="A58" s="322">
        <v>108</v>
      </c>
      <c r="B58" s="205">
        <v>54</v>
      </c>
      <c r="C58" s="72" t="s">
        <v>430</v>
      </c>
      <c r="D58" s="206">
        <v>144213.22983699999</v>
      </c>
      <c r="E58" s="206">
        <v>34143.614390000002</v>
      </c>
      <c r="F58" s="22">
        <v>110069.61544699999</v>
      </c>
      <c r="G58" s="22">
        <v>178356.84422699999</v>
      </c>
      <c r="H58" s="22">
        <v>27015.217096</v>
      </c>
      <c r="I58" s="22">
        <v>725</v>
      </c>
      <c r="J58" s="22">
        <v>26290.217096</v>
      </c>
      <c r="K58" s="22">
        <v>27740.217096</v>
      </c>
      <c r="L58" s="67">
        <v>1043055</v>
      </c>
      <c r="M58" s="67">
        <v>330771</v>
      </c>
      <c r="N58" s="67">
        <v>712284</v>
      </c>
      <c r="O58" s="67">
        <v>153243</v>
      </c>
      <c r="P58" s="67">
        <v>26288</v>
      </c>
      <c r="Q58" s="67">
        <v>126955</v>
      </c>
    </row>
    <row r="59" spans="1:17" s="231" customFormat="1" x14ac:dyDescent="0.4">
      <c r="A59" s="322">
        <v>207</v>
      </c>
      <c r="B59" s="128">
        <v>55</v>
      </c>
      <c r="C59" s="129" t="s">
        <v>454</v>
      </c>
      <c r="D59" s="186">
        <v>127760.288653</v>
      </c>
      <c r="E59" s="186">
        <v>151995.77913400001</v>
      </c>
      <c r="F59" s="358">
        <v>-24235.490481000015</v>
      </c>
      <c r="G59" s="130">
        <v>279756.06778699998</v>
      </c>
      <c r="H59" s="130">
        <v>18834.547365999999</v>
      </c>
      <c r="I59" s="130">
        <v>37606.474845999997</v>
      </c>
      <c r="J59" s="130">
        <v>-18771.927479999998</v>
      </c>
      <c r="K59" s="130">
        <v>56441.022211999996</v>
      </c>
      <c r="L59" s="131">
        <v>1249226.3</v>
      </c>
      <c r="M59" s="131">
        <v>0</v>
      </c>
      <c r="N59" s="131">
        <v>1249226.3</v>
      </c>
      <c r="O59" s="131">
        <v>1245190</v>
      </c>
      <c r="P59" s="131">
        <v>0</v>
      </c>
      <c r="Q59" s="131">
        <v>1245190</v>
      </c>
    </row>
    <row r="60" spans="1:17" s="231" customFormat="1" x14ac:dyDescent="0.4">
      <c r="A60" s="322">
        <v>220</v>
      </c>
      <c r="B60" s="205">
        <v>56</v>
      </c>
      <c r="C60" s="72" t="s">
        <v>462</v>
      </c>
      <c r="D60" s="206">
        <v>100505.357634</v>
      </c>
      <c r="E60" s="206">
        <v>103209.57039199999</v>
      </c>
      <c r="F60" s="22">
        <v>-2704.2127579999942</v>
      </c>
      <c r="G60" s="22">
        <v>203714.92802599998</v>
      </c>
      <c r="H60" s="22">
        <v>19519.044049</v>
      </c>
      <c r="I60" s="22">
        <v>1519.1521479999999</v>
      </c>
      <c r="J60" s="22">
        <v>17999.891900999999</v>
      </c>
      <c r="K60" s="22">
        <v>21038.196197000001</v>
      </c>
      <c r="L60" s="67">
        <v>738059.12558200001</v>
      </c>
      <c r="M60" s="67">
        <v>755202.65782900003</v>
      </c>
      <c r="N60" s="67">
        <v>-17143.532247000025</v>
      </c>
      <c r="O60" s="67">
        <v>57623.047671</v>
      </c>
      <c r="P60" s="67">
        <v>6261.6525250000004</v>
      </c>
      <c r="Q60" s="67">
        <v>51361.395146000003</v>
      </c>
    </row>
    <row r="61" spans="1:17" s="231" customFormat="1" x14ac:dyDescent="0.4">
      <c r="A61" s="322">
        <v>261</v>
      </c>
      <c r="B61" s="128">
        <v>57</v>
      </c>
      <c r="C61" s="129" t="s">
        <v>482</v>
      </c>
      <c r="D61" s="186">
        <v>79943.374236999996</v>
      </c>
      <c r="E61" s="186">
        <v>49955.997654999999</v>
      </c>
      <c r="F61" s="358">
        <v>29987.376581999997</v>
      </c>
      <c r="G61" s="130">
        <v>129899.371892</v>
      </c>
      <c r="H61" s="130">
        <v>34822.298086000003</v>
      </c>
      <c r="I61" s="130">
        <v>0</v>
      </c>
      <c r="J61" s="130">
        <v>34822.298086000003</v>
      </c>
      <c r="K61" s="130">
        <v>34822.298086000003</v>
      </c>
      <c r="L61" s="131">
        <v>1937726.501191</v>
      </c>
      <c r="M61" s="131">
        <v>1748230.6229610001</v>
      </c>
      <c r="N61" s="131">
        <v>189495.87822999991</v>
      </c>
      <c r="O61" s="131">
        <v>99287.587427000006</v>
      </c>
      <c r="P61" s="131">
        <v>66925.916696999993</v>
      </c>
      <c r="Q61" s="131">
        <v>32361.670730000013</v>
      </c>
    </row>
    <row r="62" spans="1:17" s="231" customFormat="1" x14ac:dyDescent="0.4">
      <c r="A62" s="322">
        <v>259</v>
      </c>
      <c r="B62" s="205">
        <v>58</v>
      </c>
      <c r="C62" s="72" t="s">
        <v>480</v>
      </c>
      <c r="D62" s="206">
        <v>72367.452655999994</v>
      </c>
      <c r="E62" s="206">
        <v>94983.459839000003</v>
      </c>
      <c r="F62" s="22">
        <v>-22616.007183000009</v>
      </c>
      <c r="G62" s="22">
        <v>167350.912495</v>
      </c>
      <c r="H62" s="22">
        <v>18632.320956</v>
      </c>
      <c r="I62" s="22">
        <v>7940.8095880000001</v>
      </c>
      <c r="J62" s="22">
        <v>10691.511367999999</v>
      </c>
      <c r="K62" s="22">
        <v>26573.130544</v>
      </c>
      <c r="L62" s="67">
        <v>180509</v>
      </c>
      <c r="M62" s="67">
        <v>118659</v>
      </c>
      <c r="N62" s="67">
        <v>61850</v>
      </c>
      <c r="O62" s="67">
        <v>106274</v>
      </c>
      <c r="P62" s="67">
        <v>0</v>
      </c>
      <c r="Q62" s="67">
        <v>106274</v>
      </c>
    </row>
    <row r="63" spans="1:17" s="231" customFormat="1" x14ac:dyDescent="0.4">
      <c r="A63" s="322">
        <v>271</v>
      </c>
      <c r="B63" s="128">
        <v>59</v>
      </c>
      <c r="C63" s="129" t="s">
        <v>485</v>
      </c>
      <c r="D63" s="186">
        <v>62920.400643000001</v>
      </c>
      <c r="E63" s="186">
        <v>33845.117923999998</v>
      </c>
      <c r="F63" s="358">
        <v>29075.282719000003</v>
      </c>
      <c r="G63" s="130">
        <v>96765.518566999992</v>
      </c>
      <c r="H63" s="130">
        <v>0</v>
      </c>
      <c r="I63" s="130">
        <v>2341.2826420000001</v>
      </c>
      <c r="J63" s="130">
        <v>-2341.2826420000001</v>
      </c>
      <c r="K63" s="130">
        <v>2341.2826420000001</v>
      </c>
      <c r="L63" s="131">
        <v>5702.9204529999997</v>
      </c>
      <c r="M63" s="131">
        <v>22478.870282</v>
      </c>
      <c r="N63" s="131">
        <v>-16775.949829000001</v>
      </c>
      <c r="O63" s="131">
        <v>4702.9204529999997</v>
      </c>
      <c r="P63" s="131">
        <v>0</v>
      </c>
      <c r="Q63" s="131">
        <v>4702.9204529999997</v>
      </c>
    </row>
    <row r="64" spans="1:17" s="231" customFormat="1" x14ac:dyDescent="0.4">
      <c r="A64" s="322">
        <v>110</v>
      </c>
      <c r="B64" s="205">
        <v>60</v>
      </c>
      <c r="C64" s="72" t="s">
        <v>428</v>
      </c>
      <c r="D64" s="206">
        <v>60348.950991999998</v>
      </c>
      <c r="E64" s="206">
        <v>0</v>
      </c>
      <c r="F64" s="22">
        <v>60348.950991999998</v>
      </c>
      <c r="G64" s="22">
        <v>60348.950991999998</v>
      </c>
      <c r="H64" s="22">
        <v>0</v>
      </c>
      <c r="I64" s="22">
        <v>0</v>
      </c>
      <c r="J64" s="22">
        <v>0</v>
      </c>
      <c r="K64" s="22">
        <v>0</v>
      </c>
      <c r="L64" s="67">
        <v>577550</v>
      </c>
      <c r="M64" s="67">
        <v>632014</v>
      </c>
      <c r="N64" s="67">
        <v>-54464</v>
      </c>
      <c r="O64" s="67">
        <v>104319</v>
      </c>
      <c r="P64" s="67">
        <v>43814</v>
      </c>
      <c r="Q64" s="67">
        <v>60505</v>
      </c>
    </row>
    <row r="65" spans="1:17" s="231" customFormat="1" x14ac:dyDescent="0.4">
      <c r="A65" s="322">
        <v>53</v>
      </c>
      <c r="B65" s="128">
        <v>61</v>
      </c>
      <c r="C65" s="129" t="s">
        <v>415</v>
      </c>
      <c r="D65" s="186">
        <v>55710.756098999998</v>
      </c>
      <c r="E65" s="186">
        <v>44975.640216</v>
      </c>
      <c r="F65" s="358">
        <v>10735.115882999999</v>
      </c>
      <c r="G65" s="130">
        <v>100686.39631499999</v>
      </c>
      <c r="H65" s="130">
        <v>6080.8923729999997</v>
      </c>
      <c r="I65" s="130">
        <v>178.29502199999999</v>
      </c>
      <c r="J65" s="130">
        <v>5902.5973509999994</v>
      </c>
      <c r="K65" s="130">
        <v>6259.1873949999999</v>
      </c>
      <c r="L65" s="131">
        <v>98330.018632000007</v>
      </c>
      <c r="M65" s="131">
        <v>5913.6333500000001</v>
      </c>
      <c r="N65" s="131">
        <v>92416.385282000003</v>
      </c>
      <c r="O65" s="131">
        <v>41562.586797999997</v>
      </c>
      <c r="P65" s="131">
        <v>112.97548</v>
      </c>
      <c r="Q65" s="131">
        <v>41449.611317999996</v>
      </c>
    </row>
    <row r="66" spans="1:17" s="231" customFormat="1" x14ac:dyDescent="0.4">
      <c r="A66" s="322">
        <v>139</v>
      </c>
      <c r="B66" s="205">
        <v>62</v>
      </c>
      <c r="C66" s="72" t="s">
        <v>441</v>
      </c>
      <c r="D66" s="206">
        <v>50220.285915</v>
      </c>
      <c r="E66" s="206">
        <v>1032949.374532</v>
      </c>
      <c r="F66" s="22">
        <v>-982729.08861700003</v>
      </c>
      <c r="G66" s="22">
        <v>1083169.6604470001</v>
      </c>
      <c r="H66" s="22">
        <v>25926.241300000002</v>
      </c>
      <c r="I66" s="22">
        <v>1605</v>
      </c>
      <c r="J66" s="22">
        <v>24321.241300000002</v>
      </c>
      <c r="K66" s="22">
        <v>27531.241300000002</v>
      </c>
      <c r="L66" s="67">
        <v>0</v>
      </c>
      <c r="M66" s="67">
        <v>0</v>
      </c>
      <c r="N66" s="67">
        <v>0</v>
      </c>
      <c r="O66" s="67">
        <v>0</v>
      </c>
      <c r="P66" s="67">
        <v>0</v>
      </c>
      <c r="Q66" s="67">
        <v>0</v>
      </c>
    </row>
    <row r="67" spans="1:17" s="231" customFormat="1" x14ac:dyDescent="0.4">
      <c r="A67" s="322">
        <v>253</v>
      </c>
      <c r="B67" s="128">
        <v>63</v>
      </c>
      <c r="C67" s="129" t="s">
        <v>484</v>
      </c>
      <c r="D67" s="186">
        <v>50162.880640000003</v>
      </c>
      <c r="E67" s="186">
        <v>0</v>
      </c>
      <c r="F67" s="358">
        <v>50162.880640000003</v>
      </c>
      <c r="G67" s="130">
        <v>50162.880640000003</v>
      </c>
      <c r="H67" s="130">
        <v>0</v>
      </c>
      <c r="I67" s="130">
        <v>0</v>
      </c>
      <c r="J67" s="130">
        <v>0</v>
      </c>
      <c r="K67" s="130">
        <v>0</v>
      </c>
      <c r="L67" s="131">
        <v>960116</v>
      </c>
      <c r="M67" s="131">
        <v>0</v>
      </c>
      <c r="N67" s="131">
        <v>960116</v>
      </c>
      <c r="O67" s="131">
        <v>166045</v>
      </c>
      <c r="P67" s="131">
        <v>0</v>
      </c>
      <c r="Q67" s="131">
        <v>166045</v>
      </c>
    </row>
    <row r="68" spans="1:17" s="231" customFormat="1" x14ac:dyDescent="0.4">
      <c r="A68" s="322">
        <v>106</v>
      </c>
      <c r="B68" s="205">
        <v>64</v>
      </c>
      <c r="C68" s="72" t="s">
        <v>427</v>
      </c>
      <c r="D68" s="206">
        <v>30433.875887999999</v>
      </c>
      <c r="E68" s="206">
        <v>41634.234984000002</v>
      </c>
      <c r="F68" s="22">
        <v>-11200.359096000004</v>
      </c>
      <c r="G68" s="22">
        <v>72068.110872000005</v>
      </c>
      <c r="H68" s="22">
        <v>0</v>
      </c>
      <c r="I68" s="22">
        <v>0</v>
      </c>
      <c r="J68" s="22">
        <v>0</v>
      </c>
      <c r="K68" s="22">
        <v>0</v>
      </c>
      <c r="L68" s="67">
        <v>237873</v>
      </c>
      <c r="M68" s="67">
        <v>336599</v>
      </c>
      <c r="N68" s="67">
        <v>-98726</v>
      </c>
      <c r="O68" s="67">
        <v>0</v>
      </c>
      <c r="P68" s="67">
        <v>0</v>
      </c>
      <c r="Q68" s="67">
        <v>0</v>
      </c>
    </row>
    <row r="69" spans="1:17" s="231" customFormat="1" x14ac:dyDescent="0.4">
      <c r="A69" s="322">
        <v>215</v>
      </c>
      <c r="B69" s="128">
        <v>65</v>
      </c>
      <c r="C69" s="129" t="s">
        <v>459</v>
      </c>
      <c r="D69" s="186">
        <v>20058.117750000001</v>
      </c>
      <c r="E69" s="186">
        <v>25065.230760999999</v>
      </c>
      <c r="F69" s="358">
        <v>-5007.1130109999976</v>
      </c>
      <c r="G69" s="130">
        <v>45123.348511000004</v>
      </c>
      <c r="H69" s="130">
        <v>1375.4049500000001</v>
      </c>
      <c r="I69" s="130">
        <v>1524.7363399999999</v>
      </c>
      <c r="J69" s="130">
        <v>-149.33138999999983</v>
      </c>
      <c r="K69" s="130">
        <v>2900.14129</v>
      </c>
      <c r="L69" s="131">
        <v>89981.539747999996</v>
      </c>
      <c r="M69" s="131">
        <v>53606.100375000002</v>
      </c>
      <c r="N69" s="131">
        <v>36375.439372999994</v>
      </c>
      <c r="O69" s="131">
        <v>19.306097999999999</v>
      </c>
      <c r="P69" s="131">
        <v>61.129989999999999</v>
      </c>
      <c r="Q69" s="131">
        <v>-41.823892000000001</v>
      </c>
    </row>
    <row r="70" spans="1:17" s="231" customFormat="1" x14ac:dyDescent="0.4">
      <c r="A70" s="322">
        <v>191</v>
      </c>
      <c r="B70" s="205">
        <v>66</v>
      </c>
      <c r="C70" s="72" t="s">
        <v>449</v>
      </c>
      <c r="D70" s="206">
        <v>15961.961218</v>
      </c>
      <c r="E70" s="206">
        <v>420.44</v>
      </c>
      <c r="F70" s="22">
        <v>15541.521218</v>
      </c>
      <c r="G70" s="22">
        <v>16382.401218000001</v>
      </c>
      <c r="H70" s="22">
        <v>885.80784000000006</v>
      </c>
      <c r="I70" s="22">
        <v>0</v>
      </c>
      <c r="J70" s="22">
        <v>885.80784000000006</v>
      </c>
      <c r="K70" s="22">
        <v>885.80784000000006</v>
      </c>
      <c r="L70" s="67">
        <v>4788063</v>
      </c>
      <c r="M70" s="67">
        <v>3269238</v>
      </c>
      <c r="N70" s="67">
        <v>1518825</v>
      </c>
      <c r="O70" s="67">
        <v>0</v>
      </c>
      <c r="P70" s="67">
        <v>0</v>
      </c>
      <c r="Q70" s="67">
        <v>0</v>
      </c>
    </row>
    <row r="71" spans="1:17" s="231" customFormat="1" x14ac:dyDescent="0.4">
      <c r="A71" s="322">
        <v>224</v>
      </c>
      <c r="B71" s="128">
        <v>67</v>
      </c>
      <c r="C71" s="129" t="s">
        <v>465</v>
      </c>
      <c r="D71" s="186">
        <v>15187.844722</v>
      </c>
      <c r="E71" s="186">
        <v>678095.44586099999</v>
      </c>
      <c r="F71" s="358">
        <v>-662907.60113900003</v>
      </c>
      <c r="G71" s="130">
        <v>693283.29058299994</v>
      </c>
      <c r="H71" s="130">
        <v>0</v>
      </c>
      <c r="I71" s="130">
        <v>0</v>
      </c>
      <c r="J71" s="130">
        <v>0</v>
      </c>
      <c r="K71" s="130">
        <v>0</v>
      </c>
      <c r="L71" s="131">
        <v>0</v>
      </c>
      <c r="M71" s="131">
        <v>0</v>
      </c>
      <c r="N71" s="131">
        <v>0</v>
      </c>
      <c r="O71" s="131">
        <v>0</v>
      </c>
      <c r="P71" s="131">
        <v>0</v>
      </c>
      <c r="Q71" s="131">
        <v>0</v>
      </c>
    </row>
    <row r="72" spans="1:17" s="231" customFormat="1" x14ac:dyDescent="0.4">
      <c r="A72" s="322">
        <v>223</v>
      </c>
      <c r="B72" s="205">
        <v>68</v>
      </c>
      <c r="C72" s="72" t="s">
        <v>464</v>
      </c>
      <c r="D72" s="206">
        <v>14007.027128</v>
      </c>
      <c r="E72" s="206">
        <v>8509.2410689999997</v>
      </c>
      <c r="F72" s="22">
        <v>5497.786059</v>
      </c>
      <c r="G72" s="22">
        <v>22516.268196999998</v>
      </c>
      <c r="H72" s="22">
        <v>0</v>
      </c>
      <c r="I72" s="22">
        <v>0</v>
      </c>
      <c r="J72" s="22">
        <v>0</v>
      </c>
      <c r="K72" s="22">
        <v>0</v>
      </c>
      <c r="L72" s="67">
        <v>47090</v>
      </c>
      <c r="M72" s="67">
        <v>269974</v>
      </c>
      <c r="N72" s="67">
        <v>-222884</v>
      </c>
      <c r="O72" s="67">
        <v>3138</v>
      </c>
      <c r="P72" s="67">
        <v>23984</v>
      </c>
      <c r="Q72" s="67">
        <v>-20846</v>
      </c>
    </row>
    <row r="73" spans="1:17" s="231" customFormat="1" x14ac:dyDescent="0.4">
      <c r="A73" s="322">
        <v>197</v>
      </c>
      <c r="B73" s="128">
        <v>69</v>
      </c>
      <c r="C73" s="129" t="s">
        <v>452</v>
      </c>
      <c r="D73" s="186">
        <v>12904.299358</v>
      </c>
      <c r="E73" s="186">
        <v>21060.906642000002</v>
      </c>
      <c r="F73" s="358">
        <v>-8156.6072840000015</v>
      </c>
      <c r="G73" s="130">
        <v>33965.206000000006</v>
      </c>
      <c r="H73" s="130">
        <v>763.224917</v>
      </c>
      <c r="I73" s="130">
        <v>542.44581200000005</v>
      </c>
      <c r="J73" s="130">
        <v>220.77910499999996</v>
      </c>
      <c r="K73" s="130">
        <v>1305.6707289999999</v>
      </c>
      <c r="L73" s="131">
        <v>261988</v>
      </c>
      <c r="M73" s="131">
        <v>139951</v>
      </c>
      <c r="N73" s="131">
        <v>122037</v>
      </c>
      <c r="O73" s="131">
        <v>0</v>
      </c>
      <c r="P73" s="131">
        <v>10056</v>
      </c>
      <c r="Q73" s="131">
        <v>-10056</v>
      </c>
    </row>
    <row r="74" spans="1:17" s="231" customFormat="1" x14ac:dyDescent="0.4">
      <c r="A74" s="322">
        <v>246</v>
      </c>
      <c r="B74" s="205">
        <v>70</v>
      </c>
      <c r="C74" s="72" t="s">
        <v>473</v>
      </c>
      <c r="D74" s="206">
        <v>12586.69253</v>
      </c>
      <c r="E74" s="206">
        <v>36050.533753999996</v>
      </c>
      <c r="F74" s="22">
        <v>-23463.841223999996</v>
      </c>
      <c r="G74" s="22">
        <v>48637.226283999997</v>
      </c>
      <c r="H74" s="22">
        <v>0</v>
      </c>
      <c r="I74" s="22">
        <v>0</v>
      </c>
      <c r="J74" s="22">
        <v>0</v>
      </c>
      <c r="K74" s="22">
        <v>0</v>
      </c>
      <c r="L74" s="67">
        <v>19871</v>
      </c>
      <c r="M74" s="67">
        <v>48272</v>
      </c>
      <c r="N74" s="67">
        <v>-28401</v>
      </c>
      <c r="O74" s="67">
        <v>6426</v>
      </c>
      <c r="P74" s="67">
        <v>400</v>
      </c>
      <c r="Q74" s="67">
        <v>6026</v>
      </c>
    </row>
    <row r="75" spans="1:17" s="231" customFormat="1" x14ac:dyDescent="0.4">
      <c r="A75" s="322">
        <v>175</v>
      </c>
      <c r="B75" s="128">
        <v>71</v>
      </c>
      <c r="C75" s="129" t="s">
        <v>446</v>
      </c>
      <c r="D75" s="186">
        <v>5462.1077450000003</v>
      </c>
      <c r="E75" s="186">
        <v>6280.6901930000004</v>
      </c>
      <c r="F75" s="358">
        <v>-818.58244800000011</v>
      </c>
      <c r="G75" s="130">
        <v>11742.797938</v>
      </c>
      <c r="H75" s="130">
        <v>0</v>
      </c>
      <c r="I75" s="130">
        <v>0</v>
      </c>
      <c r="J75" s="130">
        <v>0</v>
      </c>
      <c r="K75" s="130">
        <v>0</v>
      </c>
      <c r="L75" s="131">
        <v>4784</v>
      </c>
      <c r="M75" s="131">
        <v>408</v>
      </c>
      <c r="N75" s="131">
        <v>4376</v>
      </c>
      <c r="O75" s="131">
        <v>0</v>
      </c>
      <c r="P75" s="131">
        <v>0</v>
      </c>
      <c r="Q75" s="131">
        <v>0</v>
      </c>
    </row>
    <row r="76" spans="1:17" s="231" customFormat="1" x14ac:dyDescent="0.4">
      <c r="A76" s="322">
        <v>227</v>
      </c>
      <c r="B76" s="205">
        <v>72</v>
      </c>
      <c r="C76" s="72" t="s">
        <v>467</v>
      </c>
      <c r="D76" s="206">
        <v>2408.8958600000001</v>
      </c>
      <c r="E76" s="206">
        <v>6491.8042999999998</v>
      </c>
      <c r="F76" s="22">
        <v>-4082.9084399999997</v>
      </c>
      <c r="G76" s="22">
        <v>8900.7001600000003</v>
      </c>
      <c r="H76" s="22">
        <v>0</v>
      </c>
      <c r="I76" s="22">
        <v>0</v>
      </c>
      <c r="J76" s="22">
        <v>0</v>
      </c>
      <c r="K76" s="22">
        <v>0</v>
      </c>
      <c r="L76" s="67">
        <v>51486</v>
      </c>
      <c r="M76" s="67">
        <v>51594</v>
      </c>
      <c r="N76" s="67">
        <v>-108</v>
      </c>
      <c r="O76" s="67">
        <v>1380</v>
      </c>
      <c r="P76" s="67">
        <v>0</v>
      </c>
      <c r="Q76" s="67">
        <v>1380</v>
      </c>
    </row>
    <row r="77" spans="1:17" s="231" customFormat="1" x14ac:dyDescent="0.4">
      <c r="A77" s="322">
        <v>164</v>
      </c>
      <c r="B77" s="128">
        <v>73</v>
      </c>
      <c r="C77" s="129" t="s">
        <v>444</v>
      </c>
      <c r="D77" s="186">
        <v>1021.429846</v>
      </c>
      <c r="E77" s="186">
        <v>683.31599500000004</v>
      </c>
      <c r="F77" s="358">
        <v>338.11385099999995</v>
      </c>
      <c r="G77" s="130">
        <v>1704.7458409999999</v>
      </c>
      <c r="H77" s="130">
        <v>0</v>
      </c>
      <c r="I77" s="130">
        <v>0</v>
      </c>
      <c r="J77" s="130">
        <v>0</v>
      </c>
      <c r="K77" s="130">
        <v>0</v>
      </c>
      <c r="L77" s="131">
        <v>19401</v>
      </c>
      <c r="M77" s="131">
        <v>4049</v>
      </c>
      <c r="N77" s="131">
        <v>15352</v>
      </c>
      <c r="O77" s="131">
        <v>6670</v>
      </c>
      <c r="P77" s="131">
        <v>0</v>
      </c>
      <c r="Q77" s="131">
        <v>6670</v>
      </c>
    </row>
    <row r="78" spans="1:17" s="231" customFormat="1" x14ac:dyDescent="0.4">
      <c r="A78" s="322">
        <v>150</v>
      </c>
      <c r="B78" s="205">
        <v>74</v>
      </c>
      <c r="C78" s="72" t="s">
        <v>442</v>
      </c>
      <c r="D78" s="206">
        <v>0</v>
      </c>
      <c r="E78" s="206">
        <v>0</v>
      </c>
      <c r="F78" s="22">
        <v>0</v>
      </c>
      <c r="G78" s="22">
        <v>0</v>
      </c>
      <c r="H78" s="22">
        <v>0</v>
      </c>
      <c r="I78" s="22">
        <v>0</v>
      </c>
      <c r="J78" s="22">
        <v>0</v>
      </c>
      <c r="K78" s="22">
        <v>0</v>
      </c>
      <c r="L78" s="67">
        <v>0</v>
      </c>
      <c r="M78" s="67">
        <v>0</v>
      </c>
      <c r="N78" s="67">
        <v>0</v>
      </c>
      <c r="O78" s="67">
        <v>0</v>
      </c>
      <c r="P78" s="67">
        <v>0</v>
      </c>
      <c r="Q78" s="67">
        <v>0</v>
      </c>
    </row>
    <row r="79" spans="1:17" ht="26.25" customHeight="1" x14ac:dyDescent="0.4">
      <c r="A79" s="323"/>
      <c r="B79" s="414" t="s">
        <v>23</v>
      </c>
      <c r="C79" s="414"/>
      <c r="D79" s="132">
        <v>114319501.5097021</v>
      </c>
      <c r="E79" s="132">
        <v>91596887.317692041</v>
      </c>
      <c r="F79" s="132">
        <v>22722614.192010004</v>
      </c>
      <c r="G79" s="132">
        <v>205916388.82739401</v>
      </c>
      <c r="H79" s="132">
        <v>5095098.5039889999</v>
      </c>
      <c r="I79" s="132">
        <v>5043203.8677920001</v>
      </c>
      <c r="J79" s="132">
        <v>51894.636197000269</v>
      </c>
      <c r="K79" s="132">
        <v>10138302.371781006</v>
      </c>
      <c r="L79" s="132">
        <v>1765981097.9166143</v>
      </c>
      <c r="M79" s="132">
        <v>1581601659.7712078</v>
      </c>
      <c r="N79" s="132">
        <v>184379438.14540598</v>
      </c>
      <c r="O79" s="132">
        <v>155475003.20005903</v>
      </c>
      <c r="P79" s="132">
        <v>98666044.558703005</v>
      </c>
      <c r="Q79" s="132">
        <v>56808958.641355999</v>
      </c>
    </row>
    <row r="80" spans="1:17" s="231" customFormat="1" x14ac:dyDescent="0.4">
      <c r="A80" s="322">
        <v>140</v>
      </c>
      <c r="B80" s="128">
        <v>75</v>
      </c>
      <c r="C80" s="129" t="s">
        <v>503</v>
      </c>
      <c r="D80" s="186">
        <v>1598688.799104</v>
      </c>
      <c r="E80" s="186">
        <v>1649462.577822</v>
      </c>
      <c r="F80" s="358">
        <v>-50773.778718000045</v>
      </c>
      <c r="G80" s="130">
        <v>3248151.3769260002</v>
      </c>
      <c r="H80" s="130">
        <v>181982.98842099999</v>
      </c>
      <c r="I80" s="130">
        <v>214014.459252</v>
      </c>
      <c r="J80" s="130">
        <v>-32031.470831000013</v>
      </c>
      <c r="K80" s="130">
        <v>395997.44767299999</v>
      </c>
      <c r="L80" s="131">
        <v>2362.4760980000001</v>
      </c>
      <c r="M80" s="131">
        <v>998.57369000000006</v>
      </c>
      <c r="N80" s="131">
        <v>1363.9024079999999</v>
      </c>
      <c r="O80" s="131">
        <v>1256.798771</v>
      </c>
      <c r="P80" s="131">
        <v>42.864579999999997</v>
      </c>
      <c r="Q80" s="131">
        <v>1213.9341910000001</v>
      </c>
    </row>
    <row r="81" spans="1:17" s="231" customFormat="1" x14ac:dyDescent="0.4">
      <c r="A81" s="322">
        <v>17</v>
      </c>
      <c r="B81" s="205">
        <v>76</v>
      </c>
      <c r="C81" s="72" t="s">
        <v>490</v>
      </c>
      <c r="D81" s="206">
        <v>1352856.777392</v>
      </c>
      <c r="E81" s="206">
        <v>2939921.7627079999</v>
      </c>
      <c r="F81" s="22">
        <v>-1587064.9853159999</v>
      </c>
      <c r="G81" s="22">
        <v>4292778.5400999999</v>
      </c>
      <c r="H81" s="22">
        <v>238138.833831</v>
      </c>
      <c r="I81" s="22">
        <v>68199.3</v>
      </c>
      <c r="J81" s="22">
        <v>169939.53383099998</v>
      </c>
      <c r="K81" s="22">
        <v>306338.13383100001</v>
      </c>
      <c r="L81" s="67">
        <v>7207235</v>
      </c>
      <c r="M81" s="67">
        <v>6345789</v>
      </c>
      <c r="N81" s="67">
        <v>861446</v>
      </c>
      <c r="O81" s="67">
        <v>1813728</v>
      </c>
      <c r="P81" s="67">
        <v>37786</v>
      </c>
      <c r="Q81" s="67">
        <v>1775942</v>
      </c>
    </row>
    <row r="82" spans="1:17" s="231" customFormat="1" x14ac:dyDescent="0.4">
      <c r="A82" s="322">
        <v>204</v>
      </c>
      <c r="B82" s="128">
        <v>77</v>
      </c>
      <c r="C82" s="129" t="s">
        <v>505</v>
      </c>
      <c r="D82" s="186">
        <v>663875.78565700003</v>
      </c>
      <c r="E82" s="186">
        <v>623394.917533</v>
      </c>
      <c r="F82" s="358">
        <v>40480.86812400003</v>
      </c>
      <c r="G82" s="130">
        <v>1287270.70319</v>
      </c>
      <c r="H82" s="130">
        <v>57945.138859999999</v>
      </c>
      <c r="I82" s="130">
        <v>65162.108632000003</v>
      </c>
      <c r="J82" s="130">
        <v>-7216.969772000004</v>
      </c>
      <c r="K82" s="130">
        <v>123107.24749199999</v>
      </c>
      <c r="L82" s="131">
        <v>49137</v>
      </c>
      <c r="M82" s="131">
        <v>0</v>
      </c>
      <c r="N82" s="131">
        <v>49137</v>
      </c>
      <c r="O82" s="131">
        <v>0</v>
      </c>
      <c r="P82" s="131">
        <v>0</v>
      </c>
      <c r="Q82" s="131">
        <v>0</v>
      </c>
    </row>
    <row r="83" spans="1:17" s="231" customFormat="1" x14ac:dyDescent="0.4">
      <c r="A83" s="322">
        <v>179</v>
      </c>
      <c r="B83" s="205">
        <v>78</v>
      </c>
      <c r="C83" s="72" t="s">
        <v>501</v>
      </c>
      <c r="D83" s="206">
        <v>526187.94216600002</v>
      </c>
      <c r="E83" s="206">
        <v>561475.74788200005</v>
      </c>
      <c r="F83" s="22">
        <v>-35287.805716000032</v>
      </c>
      <c r="G83" s="22">
        <v>1087663.6900480001</v>
      </c>
      <c r="H83" s="22">
        <v>58660.985957999997</v>
      </c>
      <c r="I83" s="22">
        <v>58380.405286000001</v>
      </c>
      <c r="J83" s="22">
        <v>280.58067199999641</v>
      </c>
      <c r="K83" s="22">
        <v>117041.391244</v>
      </c>
      <c r="L83" s="67">
        <v>71</v>
      </c>
      <c r="M83" s="67">
        <v>35</v>
      </c>
      <c r="N83" s="67">
        <v>36</v>
      </c>
      <c r="O83" s="67">
        <v>0</v>
      </c>
      <c r="P83" s="67">
        <v>0</v>
      </c>
      <c r="Q83" s="67">
        <v>0</v>
      </c>
    </row>
    <row r="84" spans="1:17" s="231" customFormat="1" x14ac:dyDescent="0.4">
      <c r="A84" s="322">
        <v>213</v>
      </c>
      <c r="B84" s="128">
        <v>79</v>
      </c>
      <c r="C84" s="129" t="s">
        <v>506</v>
      </c>
      <c r="D84" s="186">
        <v>525862.05961300002</v>
      </c>
      <c r="E84" s="186">
        <v>535359.28637999995</v>
      </c>
      <c r="F84" s="358">
        <v>-9497.2267669999273</v>
      </c>
      <c r="G84" s="130">
        <v>1061221.3459930001</v>
      </c>
      <c r="H84" s="130">
        <v>26640.056433999998</v>
      </c>
      <c r="I84" s="130">
        <v>35371.70147</v>
      </c>
      <c r="J84" s="130">
        <v>-8731.6450360000017</v>
      </c>
      <c r="K84" s="130">
        <v>62011.757903999998</v>
      </c>
      <c r="L84" s="131">
        <v>50745</v>
      </c>
      <c r="M84" s="131">
        <v>61124</v>
      </c>
      <c r="N84" s="131">
        <v>-10379</v>
      </c>
      <c r="O84" s="131">
        <v>0</v>
      </c>
      <c r="P84" s="131">
        <v>0</v>
      </c>
      <c r="Q84" s="131">
        <v>0</v>
      </c>
    </row>
    <row r="85" spans="1:17" s="231" customFormat="1" x14ac:dyDescent="0.4">
      <c r="A85" s="322">
        <v>145</v>
      </c>
      <c r="B85" s="205">
        <v>80</v>
      </c>
      <c r="C85" s="72" t="s">
        <v>497</v>
      </c>
      <c r="D85" s="206">
        <v>472840.67222200002</v>
      </c>
      <c r="E85" s="206">
        <v>364502.15202899999</v>
      </c>
      <c r="F85" s="22">
        <v>108338.52019300003</v>
      </c>
      <c r="G85" s="22">
        <v>837342.82425100007</v>
      </c>
      <c r="H85" s="22">
        <v>20277.679232999999</v>
      </c>
      <c r="I85" s="22">
        <v>29324.032392000001</v>
      </c>
      <c r="J85" s="22">
        <v>-9046.3531590000021</v>
      </c>
      <c r="K85" s="22">
        <v>49601.711624999996</v>
      </c>
      <c r="L85" s="67">
        <v>944809</v>
      </c>
      <c r="M85" s="67">
        <v>738770</v>
      </c>
      <c r="N85" s="67">
        <v>206039</v>
      </c>
      <c r="O85" s="67">
        <v>83831</v>
      </c>
      <c r="P85" s="67">
        <v>54814</v>
      </c>
      <c r="Q85" s="67">
        <v>29017</v>
      </c>
    </row>
    <row r="86" spans="1:17" s="231" customFormat="1" x14ac:dyDescent="0.4">
      <c r="A86" s="322">
        <v>153</v>
      </c>
      <c r="B86" s="128">
        <v>81</v>
      </c>
      <c r="C86" s="129" t="s">
        <v>499</v>
      </c>
      <c r="D86" s="186">
        <v>345922.042992</v>
      </c>
      <c r="E86" s="186">
        <v>367494.286991</v>
      </c>
      <c r="F86" s="358">
        <v>-21572.243998999998</v>
      </c>
      <c r="G86" s="130">
        <v>713416.32998299995</v>
      </c>
      <c r="H86" s="130">
        <v>12188.35304</v>
      </c>
      <c r="I86" s="130">
        <v>7742.7629079999997</v>
      </c>
      <c r="J86" s="130">
        <v>4445.5901320000003</v>
      </c>
      <c r="K86" s="130">
        <v>19931.115947999999</v>
      </c>
      <c r="L86" s="131">
        <v>87.455494999999999</v>
      </c>
      <c r="M86" s="131">
        <v>991.34664799999996</v>
      </c>
      <c r="N86" s="131">
        <v>-903.89115299999992</v>
      </c>
      <c r="O86" s="131">
        <v>0</v>
      </c>
      <c r="P86" s="131">
        <v>0</v>
      </c>
      <c r="Q86" s="131">
        <v>0</v>
      </c>
    </row>
    <row r="87" spans="1:17" s="231" customFormat="1" x14ac:dyDescent="0.4">
      <c r="A87" s="322">
        <v>165</v>
      </c>
      <c r="B87" s="205">
        <v>82</v>
      </c>
      <c r="C87" s="72" t="s">
        <v>504</v>
      </c>
      <c r="D87" s="206">
        <v>313317.23454899999</v>
      </c>
      <c r="E87" s="206">
        <v>355919.06324300001</v>
      </c>
      <c r="F87" s="22">
        <v>-42601.828694000025</v>
      </c>
      <c r="G87" s="22">
        <v>669236.297792</v>
      </c>
      <c r="H87" s="22">
        <v>41266.806844999999</v>
      </c>
      <c r="I87" s="22">
        <v>55736.387085000002</v>
      </c>
      <c r="J87" s="22">
        <v>-14469.580240000003</v>
      </c>
      <c r="K87" s="22">
        <v>97003.193930000009</v>
      </c>
      <c r="L87" s="67">
        <v>56915</v>
      </c>
      <c r="M87" s="67">
        <v>55526</v>
      </c>
      <c r="N87" s="67">
        <v>1389</v>
      </c>
      <c r="O87" s="67">
        <v>5</v>
      </c>
      <c r="P87" s="67">
        <v>0</v>
      </c>
      <c r="Q87" s="67">
        <v>5</v>
      </c>
    </row>
    <row r="88" spans="1:17" s="231" customFormat="1" x14ac:dyDescent="0.4">
      <c r="A88" s="322">
        <v>143</v>
      </c>
      <c r="B88" s="128">
        <v>83</v>
      </c>
      <c r="C88" s="129" t="s">
        <v>496</v>
      </c>
      <c r="D88" s="186">
        <v>300603.87657700002</v>
      </c>
      <c r="E88" s="186">
        <v>322596.15532399999</v>
      </c>
      <c r="F88" s="358">
        <v>-21992.278746999975</v>
      </c>
      <c r="G88" s="130">
        <v>623200.03190100007</v>
      </c>
      <c r="H88" s="130">
        <v>31332.487592000001</v>
      </c>
      <c r="I88" s="130">
        <v>37513.443914000003</v>
      </c>
      <c r="J88" s="130">
        <v>-6180.9563220000018</v>
      </c>
      <c r="K88" s="130">
        <v>68845.931506000008</v>
      </c>
      <c r="L88" s="131">
        <v>0</v>
      </c>
      <c r="M88" s="131">
        <v>4374</v>
      </c>
      <c r="N88" s="131">
        <v>-4374</v>
      </c>
      <c r="O88" s="131">
        <v>0</v>
      </c>
      <c r="P88" s="131">
        <v>0</v>
      </c>
      <c r="Q88" s="131">
        <v>0</v>
      </c>
    </row>
    <row r="89" spans="1:17" s="231" customFormat="1" x14ac:dyDescent="0.4">
      <c r="A89" s="322">
        <v>65</v>
      </c>
      <c r="B89" s="205">
        <v>84</v>
      </c>
      <c r="C89" s="72" t="s">
        <v>30</v>
      </c>
      <c r="D89" s="206">
        <v>240593.61358100001</v>
      </c>
      <c r="E89" s="206">
        <v>271826.41778199997</v>
      </c>
      <c r="F89" s="22">
        <v>-31232.804200999963</v>
      </c>
      <c r="G89" s="22">
        <v>512420.03136299999</v>
      </c>
      <c r="H89" s="22">
        <v>20076.830538999999</v>
      </c>
      <c r="I89" s="22">
        <v>20977.030178000001</v>
      </c>
      <c r="J89" s="22">
        <v>-900.19963900000221</v>
      </c>
      <c r="K89" s="22">
        <v>41053.860717000003</v>
      </c>
      <c r="L89" s="67">
        <v>20473</v>
      </c>
      <c r="M89" s="67">
        <v>8186</v>
      </c>
      <c r="N89" s="67">
        <v>12287</v>
      </c>
      <c r="O89" s="67">
        <v>7646</v>
      </c>
      <c r="P89" s="67">
        <v>1961</v>
      </c>
      <c r="Q89" s="67">
        <v>5685</v>
      </c>
    </row>
    <row r="90" spans="1:17" s="231" customFormat="1" x14ac:dyDescent="0.4">
      <c r="A90" s="322">
        <v>151</v>
      </c>
      <c r="B90" s="128">
        <v>85</v>
      </c>
      <c r="C90" s="129" t="s">
        <v>498</v>
      </c>
      <c r="D90" s="186">
        <v>173355.41691100001</v>
      </c>
      <c r="E90" s="186">
        <v>153330.01465200001</v>
      </c>
      <c r="F90" s="358">
        <v>20025.402258999995</v>
      </c>
      <c r="G90" s="130">
        <v>326685.43156300002</v>
      </c>
      <c r="H90" s="130">
        <v>18933.68245</v>
      </c>
      <c r="I90" s="130">
        <v>2063.62</v>
      </c>
      <c r="J90" s="130">
        <v>16870.062450000001</v>
      </c>
      <c r="K90" s="130">
        <v>20997.302449999999</v>
      </c>
      <c r="L90" s="131">
        <v>0</v>
      </c>
      <c r="M90" s="131">
        <v>0</v>
      </c>
      <c r="N90" s="131">
        <v>0</v>
      </c>
      <c r="O90" s="131">
        <v>0</v>
      </c>
      <c r="P90" s="131">
        <v>0</v>
      </c>
      <c r="Q90" s="131">
        <v>0</v>
      </c>
    </row>
    <row r="91" spans="1:17" s="231" customFormat="1" x14ac:dyDescent="0.4">
      <c r="A91" s="322">
        <v>10</v>
      </c>
      <c r="B91" s="205">
        <v>86</v>
      </c>
      <c r="C91" s="72" t="s">
        <v>487</v>
      </c>
      <c r="D91" s="206">
        <v>155334.42903999999</v>
      </c>
      <c r="E91" s="206">
        <v>270040.52948099998</v>
      </c>
      <c r="F91" s="22">
        <v>-114706.10044099999</v>
      </c>
      <c r="G91" s="22">
        <v>425374.95852099999</v>
      </c>
      <c r="H91" s="22">
        <v>4904.9147519999997</v>
      </c>
      <c r="I91" s="22">
        <v>9773.0600950000007</v>
      </c>
      <c r="J91" s="22">
        <v>-4868.145343000001</v>
      </c>
      <c r="K91" s="22">
        <v>14677.974847000001</v>
      </c>
      <c r="L91" s="67">
        <v>1100121.3996860001</v>
      </c>
      <c r="M91" s="67">
        <v>396332.26307300001</v>
      </c>
      <c r="N91" s="67">
        <v>703789.13661300007</v>
      </c>
      <c r="O91" s="67">
        <v>59592.044278000001</v>
      </c>
      <c r="P91" s="67">
        <v>22923.473006</v>
      </c>
      <c r="Q91" s="67">
        <v>36668.571272000001</v>
      </c>
    </row>
    <row r="92" spans="1:17" s="231" customFormat="1" x14ac:dyDescent="0.4">
      <c r="A92" s="322">
        <v>180</v>
      </c>
      <c r="B92" s="128">
        <v>87</v>
      </c>
      <c r="C92" s="129" t="s">
        <v>502</v>
      </c>
      <c r="D92" s="186">
        <v>138018.824876</v>
      </c>
      <c r="E92" s="186">
        <v>170743.52703100001</v>
      </c>
      <c r="F92" s="358">
        <v>-32724.702155000006</v>
      </c>
      <c r="G92" s="130">
        <v>308762.351907</v>
      </c>
      <c r="H92" s="130">
        <v>3447.7307059999998</v>
      </c>
      <c r="I92" s="130">
        <v>3604.186162</v>
      </c>
      <c r="J92" s="130">
        <v>-156.45545600000014</v>
      </c>
      <c r="K92" s="130">
        <v>7051.9168680000002</v>
      </c>
      <c r="L92" s="131">
        <v>42532</v>
      </c>
      <c r="M92" s="131">
        <v>82814</v>
      </c>
      <c r="N92" s="131">
        <v>-40282</v>
      </c>
      <c r="O92" s="131">
        <v>0</v>
      </c>
      <c r="P92" s="131">
        <v>930</v>
      </c>
      <c r="Q92" s="131">
        <v>-930</v>
      </c>
    </row>
    <row r="93" spans="1:17" s="231" customFormat="1" x14ac:dyDescent="0.4">
      <c r="A93" s="322">
        <v>101</v>
      </c>
      <c r="B93" s="205">
        <v>88</v>
      </c>
      <c r="C93" s="72" t="s">
        <v>491</v>
      </c>
      <c r="D93" s="206">
        <v>137108.99994499999</v>
      </c>
      <c r="E93" s="206">
        <v>176982.93080100001</v>
      </c>
      <c r="F93" s="22">
        <v>-39873.930856000021</v>
      </c>
      <c r="G93" s="22">
        <v>314091.93074600003</v>
      </c>
      <c r="H93" s="22">
        <v>4972.0217419999999</v>
      </c>
      <c r="I93" s="22">
        <v>0</v>
      </c>
      <c r="J93" s="22">
        <v>4972.0217419999999</v>
      </c>
      <c r="K93" s="22">
        <v>4972.0217419999999</v>
      </c>
      <c r="L93" s="67">
        <v>53476</v>
      </c>
      <c r="M93" s="67">
        <v>80925</v>
      </c>
      <c r="N93" s="67">
        <v>-27449</v>
      </c>
      <c r="O93" s="67">
        <v>229</v>
      </c>
      <c r="P93" s="67">
        <v>0</v>
      </c>
      <c r="Q93" s="67">
        <v>229</v>
      </c>
    </row>
    <row r="94" spans="1:17" s="231" customFormat="1" x14ac:dyDescent="0.4">
      <c r="A94" s="322">
        <v>128</v>
      </c>
      <c r="B94" s="128">
        <v>89</v>
      </c>
      <c r="C94" s="129" t="s">
        <v>494</v>
      </c>
      <c r="D94" s="186">
        <v>133764.62968099999</v>
      </c>
      <c r="E94" s="186">
        <v>191856.931285</v>
      </c>
      <c r="F94" s="358">
        <v>-58092.301604000008</v>
      </c>
      <c r="G94" s="130">
        <v>325621.56096599996</v>
      </c>
      <c r="H94" s="130">
        <v>1279.854789</v>
      </c>
      <c r="I94" s="130">
        <v>1119.704457</v>
      </c>
      <c r="J94" s="130">
        <v>160.15033199999993</v>
      </c>
      <c r="K94" s="130">
        <v>2399.5592459999998</v>
      </c>
      <c r="L94" s="131">
        <v>41209.239057999999</v>
      </c>
      <c r="M94" s="131">
        <v>69819.630829999995</v>
      </c>
      <c r="N94" s="131">
        <v>-28610.391771999995</v>
      </c>
      <c r="O94" s="131">
        <v>3506.7459079999999</v>
      </c>
      <c r="P94" s="131">
        <v>1875.279153</v>
      </c>
      <c r="Q94" s="131">
        <v>1631.4667549999999</v>
      </c>
    </row>
    <row r="95" spans="1:17" s="231" customFormat="1" x14ac:dyDescent="0.4">
      <c r="A95" s="322">
        <v>135</v>
      </c>
      <c r="B95" s="205">
        <v>90</v>
      </c>
      <c r="C95" s="72" t="s">
        <v>495</v>
      </c>
      <c r="D95" s="206">
        <v>125289.041402</v>
      </c>
      <c r="E95" s="206">
        <v>124556.015086</v>
      </c>
      <c r="F95" s="22">
        <v>733.02631600000313</v>
      </c>
      <c r="G95" s="22">
        <v>249845.056488</v>
      </c>
      <c r="H95" s="22">
        <v>11106.380783000001</v>
      </c>
      <c r="I95" s="22">
        <v>1482.1300610000001</v>
      </c>
      <c r="J95" s="22">
        <v>9624.2507220000007</v>
      </c>
      <c r="K95" s="22">
        <v>12588.510844</v>
      </c>
      <c r="L95" s="67">
        <v>128308.91577399999</v>
      </c>
      <c r="M95" s="67">
        <v>97925.778271000003</v>
      </c>
      <c r="N95" s="67">
        <v>30383.137502999991</v>
      </c>
      <c r="O95" s="67">
        <v>15375.054701999999</v>
      </c>
      <c r="P95" s="67">
        <v>844.35748999999998</v>
      </c>
      <c r="Q95" s="67">
        <v>14530.697211999999</v>
      </c>
    </row>
    <row r="96" spans="1:17" s="231" customFormat="1" x14ac:dyDescent="0.4">
      <c r="A96" s="322">
        <v>32</v>
      </c>
      <c r="B96" s="128">
        <v>91</v>
      </c>
      <c r="C96" s="129" t="s">
        <v>488</v>
      </c>
      <c r="D96" s="186">
        <v>125142.967697</v>
      </c>
      <c r="E96" s="186">
        <v>202186.919008</v>
      </c>
      <c r="F96" s="358">
        <v>-77043.951310999997</v>
      </c>
      <c r="G96" s="130">
        <v>327329.88670500001</v>
      </c>
      <c r="H96" s="130">
        <v>25440.956975000001</v>
      </c>
      <c r="I96" s="130">
        <v>41341.594452999998</v>
      </c>
      <c r="J96" s="130">
        <v>-15900.637477999997</v>
      </c>
      <c r="K96" s="130">
        <v>66782.551428000006</v>
      </c>
      <c r="L96" s="131">
        <v>6255.761262</v>
      </c>
      <c r="M96" s="131">
        <v>60285.849979999999</v>
      </c>
      <c r="N96" s="131">
        <v>-54030.088717999999</v>
      </c>
      <c r="O96" s="131">
        <v>1045.9184499999999</v>
      </c>
      <c r="P96" s="131">
        <v>0</v>
      </c>
      <c r="Q96" s="131">
        <v>1045.9184499999999</v>
      </c>
    </row>
    <row r="97" spans="1:17" s="231" customFormat="1" x14ac:dyDescent="0.4">
      <c r="A97" s="322">
        <v>166</v>
      </c>
      <c r="B97" s="205">
        <v>92</v>
      </c>
      <c r="C97" s="72" t="s">
        <v>500</v>
      </c>
      <c r="D97" s="206">
        <v>22004.623135000002</v>
      </c>
      <c r="E97" s="206">
        <v>71250.836706000002</v>
      </c>
      <c r="F97" s="22">
        <v>-49246.213571</v>
      </c>
      <c r="G97" s="22">
        <v>93255.459841000004</v>
      </c>
      <c r="H97" s="22">
        <v>0</v>
      </c>
      <c r="I97" s="22">
        <v>0</v>
      </c>
      <c r="J97" s="22">
        <v>0</v>
      </c>
      <c r="K97" s="22">
        <v>0</v>
      </c>
      <c r="L97" s="67">
        <v>2466</v>
      </c>
      <c r="M97" s="67">
        <v>64778</v>
      </c>
      <c r="N97" s="67">
        <v>-62312</v>
      </c>
      <c r="O97" s="67">
        <v>0</v>
      </c>
      <c r="P97" s="67">
        <v>0</v>
      </c>
      <c r="Q97" s="67">
        <v>0</v>
      </c>
    </row>
    <row r="98" spans="1:17" s="231" customFormat="1" x14ac:dyDescent="0.4">
      <c r="A98" s="322">
        <v>37</v>
      </c>
      <c r="B98" s="128">
        <v>93</v>
      </c>
      <c r="C98" s="129" t="s">
        <v>489</v>
      </c>
      <c r="D98" s="186">
        <v>17804.38276</v>
      </c>
      <c r="E98" s="186">
        <v>17549.300175</v>
      </c>
      <c r="F98" s="358">
        <v>255.08258500000011</v>
      </c>
      <c r="G98" s="130">
        <v>35353.682935000004</v>
      </c>
      <c r="H98" s="130">
        <v>2183.488386</v>
      </c>
      <c r="I98" s="130">
        <v>3094.6072039999999</v>
      </c>
      <c r="J98" s="130">
        <v>-911.11881799999992</v>
      </c>
      <c r="K98" s="130">
        <v>5278.0955899999999</v>
      </c>
      <c r="L98" s="131">
        <v>62187</v>
      </c>
      <c r="M98" s="131">
        <v>75711</v>
      </c>
      <c r="N98" s="131">
        <v>-13524</v>
      </c>
      <c r="O98" s="131">
        <v>1996</v>
      </c>
      <c r="P98" s="131">
        <v>67104</v>
      </c>
      <c r="Q98" s="131">
        <v>-65108</v>
      </c>
    </row>
    <row r="99" spans="1:17" s="231" customFormat="1" x14ac:dyDescent="0.4">
      <c r="A99" s="322">
        <v>111</v>
      </c>
      <c r="B99" s="205">
        <v>94</v>
      </c>
      <c r="C99" s="72" t="s">
        <v>492</v>
      </c>
      <c r="D99" s="206">
        <v>2125.2796640000001</v>
      </c>
      <c r="E99" s="206">
        <v>19.280742</v>
      </c>
      <c r="F99" s="22">
        <v>2105.9989220000002</v>
      </c>
      <c r="G99" s="22">
        <v>2144.5604060000001</v>
      </c>
      <c r="H99" s="22">
        <v>1707.517975</v>
      </c>
      <c r="I99" s="22">
        <v>0</v>
      </c>
      <c r="J99" s="22">
        <v>1707.517975</v>
      </c>
      <c r="K99" s="22">
        <v>1707.517975</v>
      </c>
      <c r="L99" s="67">
        <v>0</v>
      </c>
      <c r="M99" s="67">
        <v>104</v>
      </c>
      <c r="N99" s="67">
        <v>-104</v>
      </c>
      <c r="O99" s="67">
        <v>0</v>
      </c>
      <c r="P99" s="67">
        <v>0</v>
      </c>
      <c r="Q99" s="67">
        <v>0</v>
      </c>
    </row>
    <row r="100" spans="1:17" s="231" customFormat="1" x14ac:dyDescent="0.4">
      <c r="A100" s="322">
        <v>112</v>
      </c>
      <c r="B100" s="128">
        <v>95</v>
      </c>
      <c r="C100" s="129" t="s">
        <v>493</v>
      </c>
      <c r="D100" s="186">
        <v>0</v>
      </c>
      <c r="E100" s="186">
        <v>0</v>
      </c>
      <c r="F100" s="358">
        <v>0</v>
      </c>
      <c r="G100" s="130">
        <v>0</v>
      </c>
      <c r="H100" s="130">
        <v>0</v>
      </c>
      <c r="I100" s="130">
        <v>0</v>
      </c>
      <c r="J100" s="130">
        <v>0</v>
      </c>
      <c r="K100" s="130">
        <v>0</v>
      </c>
      <c r="L100" s="131">
        <v>0</v>
      </c>
      <c r="M100" s="131">
        <v>0</v>
      </c>
      <c r="N100" s="131">
        <v>0</v>
      </c>
      <c r="O100" s="131">
        <v>0</v>
      </c>
      <c r="P100" s="131">
        <v>0</v>
      </c>
      <c r="Q100" s="131">
        <v>0</v>
      </c>
    </row>
    <row r="101" spans="1:17" ht="17.25" x14ac:dyDescent="0.4">
      <c r="A101" s="323"/>
      <c r="B101" s="415" t="s">
        <v>26</v>
      </c>
      <c r="C101" s="415"/>
      <c r="D101" s="132">
        <v>7370697.398963999</v>
      </c>
      <c r="E101" s="132">
        <v>9370468.6526610013</v>
      </c>
      <c r="F101" s="132">
        <v>-1999771.2536969995</v>
      </c>
      <c r="G101" s="132">
        <v>16741166.051624997</v>
      </c>
      <c r="H101" s="132">
        <v>762486.70931100007</v>
      </c>
      <c r="I101" s="132">
        <v>654900.53354900004</v>
      </c>
      <c r="J101" s="132">
        <v>107586.17576199996</v>
      </c>
      <c r="K101" s="132">
        <v>1417387.2428599999</v>
      </c>
      <c r="L101" s="132">
        <v>9768391.2473729998</v>
      </c>
      <c r="M101" s="132">
        <v>8144489.4424920008</v>
      </c>
      <c r="N101" s="132">
        <v>1623901.804881</v>
      </c>
      <c r="O101" s="132">
        <v>1988211.562109</v>
      </c>
      <c r="P101" s="132">
        <v>188280.97422899998</v>
      </c>
      <c r="Q101" s="132">
        <v>1799930.5878799998</v>
      </c>
    </row>
    <row r="102" spans="1:17" s="231" customFormat="1" x14ac:dyDescent="0.4">
      <c r="A102" s="322">
        <v>124</v>
      </c>
      <c r="B102" s="128">
        <v>96</v>
      </c>
      <c r="C102" s="129" t="s">
        <v>537</v>
      </c>
      <c r="D102" s="186">
        <v>2490898.8379509998</v>
      </c>
      <c r="E102" s="186">
        <v>2298080.5950859999</v>
      </c>
      <c r="F102" s="358">
        <v>192818.24286499992</v>
      </c>
      <c r="G102" s="130">
        <v>4788979.4330369998</v>
      </c>
      <c r="H102" s="130">
        <v>185451.20353</v>
      </c>
      <c r="I102" s="130">
        <v>161693.42663</v>
      </c>
      <c r="J102" s="130">
        <v>23757.776899999997</v>
      </c>
      <c r="K102" s="130">
        <v>347144.63016</v>
      </c>
      <c r="L102" s="131">
        <v>1967425</v>
      </c>
      <c r="M102" s="131">
        <v>1787871</v>
      </c>
      <c r="N102" s="131">
        <v>179554</v>
      </c>
      <c r="O102" s="131">
        <v>171562</v>
      </c>
      <c r="P102" s="131">
        <v>241411</v>
      </c>
      <c r="Q102" s="131">
        <v>-69849</v>
      </c>
    </row>
    <row r="103" spans="1:17" s="231" customFormat="1" x14ac:dyDescent="0.4">
      <c r="A103" s="322">
        <v>21</v>
      </c>
      <c r="B103" s="205">
        <v>97</v>
      </c>
      <c r="C103" s="72" t="s">
        <v>515</v>
      </c>
      <c r="D103" s="206">
        <v>2413206.3134989999</v>
      </c>
      <c r="E103" s="206">
        <v>2064262.150194</v>
      </c>
      <c r="F103" s="22">
        <v>348944.16330499994</v>
      </c>
      <c r="G103" s="22">
        <v>4477468.4636930004</v>
      </c>
      <c r="H103" s="22">
        <v>289457.015999</v>
      </c>
      <c r="I103" s="22">
        <v>240229.249732</v>
      </c>
      <c r="J103" s="22">
        <v>49227.766266999999</v>
      </c>
      <c r="K103" s="22">
        <v>529686.26573099999</v>
      </c>
      <c r="L103" s="67">
        <v>745648</v>
      </c>
      <c r="M103" s="67">
        <v>305534</v>
      </c>
      <c r="N103" s="67">
        <v>440114</v>
      </c>
      <c r="O103" s="67">
        <v>50734</v>
      </c>
      <c r="P103" s="67">
        <v>84576</v>
      </c>
      <c r="Q103" s="67">
        <v>-33842</v>
      </c>
    </row>
    <row r="104" spans="1:17" s="231" customFormat="1" x14ac:dyDescent="0.4">
      <c r="A104" s="322">
        <v>9</v>
      </c>
      <c r="B104" s="128">
        <v>98</v>
      </c>
      <c r="C104" s="129" t="s">
        <v>528</v>
      </c>
      <c r="D104" s="186">
        <v>2130561.0491070002</v>
      </c>
      <c r="E104" s="186">
        <v>1032712.32982</v>
      </c>
      <c r="F104" s="358">
        <v>1097848.7192870001</v>
      </c>
      <c r="G104" s="130">
        <v>3163273.3789270003</v>
      </c>
      <c r="H104" s="130">
        <v>285797.74556200003</v>
      </c>
      <c r="I104" s="130">
        <v>80824.059913000005</v>
      </c>
      <c r="J104" s="130">
        <v>204973.68564900002</v>
      </c>
      <c r="K104" s="130">
        <v>366621.80547500006</v>
      </c>
      <c r="L104" s="131">
        <v>2725610.731689</v>
      </c>
      <c r="M104" s="131">
        <v>1012934.872166</v>
      </c>
      <c r="N104" s="131">
        <v>1712675.8595230002</v>
      </c>
      <c r="O104" s="131">
        <v>326998.56376500003</v>
      </c>
      <c r="P104" s="131">
        <v>65858.437049</v>
      </c>
      <c r="Q104" s="131">
        <v>261140.12671600003</v>
      </c>
    </row>
    <row r="105" spans="1:17" s="231" customFormat="1" x14ac:dyDescent="0.4">
      <c r="A105" s="322">
        <v>160</v>
      </c>
      <c r="B105" s="205">
        <v>99</v>
      </c>
      <c r="C105" s="72" t="s">
        <v>551</v>
      </c>
      <c r="D105" s="206">
        <v>1961922.207522</v>
      </c>
      <c r="E105" s="206">
        <v>1340225.80907</v>
      </c>
      <c r="F105" s="22">
        <v>621696.39845199999</v>
      </c>
      <c r="G105" s="22">
        <v>3302148.0165919997</v>
      </c>
      <c r="H105" s="22">
        <v>390862.43456000002</v>
      </c>
      <c r="I105" s="22">
        <v>323015.22697000002</v>
      </c>
      <c r="J105" s="22">
        <v>67847.207590000005</v>
      </c>
      <c r="K105" s="22">
        <v>713877.66153000004</v>
      </c>
      <c r="L105" s="67">
        <v>1323693</v>
      </c>
      <c r="M105" s="67">
        <v>593935</v>
      </c>
      <c r="N105" s="67">
        <v>729758</v>
      </c>
      <c r="O105" s="67">
        <v>188200</v>
      </c>
      <c r="P105" s="67">
        <v>63630</v>
      </c>
      <c r="Q105" s="67">
        <v>124570</v>
      </c>
    </row>
    <row r="106" spans="1:17" s="231" customFormat="1" x14ac:dyDescent="0.4">
      <c r="A106" s="322">
        <v>174</v>
      </c>
      <c r="B106" s="128">
        <v>100</v>
      </c>
      <c r="C106" s="129" t="s">
        <v>556</v>
      </c>
      <c r="D106" s="186">
        <v>1825904.4735330001</v>
      </c>
      <c r="E106" s="186">
        <v>1710042.996916</v>
      </c>
      <c r="F106" s="358">
        <v>115861.47661700007</v>
      </c>
      <c r="G106" s="130">
        <v>3535947.4704490001</v>
      </c>
      <c r="H106" s="130">
        <v>142114.44751699999</v>
      </c>
      <c r="I106" s="130">
        <v>171975.815871</v>
      </c>
      <c r="J106" s="130">
        <v>-29861.368354000006</v>
      </c>
      <c r="K106" s="130">
        <v>314090.26338799996</v>
      </c>
      <c r="L106" s="131">
        <v>621452</v>
      </c>
      <c r="M106" s="131">
        <v>483148</v>
      </c>
      <c r="N106" s="131">
        <v>138304</v>
      </c>
      <c r="O106" s="131">
        <v>28331</v>
      </c>
      <c r="P106" s="131">
        <v>27855</v>
      </c>
      <c r="Q106" s="131">
        <v>476</v>
      </c>
    </row>
    <row r="107" spans="1:17" s="231" customFormat="1" x14ac:dyDescent="0.4">
      <c r="A107" s="322">
        <v>245</v>
      </c>
      <c r="B107" s="205">
        <v>101</v>
      </c>
      <c r="C107" s="72" t="s">
        <v>570</v>
      </c>
      <c r="D107" s="206">
        <v>1614887.7133549999</v>
      </c>
      <c r="E107" s="206">
        <v>1388126.4127859999</v>
      </c>
      <c r="F107" s="22">
        <v>226761.30056899996</v>
      </c>
      <c r="G107" s="22">
        <v>3003014.1261409996</v>
      </c>
      <c r="H107" s="22">
        <v>120158.265524</v>
      </c>
      <c r="I107" s="22">
        <v>185030.541596</v>
      </c>
      <c r="J107" s="22">
        <v>-64872.276071999993</v>
      </c>
      <c r="K107" s="22">
        <v>305188.80712000001</v>
      </c>
      <c r="L107" s="67">
        <v>1269432</v>
      </c>
      <c r="M107" s="67">
        <v>1006786</v>
      </c>
      <c r="N107" s="67">
        <v>262646</v>
      </c>
      <c r="O107" s="67">
        <v>86291</v>
      </c>
      <c r="P107" s="67">
        <v>108311</v>
      </c>
      <c r="Q107" s="67">
        <v>-22020</v>
      </c>
    </row>
    <row r="108" spans="1:17" s="231" customFormat="1" x14ac:dyDescent="0.4">
      <c r="A108" s="322">
        <v>36</v>
      </c>
      <c r="B108" s="128">
        <v>102</v>
      </c>
      <c r="C108" s="129" t="s">
        <v>509</v>
      </c>
      <c r="D108" s="186">
        <v>1123461.445974</v>
      </c>
      <c r="E108" s="186">
        <v>1004626.56436</v>
      </c>
      <c r="F108" s="358">
        <v>118834.88161400007</v>
      </c>
      <c r="G108" s="130">
        <v>2128088.010334</v>
      </c>
      <c r="H108" s="130">
        <v>80886.833016999997</v>
      </c>
      <c r="I108" s="130">
        <v>74567.009558999998</v>
      </c>
      <c r="J108" s="130">
        <v>6319.8234579999989</v>
      </c>
      <c r="K108" s="130">
        <v>155453.842576</v>
      </c>
      <c r="L108" s="131">
        <v>853247</v>
      </c>
      <c r="M108" s="131">
        <v>736783</v>
      </c>
      <c r="N108" s="131">
        <v>116464</v>
      </c>
      <c r="O108" s="131">
        <v>26372</v>
      </c>
      <c r="P108" s="131">
        <v>32481</v>
      </c>
      <c r="Q108" s="131">
        <v>-6109</v>
      </c>
    </row>
    <row r="109" spans="1:17" s="231" customFormat="1" x14ac:dyDescent="0.4">
      <c r="A109" s="322">
        <v>168</v>
      </c>
      <c r="B109" s="205">
        <v>103</v>
      </c>
      <c r="C109" s="72" t="s">
        <v>553</v>
      </c>
      <c r="D109" s="206">
        <v>1073546.2186700001</v>
      </c>
      <c r="E109" s="206">
        <v>1091666.036506</v>
      </c>
      <c r="F109" s="22">
        <v>-18119.817835999886</v>
      </c>
      <c r="G109" s="22">
        <v>2165212.2551760003</v>
      </c>
      <c r="H109" s="22">
        <v>145361.230045</v>
      </c>
      <c r="I109" s="22">
        <v>160138.71344799999</v>
      </c>
      <c r="J109" s="22">
        <v>-14777.483402999991</v>
      </c>
      <c r="K109" s="22">
        <v>305499.943493</v>
      </c>
      <c r="L109" s="67">
        <v>144519</v>
      </c>
      <c r="M109" s="67">
        <v>152479</v>
      </c>
      <c r="N109" s="67">
        <v>-7960</v>
      </c>
      <c r="O109" s="67">
        <v>9</v>
      </c>
      <c r="P109" s="67">
        <v>0</v>
      </c>
      <c r="Q109" s="67">
        <v>9</v>
      </c>
    </row>
    <row r="110" spans="1:17" s="231" customFormat="1" x14ac:dyDescent="0.4">
      <c r="A110" s="322">
        <v>22</v>
      </c>
      <c r="B110" s="128">
        <v>104</v>
      </c>
      <c r="C110" s="129" t="s">
        <v>514</v>
      </c>
      <c r="D110" s="186">
        <v>1070921.4852090001</v>
      </c>
      <c r="E110" s="186">
        <v>1229230.5412570001</v>
      </c>
      <c r="F110" s="358">
        <v>-158309.056048</v>
      </c>
      <c r="G110" s="130">
        <v>2300152.0264659999</v>
      </c>
      <c r="H110" s="130">
        <v>104175.513433</v>
      </c>
      <c r="I110" s="130">
        <v>86395.750629000002</v>
      </c>
      <c r="J110" s="130">
        <v>17779.762803999998</v>
      </c>
      <c r="K110" s="130">
        <v>190571.264062</v>
      </c>
      <c r="L110" s="131">
        <v>392744</v>
      </c>
      <c r="M110" s="131">
        <v>589494</v>
      </c>
      <c r="N110" s="131">
        <v>-196750</v>
      </c>
      <c r="O110" s="131">
        <v>113477</v>
      </c>
      <c r="P110" s="131">
        <v>0</v>
      </c>
      <c r="Q110" s="131">
        <v>113477</v>
      </c>
    </row>
    <row r="111" spans="1:17" s="231" customFormat="1" x14ac:dyDescent="0.4">
      <c r="A111" s="322">
        <v>20</v>
      </c>
      <c r="B111" s="205">
        <v>105</v>
      </c>
      <c r="C111" s="72" t="s">
        <v>510</v>
      </c>
      <c r="D111" s="206">
        <v>1070622.309566</v>
      </c>
      <c r="E111" s="206">
        <v>331366.16076599999</v>
      </c>
      <c r="F111" s="22">
        <v>739256.14880000008</v>
      </c>
      <c r="G111" s="22">
        <v>1401988.4703319999</v>
      </c>
      <c r="H111" s="22">
        <v>78929.739723999999</v>
      </c>
      <c r="I111" s="22">
        <v>23585.301391000001</v>
      </c>
      <c r="J111" s="22">
        <v>55344.438332999998</v>
      </c>
      <c r="K111" s="22">
        <v>102515.041115</v>
      </c>
      <c r="L111" s="67">
        <v>1593626.4040659999</v>
      </c>
      <c r="M111" s="67">
        <v>341800.20612500003</v>
      </c>
      <c r="N111" s="67">
        <v>1251826.1979409999</v>
      </c>
      <c r="O111" s="67">
        <v>315104.03993299999</v>
      </c>
      <c r="P111" s="67">
        <v>46616.386064999999</v>
      </c>
      <c r="Q111" s="67">
        <v>268487.65386800002</v>
      </c>
    </row>
    <row r="112" spans="1:17" s="231" customFormat="1" x14ac:dyDescent="0.4">
      <c r="A112" s="322">
        <v>144</v>
      </c>
      <c r="B112" s="128">
        <v>106</v>
      </c>
      <c r="C112" s="129" t="s">
        <v>543</v>
      </c>
      <c r="D112" s="186">
        <v>985007.50598899997</v>
      </c>
      <c r="E112" s="186">
        <v>522567.33694499999</v>
      </c>
      <c r="F112" s="358">
        <v>462440.16904399998</v>
      </c>
      <c r="G112" s="130">
        <v>1507574.8429339998</v>
      </c>
      <c r="H112" s="130">
        <v>27804.785605000001</v>
      </c>
      <c r="I112" s="130">
        <v>46704.093299</v>
      </c>
      <c r="J112" s="130">
        <v>-18899.307693999999</v>
      </c>
      <c r="K112" s="130">
        <v>74508.878903999997</v>
      </c>
      <c r="L112" s="131">
        <v>820652</v>
      </c>
      <c r="M112" s="131">
        <v>357611</v>
      </c>
      <c r="N112" s="131">
        <v>463041</v>
      </c>
      <c r="O112" s="131">
        <v>0</v>
      </c>
      <c r="P112" s="131">
        <v>39079</v>
      </c>
      <c r="Q112" s="131">
        <v>-39079</v>
      </c>
    </row>
    <row r="113" spans="1:17" s="231" customFormat="1" x14ac:dyDescent="0.4">
      <c r="A113" s="322">
        <v>103</v>
      </c>
      <c r="B113" s="205">
        <v>107</v>
      </c>
      <c r="C113" s="72" t="s">
        <v>533</v>
      </c>
      <c r="D113" s="206">
        <v>964317.89091700001</v>
      </c>
      <c r="E113" s="206">
        <v>981078.85514400003</v>
      </c>
      <c r="F113" s="22">
        <v>-16760.964227000019</v>
      </c>
      <c r="G113" s="22">
        <v>1945396.746061</v>
      </c>
      <c r="H113" s="22">
        <v>49401.470487999999</v>
      </c>
      <c r="I113" s="22">
        <v>45638.387144</v>
      </c>
      <c r="J113" s="22">
        <v>3763.0833439999988</v>
      </c>
      <c r="K113" s="22">
        <v>95039.857631999999</v>
      </c>
      <c r="L113" s="67">
        <v>54616</v>
      </c>
      <c r="M113" s="67">
        <v>60542</v>
      </c>
      <c r="N113" s="67">
        <v>-5926</v>
      </c>
      <c r="O113" s="67">
        <v>234</v>
      </c>
      <c r="P113" s="67">
        <v>2192</v>
      </c>
      <c r="Q113" s="67">
        <v>-1958</v>
      </c>
    </row>
    <row r="114" spans="1:17" s="231" customFormat="1" x14ac:dyDescent="0.4">
      <c r="A114" s="322">
        <v>147</v>
      </c>
      <c r="B114" s="128">
        <v>108</v>
      </c>
      <c r="C114" s="129" t="s">
        <v>545</v>
      </c>
      <c r="D114" s="186">
        <v>901119.64219899999</v>
      </c>
      <c r="E114" s="186">
        <v>692440.22009900003</v>
      </c>
      <c r="F114" s="358">
        <v>208679.42209999997</v>
      </c>
      <c r="G114" s="130">
        <v>1593559.8622980001</v>
      </c>
      <c r="H114" s="130">
        <v>49910.459949999997</v>
      </c>
      <c r="I114" s="130">
        <v>57064.806439</v>
      </c>
      <c r="J114" s="130">
        <v>-7154.3464890000032</v>
      </c>
      <c r="K114" s="130">
        <v>106975.266389</v>
      </c>
      <c r="L114" s="131">
        <v>270015</v>
      </c>
      <c r="M114" s="131">
        <v>54211</v>
      </c>
      <c r="N114" s="131">
        <v>215804</v>
      </c>
      <c r="O114" s="131">
        <v>0</v>
      </c>
      <c r="P114" s="131">
        <v>0</v>
      </c>
      <c r="Q114" s="131">
        <v>0</v>
      </c>
    </row>
    <row r="115" spans="1:17" s="231" customFormat="1" x14ac:dyDescent="0.4">
      <c r="A115" s="322">
        <v>43</v>
      </c>
      <c r="B115" s="205">
        <v>109</v>
      </c>
      <c r="C115" s="72" t="s">
        <v>521</v>
      </c>
      <c r="D115" s="206">
        <v>761959.63039599999</v>
      </c>
      <c r="E115" s="206">
        <v>867741.53743599996</v>
      </c>
      <c r="F115" s="22">
        <v>-105781.90703999996</v>
      </c>
      <c r="G115" s="22">
        <v>1629701.1678319999</v>
      </c>
      <c r="H115" s="22">
        <v>69198.954394</v>
      </c>
      <c r="I115" s="22">
        <v>59376.532186999997</v>
      </c>
      <c r="J115" s="22">
        <v>9822.4222070000033</v>
      </c>
      <c r="K115" s="22">
        <v>128575.486581</v>
      </c>
      <c r="L115" s="67">
        <v>289399.79612800002</v>
      </c>
      <c r="M115" s="67">
        <v>290033.19236599997</v>
      </c>
      <c r="N115" s="67">
        <v>-633.39623799995752</v>
      </c>
      <c r="O115" s="67">
        <v>14513.763032999999</v>
      </c>
      <c r="P115" s="67">
        <v>19601.679435999999</v>
      </c>
      <c r="Q115" s="67">
        <v>-5087.9164029999993</v>
      </c>
    </row>
    <row r="116" spans="1:17" s="231" customFormat="1" x14ac:dyDescent="0.4">
      <c r="A116" s="322">
        <v>167</v>
      </c>
      <c r="B116" s="128">
        <v>110</v>
      </c>
      <c r="C116" s="129" t="s">
        <v>552</v>
      </c>
      <c r="D116" s="186">
        <v>743931.961625</v>
      </c>
      <c r="E116" s="186">
        <v>648785.73838200001</v>
      </c>
      <c r="F116" s="358">
        <v>95146.223242999986</v>
      </c>
      <c r="G116" s="130">
        <v>1392717.700007</v>
      </c>
      <c r="H116" s="130">
        <v>32459.857491999999</v>
      </c>
      <c r="I116" s="130">
        <v>51118.016205</v>
      </c>
      <c r="J116" s="130">
        <v>-18658.158713000001</v>
      </c>
      <c r="K116" s="130">
        <v>83577.873697000003</v>
      </c>
      <c r="L116" s="131">
        <v>222048</v>
      </c>
      <c r="M116" s="131">
        <v>109792</v>
      </c>
      <c r="N116" s="131">
        <v>112256</v>
      </c>
      <c r="O116" s="131">
        <v>891</v>
      </c>
      <c r="P116" s="131">
        <v>7776</v>
      </c>
      <c r="Q116" s="131">
        <v>-6885</v>
      </c>
    </row>
    <row r="117" spans="1:17" s="231" customFormat="1" x14ac:dyDescent="0.4">
      <c r="A117" s="322">
        <v>27</v>
      </c>
      <c r="B117" s="205">
        <v>111</v>
      </c>
      <c r="C117" s="72" t="s">
        <v>513</v>
      </c>
      <c r="D117" s="206">
        <v>742794.87691400002</v>
      </c>
      <c r="E117" s="206">
        <v>758578.84796499996</v>
      </c>
      <c r="F117" s="22">
        <v>-15783.971050999942</v>
      </c>
      <c r="G117" s="22">
        <v>1501373.7248789999</v>
      </c>
      <c r="H117" s="22">
        <v>9442.6932529999995</v>
      </c>
      <c r="I117" s="22">
        <v>9185.4014879999995</v>
      </c>
      <c r="J117" s="22">
        <v>257.29176499999994</v>
      </c>
      <c r="K117" s="22">
        <v>18628.094741000001</v>
      </c>
      <c r="L117" s="67">
        <v>115201</v>
      </c>
      <c r="M117" s="67">
        <v>68674</v>
      </c>
      <c r="N117" s="67">
        <v>46527</v>
      </c>
      <c r="O117" s="67">
        <v>8360</v>
      </c>
      <c r="P117" s="67">
        <v>11274</v>
      </c>
      <c r="Q117" s="67">
        <v>-2914</v>
      </c>
    </row>
    <row r="118" spans="1:17" s="231" customFormat="1" x14ac:dyDescent="0.4">
      <c r="A118" s="322">
        <v>169</v>
      </c>
      <c r="B118" s="128">
        <v>112</v>
      </c>
      <c r="C118" s="129" t="s">
        <v>554</v>
      </c>
      <c r="D118" s="186">
        <v>734252.30672300002</v>
      </c>
      <c r="E118" s="186">
        <v>883224.39426500001</v>
      </c>
      <c r="F118" s="358">
        <v>-148972.08754199999</v>
      </c>
      <c r="G118" s="130">
        <v>1617476.700988</v>
      </c>
      <c r="H118" s="130">
        <v>58599.838671999998</v>
      </c>
      <c r="I118" s="130">
        <v>56766.408846999999</v>
      </c>
      <c r="J118" s="130">
        <v>1833.4298249999993</v>
      </c>
      <c r="K118" s="130">
        <v>115366.247519</v>
      </c>
      <c r="L118" s="131">
        <v>64984</v>
      </c>
      <c r="M118" s="131">
        <v>154845</v>
      </c>
      <c r="N118" s="131">
        <v>-89861</v>
      </c>
      <c r="O118" s="131">
        <v>0</v>
      </c>
      <c r="P118" s="131">
        <v>0</v>
      </c>
      <c r="Q118" s="131">
        <v>0</v>
      </c>
    </row>
    <row r="119" spans="1:17" s="231" customFormat="1" x14ac:dyDescent="0.4">
      <c r="A119" s="322">
        <v>46</v>
      </c>
      <c r="B119" s="205">
        <v>113</v>
      </c>
      <c r="C119" s="72" t="s">
        <v>523</v>
      </c>
      <c r="D119" s="206">
        <v>696764.71564299997</v>
      </c>
      <c r="E119" s="206">
        <v>775662.88526000001</v>
      </c>
      <c r="F119" s="22">
        <v>-78898.169617000036</v>
      </c>
      <c r="G119" s="22">
        <v>1472427.600903</v>
      </c>
      <c r="H119" s="22">
        <v>39778.517949000001</v>
      </c>
      <c r="I119" s="22">
        <v>63477.085995000001</v>
      </c>
      <c r="J119" s="22">
        <v>-23698.568046</v>
      </c>
      <c r="K119" s="22">
        <v>103255.603944</v>
      </c>
      <c r="L119" s="67">
        <v>93858</v>
      </c>
      <c r="M119" s="67">
        <v>202604</v>
      </c>
      <c r="N119" s="67">
        <v>-108746</v>
      </c>
      <c r="O119" s="67">
        <v>841</v>
      </c>
      <c r="P119" s="67">
        <v>16113</v>
      </c>
      <c r="Q119" s="67">
        <v>-15272</v>
      </c>
    </row>
    <row r="120" spans="1:17" s="231" customFormat="1" x14ac:dyDescent="0.4">
      <c r="A120" s="322">
        <v>60</v>
      </c>
      <c r="B120" s="128">
        <v>114</v>
      </c>
      <c r="C120" s="129" t="s">
        <v>516</v>
      </c>
      <c r="D120" s="186">
        <v>687734.55137</v>
      </c>
      <c r="E120" s="186">
        <v>666963.53256600001</v>
      </c>
      <c r="F120" s="358">
        <v>20771.018803999992</v>
      </c>
      <c r="G120" s="130">
        <v>1354698.083936</v>
      </c>
      <c r="H120" s="130">
        <v>75553.359347000005</v>
      </c>
      <c r="I120" s="130">
        <v>75918.856362000006</v>
      </c>
      <c r="J120" s="130">
        <v>-365.49701500000083</v>
      </c>
      <c r="K120" s="130">
        <v>151472.21570900001</v>
      </c>
      <c r="L120" s="131">
        <v>67409.282361999998</v>
      </c>
      <c r="M120" s="131">
        <v>66381.947954999996</v>
      </c>
      <c r="N120" s="131">
        <v>1027.3344070000021</v>
      </c>
      <c r="O120" s="131">
        <v>1426.8696660000001</v>
      </c>
      <c r="P120" s="131">
        <v>4159.510123</v>
      </c>
      <c r="Q120" s="131">
        <v>-2732.640457</v>
      </c>
    </row>
    <row r="121" spans="1:17" s="231" customFormat="1" x14ac:dyDescent="0.4">
      <c r="A121" s="322">
        <v>4</v>
      </c>
      <c r="B121" s="205">
        <v>115</v>
      </c>
      <c r="C121" s="72" t="s">
        <v>527</v>
      </c>
      <c r="D121" s="206">
        <v>658588.08461799996</v>
      </c>
      <c r="E121" s="206">
        <v>736379.71424600005</v>
      </c>
      <c r="F121" s="22">
        <v>-77791.629628000082</v>
      </c>
      <c r="G121" s="22">
        <v>1394967.798864</v>
      </c>
      <c r="H121" s="22">
        <v>40166.285787000001</v>
      </c>
      <c r="I121" s="22">
        <v>28538.478784999999</v>
      </c>
      <c r="J121" s="22">
        <v>11627.807002000001</v>
      </c>
      <c r="K121" s="22">
        <v>68704.764572</v>
      </c>
      <c r="L121" s="67">
        <v>113860</v>
      </c>
      <c r="M121" s="67">
        <v>190352</v>
      </c>
      <c r="N121" s="67">
        <v>-76492</v>
      </c>
      <c r="O121" s="67">
        <v>546</v>
      </c>
      <c r="P121" s="67">
        <v>1970</v>
      </c>
      <c r="Q121" s="67">
        <v>-1424</v>
      </c>
    </row>
    <row r="122" spans="1:17" s="231" customFormat="1" x14ac:dyDescent="0.4">
      <c r="A122" s="322">
        <v>141</v>
      </c>
      <c r="B122" s="128">
        <v>116</v>
      </c>
      <c r="C122" s="129" t="s">
        <v>542</v>
      </c>
      <c r="D122" s="186">
        <v>650990.55406200001</v>
      </c>
      <c r="E122" s="186">
        <v>497233.99057000002</v>
      </c>
      <c r="F122" s="358">
        <v>153756.56349199999</v>
      </c>
      <c r="G122" s="130">
        <v>1148224.5446319999</v>
      </c>
      <c r="H122" s="130">
        <v>25425.726289999999</v>
      </c>
      <c r="I122" s="130">
        <v>20054.460415000001</v>
      </c>
      <c r="J122" s="130">
        <v>5371.2658749999973</v>
      </c>
      <c r="K122" s="130">
        <v>45480.186705</v>
      </c>
      <c r="L122" s="131">
        <v>303079</v>
      </c>
      <c r="M122" s="131">
        <v>127712</v>
      </c>
      <c r="N122" s="131">
        <v>175367</v>
      </c>
      <c r="O122" s="131">
        <v>16749</v>
      </c>
      <c r="P122" s="131">
        <v>13439</v>
      </c>
      <c r="Q122" s="131">
        <v>3310</v>
      </c>
    </row>
    <row r="123" spans="1:17" s="231" customFormat="1" x14ac:dyDescent="0.4">
      <c r="A123" s="322">
        <v>54</v>
      </c>
      <c r="B123" s="205">
        <v>117</v>
      </c>
      <c r="C123" s="72" t="s">
        <v>522</v>
      </c>
      <c r="D123" s="206">
        <v>609000.16148000001</v>
      </c>
      <c r="E123" s="206">
        <v>624683.56717900001</v>
      </c>
      <c r="F123" s="22">
        <v>-15683.405698999995</v>
      </c>
      <c r="G123" s="22">
        <v>1233683.728659</v>
      </c>
      <c r="H123" s="22">
        <v>41782.643648999998</v>
      </c>
      <c r="I123" s="22">
        <v>33597.104498000001</v>
      </c>
      <c r="J123" s="22">
        <v>8185.5391509999972</v>
      </c>
      <c r="K123" s="22">
        <v>75379.748147000006</v>
      </c>
      <c r="L123" s="67">
        <v>132536.06971099999</v>
      </c>
      <c r="M123" s="67">
        <v>131427.63363500001</v>
      </c>
      <c r="N123" s="67">
        <v>1108.4360759999836</v>
      </c>
      <c r="O123" s="67">
        <v>14111.974303000001</v>
      </c>
      <c r="P123" s="67">
        <v>827.80932199999995</v>
      </c>
      <c r="Q123" s="67">
        <v>13284.164981000002</v>
      </c>
    </row>
    <row r="124" spans="1:17" s="231" customFormat="1" x14ac:dyDescent="0.4">
      <c r="A124" s="322">
        <v>185</v>
      </c>
      <c r="B124" s="128">
        <v>118</v>
      </c>
      <c r="C124" s="129" t="s">
        <v>561</v>
      </c>
      <c r="D124" s="186">
        <v>593498.508072</v>
      </c>
      <c r="E124" s="186">
        <v>499447.80938200001</v>
      </c>
      <c r="F124" s="358">
        <v>94050.69868999999</v>
      </c>
      <c r="G124" s="130">
        <v>1092946.317454</v>
      </c>
      <c r="H124" s="130">
        <v>93116.025108999995</v>
      </c>
      <c r="I124" s="130">
        <v>54681.162013000001</v>
      </c>
      <c r="J124" s="130">
        <v>38434.863095999994</v>
      </c>
      <c r="K124" s="130">
        <v>147797.187122</v>
      </c>
      <c r="L124" s="131">
        <v>100843.174958</v>
      </c>
      <c r="M124" s="131">
        <v>481.78177599999998</v>
      </c>
      <c r="N124" s="131">
        <v>100361.393182</v>
      </c>
      <c r="O124" s="131">
        <v>17543.927754</v>
      </c>
      <c r="P124" s="131">
        <v>104.76119199999999</v>
      </c>
      <c r="Q124" s="131">
        <v>17439.166561999999</v>
      </c>
    </row>
    <row r="125" spans="1:17" s="231" customFormat="1" x14ac:dyDescent="0.4">
      <c r="A125" s="322">
        <v>264</v>
      </c>
      <c r="B125" s="205">
        <v>119</v>
      </c>
      <c r="C125" s="72" t="s">
        <v>571</v>
      </c>
      <c r="D125" s="206">
        <v>588766.462894</v>
      </c>
      <c r="E125" s="206">
        <v>709557.16796500003</v>
      </c>
      <c r="F125" s="22">
        <v>-120790.70507100003</v>
      </c>
      <c r="G125" s="22">
        <v>1298323.6308590001</v>
      </c>
      <c r="H125" s="22">
        <v>19920.770471</v>
      </c>
      <c r="I125" s="22">
        <v>3749.8704170000001</v>
      </c>
      <c r="J125" s="22">
        <v>16170.900054</v>
      </c>
      <c r="K125" s="22">
        <v>23670.640888000002</v>
      </c>
      <c r="L125" s="67">
        <v>66970.899999999994</v>
      </c>
      <c r="M125" s="67">
        <v>167585.1</v>
      </c>
      <c r="N125" s="67">
        <v>-100614.20000000001</v>
      </c>
      <c r="O125" s="67">
        <v>0</v>
      </c>
      <c r="P125" s="67">
        <v>0</v>
      </c>
      <c r="Q125" s="67">
        <v>0</v>
      </c>
    </row>
    <row r="126" spans="1:17" s="231" customFormat="1" x14ac:dyDescent="0.4">
      <c r="A126" s="322">
        <v>12</v>
      </c>
      <c r="B126" s="128">
        <v>120</v>
      </c>
      <c r="C126" s="129" t="s">
        <v>532</v>
      </c>
      <c r="D126" s="186">
        <v>539144.86621400004</v>
      </c>
      <c r="E126" s="186">
        <v>535491.68872900004</v>
      </c>
      <c r="F126" s="358">
        <v>3653.1774849999929</v>
      </c>
      <c r="G126" s="130">
        <v>1074636.554943</v>
      </c>
      <c r="H126" s="130">
        <v>22383.233921999999</v>
      </c>
      <c r="I126" s="130">
        <v>13999.925856</v>
      </c>
      <c r="J126" s="130">
        <v>8383.3080659999996</v>
      </c>
      <c r="K126" s="130">
        <v>36383.159778000001</v>
      </c>
      <c r="L126" s="131">
        <v>1911</v>
      </c>
      <c r="M126" s="131">
        <v>42150</v>
      </c>
      <c r="N126" s="131">
        <v>-40239</v>
      </c>
      <c r="O126" s="131">
        <v>0</v>
      </c>
      <c r="P126" s="131">
        <v>0</v>
      </c>
      <c r="Q126" s="131">
        <v>0</v>
      </c>
    </row>
    <row r="127" spans="1:17" s="231" customFormat="1" x14ac:dyDescent="0.4">
      <c r="A127" s="322">
        <v>155</v>
      </c>
      <c r="B127" s="205">
        <v>121</v>
      </c>
      <c r="C127" s="72" t="s">
        <v>549</v>
      </c>
      <c r="D127" s="206">
        <v>524295.61028999998</v>
      </c>
      <c r="E127" s="206">
        <v>503038.25594200002</v>
      </c>
      <c r="F127" s="22">
        <v>21257.354347999964</v>
      </c>
      <c r="G127" s="22">
        <v>1027333.8662320001</v>
      </c>
      <c r="H127" s="22">
        <v>58348.974381</v>
      </c>
      <c r="I127" s="22">
        <v>50029.869667999999</v>
      </c>
      <c r="J127" s="22">
        <v>8319.1047130000006</v>
      </c>
      <c r="K127" s="22">
        <v>108378.84404900001</v>
      </c>
      <c r="L127" s="67">
        <v>12931</v>
      </c>
      <c r="M127" s="67">
        <v>361</v>
      </c>
      <c r="N127" s="67">
        <v>12570</v>
      </c>
      <c r="O127" s="67">
        <v>1298</v>
      </c>
      <c r="P127" s="67">
        <v>23</v>
      </c>
      <c r="Q127" s="67">
        <v>1275</v>
      </c>
    </row>
    <row r="128" spans="1:17" s="231" customFormat="1" x14ac:dyDescent="0.4">
      <c r="A128" s="322">
        <v>19</v>
      </c>
      <c r="B128" s="128">
        <v>122</v>
      </c>
      <c r="C128" s="129" t="s">
        <v>512</v>
      </c>
      <c r="D128" s="186">
        <v>500643.76103400002</v>
      </c>
      <c r="E128" s="186">
        <v>441777.97645199997</v>
      </c>
      <c r="F128" s="358">
        <v>58865.784582000051</v>
      </c>
      <c r="G128" s="130">
        <v>942421.73748599994</v>
      </c>
      <c r="H128" s="130">
        <v>27485.401209</v>
      </c>
      <c r="I128" s="130">
        <v>7797.801453</v>
      </c>
      <c r="J128" s="130">
        <v>19687.599756</v>
      </c>
      <c r="K128" s="130">
        <v>35283.202661999996</v>
      </c>
      <c r="L128" s="131">
        <v>119715.64662499999</v>
      </c>
      <c r="M128" s="131">
        <v>43115.685589000001</v>
      </c>
      <c r="N128" s="131">
        <v>76599.961035999993</v>
      </c>
      <c r="O128" s="131">
        <v>9504.9339959999998</v>
      </c>
      <c r="P128" s="131">
        <v>108.636909</v>
      </c>
      <c r="Q128" s="131">
        <v>9396.297086999999</v>
      </c>
    </row>
    <row r="129" spans="1:17" s="231" customFormat="1" x14ac:dyDescent="0.4">
      <c r="A129" s="322">
        <v>226</v>
      </c>
      <c r="B129" s="205">
        <v>123</v>
      </c>
      <c r="C129" s="72" t="s">
        <v>565</v>
      </c>
      <c r="D129" s="206">
        <v>486887.07058900001</v>
      </c>
      <c r="E129" s="206">
        <v>475666.593796</v>
      </c>
      <c r="F129" s="22">
        <v>11220.476793000009</v>
      </c>
      <c r="G129" s="22">
        <v>962553.66438500001</v>
      </c>
      <c r="H129" s="22">
        <v>18135.577315999999</v>
      </c>
      <c r="I129" s="22">
        <v>74015.896777999995</v>
      </c>
      <c r="J129" s="22">
        <v>-55880.319461999999</v>
      </c>
      <c r="K129" s="22">
        <v>92151.47409399999</v>
      </c>
      <c r="L129" s="67">
        <v>16829</v>
      </c>
      <c r="M129" s="67">
        <v>0</v>
      </c>
      <c r="N129" s="67">
        <v>16829</v>
      </c>
      <c r="O129" s="67">
        <v>0</v>
      </c>
      <c r="P129" s="67">
        <v>0</v>
      </c>
      <c r="Q129" s="67">
        <v>0</v>
      </c>
    </row>
    <row r="130" spans="1:17" s="231" customFormat="1" x14ac:dyDescent="0.4">
      <c r="A130" s="322">
        <v>148</v>
      </c>
      <c r="B130" s="128">
        <v>124</v>
      </c>
      <c r="C130" s="129" t="s">
        <v>546</v>
      </c>
      <c r="D130" s="186">
        <v>482301.38214399997</v>
      </c>
      <c r="E130" s="186">
        <v>506001.34038800001</v>
      </c>
      <c r="F130" s="358">
        <v>-23699.958244000038</v>
      </c>
      <c r="G130" s="130">
        <v>988302.72253199993</v>
      </c>
      <c r="H130" s="130">
        <v>24336.436167</v>
      </c>
      <c r="I130" s="130">
        <v>31588.447224</v>
      </c>
      <c r="J130" s="130">
        <v>-7252.0110569999997</v>
      </c>
      <c r="K130" s="130">
        <v>55924.883390999996</v>
      </c>
      <c r="L130" s="131">
        <v>0</v>
      </c>
      <c r="M130" s="131">
        <v>12067.6</v>
      </c>
      <c r="N130" s="131">
        <v>-12067.6</v>
      </c>
      <c r="O130" s="131">
        <v>0</v>
      </c>
      <c r="P130" s="131">
        <v>2770.8</v>
      </c>
      <c r="Q130" s="131">
        <v>-2770.8</v>
      </c>
    </row>
    <row r="131" spans="1:17" s="231" customFormat="1" x14ac:dyDescent="0.4">
      <c r="A131" s="322">
        <v>237</v>
      </c>
      <c r="B131" s="205">
        <v>125</v>
      </c>
      <c r="C131" s="72" t="s">
        <v>567</v>
      </c>
      <c r="D131" s="206">
        <v>473956.13803899998</v>
      </c>
      <c r="E131" s="206">
        <v>367731.48327299999</v>
      </c>
      <c r="F131" s="22">
        <v>106224.65476599999</v>
      </c>
      <c r="G131" s="22">
        <v>841687.62131199997</v>
      </c>
      <c r="H131" s="22">
        <v>43575.365751999998</v>
      </c>
      <c r="I131" s="22">
        <v>48087.915676999997</v>
      </c>
      <c r="J131" s="22">
        <v>-4512.5499249999993</v>
      </c>
      <c r="K131" s="22">
        <v>91663.281428999995</v>
      </c>
      <c r="L131" s="67">
        <v>174448</v>
      </c>
      <c r="M131" s="67">
        <v>36304</v>
      </c>
      <c r="N131" s="67">
        <v>138144</v>
      </c>
      <c r="O131" s="67">
        <v>14485</v>
      </c>
      <c r="P131" s="67">
        <v>1216</v>
      </c>
      <c r="Q131" s="67">
        <v>13269</v>
      </c>
    </row>
    <row r="132" spans="1:17" s="231" customFormat="1" x14ac:dyDescent="0.4">
      <c r="A132" s="322">
        <v>51</v>
      </c>
      <c r="B132" s="128">
        <v>126</v>
      </c>
      <c r="C132" s="129" t="s">
        <v>520</v>
      </c>
      <c r="D132" s="186">
        <v>470038.495146</v>
      </c>
      <c r="E132" s="186">
        <v>484232.92823899997</v>
      </c>
      <c r="F132" s="358">
        <v>-14194.433092999971</v>
      </c>
      <c r="G132" s="130">
        <v>954271.42338499997</v>
      </c>
      <c r="H132" s="130">
        <v>57635.888421000003</v>
      </c>
      <c r="I132" s="130">
        <v>44187.063436999997</v>
      </c>
      <c r="J132" s="130">
        <v>13448.824984000006</v>
      </c>
      <c r="K132" s="130">
        <v>101822.951858</v>
      </c>
      <c r="L132" s="131">
        <v>46239.921653999998</v>
      </c>
      <c r="M132" s="131">
        <v>83077.060847999994</v>
      </c>
      <c r="N132" s="131">
        <v>-36837.139193999996</v>
      </c>
      <c r="O132" s="131">
        <v>428.478521</v>
      </c>
      <c r="P132" s="131">
        <v>4921.4730319999999</v>
      </c>
      <c r="Q132" s="131">
        <v>-4492.9945109999999</v>
      </c>
    </row>
    <row r="133" spans="1:17" s="231" customFormat="1" x14ac:dyDescent="0.4">
      <c r="A133" s="322">
        <v>8</v>
      </c>
      <c r="B133" s="205">
        <v>127</v>
      </c>
      <c r="C133" s="72" t="s">
        <v>529</v>
      </c>
      <c r="D133" s="206">
        <v>459207.95455800003</v>
      </c>
      <c r="E133" s="206">
        <v>401609.03734799998</v>
      </c>
      <c r="F133" s="22">
        <v>57598.917210000043</v>
      </c>
      <c r="G133" s="22">
        <v>860816.99190600007</v>
      </c>
      <c r="H133" s="22">
        <v>39139.434365000001</v>
      </c>
      <c r="I133" s="22">
        <v>43134.779509</v>
      </c>
      <c r="J133" s="22">
        <v>-3995.345143999999</v>
      </c>
      <c r="K133" s="22">
        <v>82274.213874000008</v>
      </c>
      <c r="L133" s="67">
        <v>326</v>
      </c>
      <c r="M133" s="67">
        <v>4879</v>
      </c>
      <c r="N133" s="67">
        <v>-4553</v>
      </c>
      <c r="O133" s="67">
        <v>0</v>
      </c>
      <c r="P133" s="67">
        <v>78</v>
      </c>
      <c r="Q133" s="67">
        <v>-78</v>
      </c>
    </row>
    <row r="134" spans="1:17" s="231" customFormat="1" x14ac:dyDescent="0.4">
      <c r="A134" s="322">
        <v>26</v>
      </c>
      <c r="B134" s="128">
        <v>128</v>
      </c>
      <c r="C134" s="129" t="s">
        <v>507</v>
      </c>
      <c r="D134" s="186">
        <v>456452.977732</v>
      </c>
      <c r="E134" s="186">
        <v>344120.48540499998</v>
      </c>
      <c r="F134" s="358">
        <v>112332.49232700001</v>
      </c>
      <c r="G134" s="130">
        <v>800573.46313699998</v>
      </c>
      <c r="H134" s="130">
        <v>55637.215085000003</v>
      </c>
      <c r="I134" s="130">
        <v>40657.570979999997</v>
      </c>
      <c r="J134" s="130">
        <v>14979.644105000007</v>
      </c>
      <c r="K134" s="130">
        <v>96294.786064999993</v>
      </c>
      <c r="L134" s="131">
        <v>180110</v>
      </c>
      <c r="M134" s="131">
        <v>70420</v>
      </c>
      <c r="N134" s="131">
        <v>109690</v>
      </c>
      <c r="O134" s="131">
        <v>0</v>
      </c>
      <c r="P134" s="131">
        <v>6989</v>
      </c>
      <c r="Q134" s="131">
        <v>-6989</v>
      </c>
    </row>
    <row r="135" spans="1:17" s="231" customFormat="1" x14ac:dyDescent="0.4">
      <c r="A135" s="322">
        <v>15</v>
      </c>
      <c r="B135" s="205">
        <v>129</v>
      </c>
      <c r="C135" s="72" t="s">
        <v>531</v>
      </c>
      <c r="D135" s="206">
        <v>455155.725752</v>
      </c>
      <c r="E135" s="206">
        <v>450171.13825299998</v>
      </c>
      <c r="F135" s="22">
        <v>4984.5874990000157</v>
      </c>
      <c r="G135" s="22">
        <v>905326.86400499998</v>
      </c>
      <c r="H135" s="22">
        <v>86957.367377000002</v>
      </c>
      <c r="I135" s="22">
        <v>56272.604657999997</v>
      </c>
      <c r="J135" s="22">
        <v>30684.762719000006</v>
      </c>
      <c r="K135" s="22">
        <v>143229.97203499998</v>
      </c>
      <c r="L135" s="67">
        <v>3990</v>
      </c>
      <c r="M135" s="67">
        <v>2669</v>
      </c>
      <c r="N135" s="67">
        <v>1321</v>
      </c>
      <c r="O135" s="67">
        <v>254</v>
      </c>
      <c r="P135" s="67">
        <v>0</v>
      </c>
      <c r="Q135" s="67">
        <v>254</v>
      </c>
    </row>
    <row r="136" spans="1:17" s="231" customFormat="1" x14ac:dyDescent="0.4">
      <c r="A136" s="322">
        <v>25</v>
      </c>
      <c r="B136" s="128">
        <v>130</v>
      </c>
      <c r="C136" s="129" t="s">
        <v>511</v>
      </c>
      <c r="D136" s="186">
        <v>446899.175437</v>
      </c>
      <c r="E136" s="186">
        <v>303027.06734900002</v>
      </c>
      <c r="F136" s="358">
        <v>143872.10808799998</v>
      </c>
      <c r="G136" s="130">
        <v>749926.24278600002</v>
      </c>
      <c r="H136" s="130">
        <v>31631.900282999999</v>
      </c>
      <c r="I136" s="130">
        <v>14793.945602</v>
      </c>
      <c r="J136" s="130">
        <v>16837.954680999999</v>
      </c>
      <c r="K136" s="130">
        <v>46425.845885000002</v>
      </c>
      <c r="L136" s="131">
        <v>579110</v>
      </c>
      <c r="M136" s="131">
        <v>370774</v>
      </c>
      <c r="N136" s="131">
        <v>208336</v>
      </c>
      <c r="O136" s="131">
        <v>82581</v>
      </c>
      <c r="P136" s="131">
        <v>13892</v>
      </c>
      <c r="Q136" s="131">
        <v>68689</v>
      </c>
    </row>
    <row r="137" spans="1:17" s="231" customFormat="1" x14ac:dyDescent="0.4">
      <c r="A137" s="322">
        <v>119</v>
      </c>
      <c r="B137" s="205">
        <v>131</v>
      </c>
      <c r="C137" s="72" t="s">
        <v>535</v>
      </c>
      <c r="D137" s="206">
        <v>433333.023277</v>
      </c>
      <c r="E137" s="206">
        <v>467048.54323399998</v>
      </c>
      <c r="F137" s="22">
        <v>-33715.519956999982</v>
      </c>
      <c r="G137" s="22">
        <v>900381.56651100004</v>
      </c>
      <c r="H137" s="22">
        <v>13388.284458</v>
      </c>
      <c r="I137" s="22">
        <v>17818.570671000001</v>
      </c>
      <c r="J137" s="22">
        <v>-4430.2862130000012</v>
      </c>
      <c r="K137" s="22">
        <v>31206.855129000003</v>
      </c>
      <c r="L137" s="67">
        <v>89632.062858999998</v>
      </c>
      <c r="M137" s="67">
        <v>110695.84835499999</v>
      </c>
      <c r="N137" s="67">
        <v>-21063.785495999997</v>
      </c>
      <c r="O137" s="67">
        <v>5079.7984200000001</v>
      </c>
      <c r="P137" s="67">
        <v>398.240049</v>
      </c>
      <c r="Q137" s="67">
        <v>4681.5583710000001</v>
      </c>
    </row>
    <row r="138" spans="1:17" s="231" customFormat="1" x14ac:dyDescent="0.4">
      <c r="A138" s="322">
        <v>33</v>
      </c>
      <c r="B138" s="128">
        <v>132</v>
      </c>
      <c r="C138" s="129" t="s">
        <v>518</v>
      </c>
      <c r="D138" s="186">
        <v>428975.89926600002</v>
      </c>
      <c r="E138" s="186">
        <v>432343.159629</v>
      </c>
      <c r="F138" s="358">
        <v>-3367.2603629999794</v>
      </c>
      <c r="G138" s="130">
        <v>861319.05889500002</v>
      </c>
      <c r="H138" s="130">
        <v>95936.277556999994</v>
      </c>
      <c r="I138" s="130">
        <v>101448.415482</v>
      </c>
      <c r="J138" s="130">
        <v>-5512.1379250000027</v>
      </c>
      <c r="K138" s="130">
        <v>197384.69303899998</v>
      </c>
      <c r="L138" s="131">
        <v>0</v>
      </c>
      <c r="M138" s="131">
        <v>66344.629035999998</v>
      </c>
      <c r="N138" s="131">
        <v>-66344.629035999998</v>
      </c>
      <c r="O138" s="131">
        <v>0</v>
      </c>
      <c r="P138" s="131">
        <v>58.339080000000003</v>
      </c>
      <c r="Q138" s="131">
        <v>-58.339080000000003</v>
      </c>
    </row>
    <row r="139" spans="1:17" s="231" customFormat="1" x14ac:dyDescent="0.4">
      <c r="A139" s="322">
        <v>244</v>
      </c>
      <c r="B139" s="205">
        <v>133</v>
      </c>
      <c r="C139" s="72" t="s">
        <v>569</v>
      </c>
      <c r="D139" s="206">
        <v>368258.16907399998</v>
      </c>
      <c r="E139" s="206">
        <v>279010.897903</v>
      </c>
      <c r="F139" s="22">
        <v>89247.271170999971</v>
      </c>
      <c r="G139" s="22">
        <v>647269.06697699998</v>
      </c>
      <c r="H139" s="22">
        <v>55723.777154000003</v>
      </c>
      <c r="I139" s="22">
        <v>44586.861214999997</v>
      </c>
      <c r="J139" s="22">
        <v>11136.915939000006</v>
      </c>
      <c r="K139" s="22">
        <v>100310.63836899999</v>
      </c>
      <c r="L139" s="67">
        <v>130420.97996</v>
      </c>
      <c r="M139" s="67">
        <v>46988.484904999998</v>
      </c>
      <c r="N139" s="67">
        <v>83432.495055000007</v>
      </c>
      <c r="O139" s="67">
        <v>15371.788458999999</v>
      </c>
      <c r="P139" s="67">
        <v>110.23690499999999</v>
      </c>
      <c r="Q139" s="67">
        <v>15261.551554</v>
      </c>
    </row>
    <row r="140" spans="1:17" s="231" customFormat="1" x14ac:dyDescent="0.4">
      <c r="A140" s="322">
        <v>44</v>
      </c>
      <c r="B140" s="128">
        <v>134</v>
      </c>
      <c r="C140" s="129" t="s">
        <v>508</v>
      </c>
      <c r="D140" s="186">
        <v>350633.14009399997</v>
      </c>
      <c r="E140" s="186">
        <v>343862.80655600003</v>
      </c>
      <c r="F140" s="358">
        <v>6770.333537999948</v>
      </c>
      <c r="G140" s="130">
        <v>694495.94665000006</v>
      </c>
      <c r="H140" s="130">
        <v>20277.448707</v>
      </c>
      <c r="I140" s="130">
        <v>31305.650290000001</v>
      </c>
      <c r="J140" s="130">
        <v>-11028.201583000002</v>
      </c>
      <c r="K140" s="130">
        <v>51583.098997000001</v>
      </c>
      <c r="L140" s="131">
        <v>1544049</v>
      </c>
      <c r="M140" s="131">
        <v>42717</v>
      </c>
      <c r="N140" s="131">
        <v>1501332</v>
      </c>
      <c r="O140" s="131">
        <v>1531020</v>
      </c>
      <c r="P140" s="131">
        <v>24</v>
      </c>
      <c r="Q140" s="131">
        <v>1530996</v>
      </c>
    </row>
    <row r="141" spans="1:17" s="231" customFormat="1" x14ac:dyDescent="0.4">
      <c r="A141" s="322">
        <v>49</v>
      </c>
      <c r="B141" s="205">
        <v>135</v>
      </c>
      <c r="C141" s="72" t="s">
        <v>519</v>
      </c>
      <c r="D141" s="206">
        <v>345133.87656900001</v>
      </c>
      <c r="E141" s="206">
        <v>389795.13950200001</v>
      </c>
      <c r="F141" s="22">
        <v>-44661.262932999991</v>
      </c>
      <c r="G141" s="22">
        <v>734929.01607100002</v>
      </c>
      <c r="H141" s="22">
        <v>22792.190009999998</v>
      </c>
      <c r="I141" s="22">
        <v>42939.396359999999</v>
      </c>
      <c r="J141" s="22">
        <v>-20147.20635</v>
      </c>
      <c r="K141" s="22">
        <v>65731.586370000005</v>
      </c>
      <c r="L141" s="67">
        <v>106892</v>
      </c>
      <c r="M141" s="67">
        <v>99775</v>
      </c>
      <c r="N141" s="67">
        <v>7117</v>
      </c>
      <c r="O141" s="67">
        <v>872</v>
      </c>
      <c r="P141" s="67">
        <v>1220</v>
      </c>
      <c r="Q141" s="67">
        <v>-348</v>
      </c>
    </row>
    <row r="142" spans="1:17" s="231" customFormat="1" x14ac:dyDescent="0.4">
      <c r="A142" s="322">
        <v>116</v>
      </c>
      <c r="B142" s="128">
        <v>136</v>
      </c>
      <c r="C142" s="129" t="s">
        <v>534</v>
      </c>
      <c r="D142" s="186">
        <v>342142.66064299998</v>
      </c>
      <c r="E142" s="186">
        <v>324193.0134</v>
      </c>
      <c r="F142" s="358">
        <v>17949.647242999985</v>
      </c>
      <c r="G142" s="130">
        <v>666335.67404299998</v>
      </c>
      <c r="H142" s="130">
        <v>54674.494127999998</v>
      </c>
      <c r="I142" s="130">
        <v>29988.38005</v>
      </c>
      <c r="J142" s="130">
        <v>24686.114077999999</v>
      </c>
      <c r="K142" s="130">
        <v>84662.874177999998</v>
      </c>
      <c r="L142" s="131">
        <v>32332.136652000001</v>
      </c>
      <c r="M142" s="131">
        <v>17284.750372999999</v>
      </c>
      <c r="N142" s="131">
        <v>15047.386279000002</v>
      </c>
      <c r="O142" s="131">
        <v>3899.8931510000002</v>
      </c>
      <c r="P142" s="131">
        <v>416.40947599999998</v>
      </c>
      <c r="Q142" s="131">
        <v>3483.4836750000004</v>
      </c>
    </row>
    <row r="143" spans="1:17" s="231" customFormat="1" x14ac:dyDescent="0.4">
      <c r="A143" s="322">
        <v>184</v>
      </c>
      <c r="B143" s="205">
        <v>137</v>
      </c>
      <c r="C143" s="72" t="s">
        <v>560</v>
      </c>
      <c r="D143" s="206">
        <v>328635.70283999998</v>
      </c>
      <c r="E143" s="206">
        <v>348118.64817300002</v>
      </c>
      <c r="F143" s="22">
        <v>-19482.94533300004</v>
      </c>
      <c r="G143" s="22">
        <v>676754.35101300001</v>
      </c>
      <c r="H143" s="22">
        <v>22090.462922999999</v>
      </c>
      <c r="I143" s="22">
        <v>14648.088431</v>
      </c>
      <c r="J143" s="22">
        <v>7442.374491999999</v>
      </c>
      <c r="K143" s="22">
        <v>36738.551353999996</v>
      </c>
      <c r="L143" s="67">
        <v>0</v>
      </c>
      <c r="M143" s="67">
        <v>29115.8</v>
      </c>
      <c r="N143" s="67">
        <v>-29115.8</v>
      </c>
      <c r="O143" s="67">
        <v>0</v>
      </c>
      <c r="P143" s="67">
        <v>0</v>
      </c>
      <c r="Q143" s="67">
        <v>0</v>
      </c>
    </row>
    <row r="144" spans="1:17" s="231" customFormat="1" x14ac:dyDescent="0.4">
      <c r="A144" s="322">
        <v>61</v>
      </c>
      <c r="B144" s="128">
        <v>138</v>
      </c>
      <c r="C144" s="129" t="s">
        <v>524</v>
      </c>
      <c r="D144" s="186">
        <v>309246.483343</v>
      </c>
      <c r="E144" s="186">
        <v>360428.45737700001</v>
      </c>
      <c r="F144" s="358">
        <v>-51181.974034000013</v>
      </c>
      <c r="G144" s="130">
        <v>669674.94072000007</v>
      </c>
      <c r="H144" s="130">
        <v>22144.443724000001</v>
      </c>
      <c r="I144" s="130">
        <v>16721.534079000001</v>
      </c>
      <c r="J144" s="130">
        <v>5422.9096449999997</v>
      </c>
      <c r="K144" s="130">
        <v>38865.977803000002</v>
      </c>
      <c r="L144" s="131">
        <v>735</v>
      </c>
      <c r="M144" s="131">
        <v>58364</v>
      </c>
      <c r="N144" s="131">
        <v>-57629</v>
      </c>
      <c r="O144" s="131">
        <v>0</v>
      </c>
      <c r="P144" s="131">
        <v>790</v>
      </c>
      <c r="Q144" s="131">
        <v>-790</v>
      </c>
    </row>
    <row r="145" spans="1:17" s="231" customFormat="1" x14ac:dyDescent="0.4">
      <c r="A145" s="322">
        <v>194</v>
      </c>
      <c r="B145" s="205">
        <v>139</v>
      </c>
      <c r="C145" s="72" t="s">
        <v>562</v>
      </c>
      <c r="D145" s="206">
        <v>287202.42434500001</v>
      </c>
      <c r="E145" s="206">
        <v>291144.98032099998</v>
      </c>
      <c r="F145" s="22">
        <v>-3942.5559759999742</v>
      </c>
      <c r="G145" s="22">
        <v>578347.40466600005</v>
      </c>
      <c r="H145" s="22">
        <v>16161.086767000001</v>
      </c>
      <c r="I145" s="22">
        <v>21414.349920000001</v>
      </c>
      <c r="J145" s="22">
        <v>-5253.2631529999999</v>
      </c>
      <c r="K145" s="22">
        <v>37575.436687000001</v>
      </c>
      <c r="L145" s="67">
        <v>60632</v>
      </c>
      <c r="M145" s="67">
        <v>48457</v>
      </c>
      <c r="N145" s="67">
        <v>12175</v>
      </c>
      <c r="O145" s="67">
        <v>0</v>
      </c>
      <c r="P145" s="67">
        <v>0</v>
      </c>
      <c r="Q145" s="67">
        <v>0</v>
      </c>
    </row>
    <row r="146" spans="1:17" s="231" customFormat="1" x14ac:dyDescent="0.4">
      <c r="A146" s="322">
        <v>122</v>
      </c>
      <c r="B146" s="128">
        <v>140</v>
      </c>
      <c r="C146" s="129" t="s">
        <v>536</v>
      </c>
      <c r="D146" s="186">
        <v>286642.36126199999</v>
      </c>
      <c r="E146" s="186">
        <v>368604.51901699998</v>
      </c>
      <c r="F146" s="358">
        <v>-81962.157754999993</v>
      </c>
      <c r="G146" s="130">
        <v>655246.88027899992</v>
      </c>
      <c r="H146" s="130">
        <v>9717.4424139999992</v>
      </c>
      <c r="I146" s="130">
        <v>12092.133204</v>
      </c>
      <c r="J146" s="130">
        <v>-2374.6907900000006</v>
      </c>
      <c r="K146" s="130">
        <v>21809.575617999999</v>
      </c>
      <c r="L146" s="131">
        <v>268725</v>
      </c>
      <c r="M146" s="131">
        <v>341087</v>
      </c>
      <c r="N146" s="131">
        <v>-72362</v>
      </c>
      <c r="O146" s="131">
        <v>4946</v>
      </c>
      <c r="P146" s="131">
        <v>7145</v>
      </c>
      <c r="Q146" s="131">
        <v>-2199</v>
      </c>
    </row>
    <row r="147" spans="1:17" s="231" customFormat="1" x14ac:dyDescent="0.4">
      <c r="A147" s="322">
        <v>142</v>
      </c>
      <c r="B147" s="205">
        <v>141</v>
      </c>
      <c r="C147" s="72" t="s">
        <v>544</v>
      </c>
      <c r="D147" s="206">
        <v>235850.02146600001</v>
      </c>
      <c r="E147" s="206">
        <v>328884.92956999998</v>
      </c>
      <c r="F147" s="22">
        <v>-93034.908103999973</v>
      </c>
      <c r="G147" s="22">
        <v>564734.95103599993</v>
      </c>
      <c r="H147" s="22">
        <v>17676.039080999999</v>
      </c>
      <c r="I147" s="22">
        <v>45745.865481000001</v>
      </c>
      <c r="J147" s="22">
        <v>-28069.826400000002</v>
      </c>
      <c r="K147" s="22">
        <v>63421.904561999996</v>
      </c>
      <c r="L147" s="67">
        <v>158</v>
      </c>
      <c r="M147" s="67">
        <v>19134</v>
      </c>
      <c r="N147" s="67">
        <v>-18976</v>
      </c>
      <c r="O147" s="67">
        <v>0</v>
      </c>
      <c r="P147" s="67">
        <v>0</v>
      </c>
      <c r="Q147" s="67">
        <v>0</v>
      </c>
    </row>
    <row r="148" spans="1:17" s="231" customFormat="1" x14ac:dyDescent="0.4">
      <c r="A148" s="322">
        <v>275</v>
      </c>
      <c r="B148" s="128">
        <v>142</v>
      </c>
      <c r="C148" s="129" t="s">
        <v>572</v>
      </c>
      <c r="D148" s="186">
        <v>227587.00625400001</v>
      </c>
      <c r="E148" s="186">
        <v>14354.183287</v>
      </c>
      <c r="F148" s="358">
        <v>213232.82296700001</v>
      </c>
      <c r="G148" s="130">
        <v>241941.189541</v>
      </c>
      <c r="H148" s="130">
        <v>41052.836220999998</v>
      </c>
      <c r="I148" s="130">
        <v>11473.979858999999</v>
      </c>
      <c r="J148" s="130">
        <v>29578.856361999999</v>
      </c>
      <c r="K148" s="130">
        <v>52526.816079999997</v>
      </c>
      <c r="L148" s="131">
        <v>1003</v>
      </c>
      <c r="M148" s="131">
        <v>9103</v>
      </c>
      <c r="N148" s="131">
        <v>-8100</v>
      </c>
      <c r="O148" s="131">
        <v>0</v>
      </c>
      <c r="P148" s="131">
        <v>9103</v>
      </c>
      <c r="Q148" s="131">
        <v>-9103</v>
      </c>
    </row>
    <row r="149" spans="1:17" s="231" customFormat="1" x14ac:dyDescent="0.4">
      <c r="A149" s="322">
        <v>45</v>
      </c>
      <c r="B149" s="205">
        <v>143</v>
      </c>
      <c r="C149" s="72" t="s">
        <v>517</v>
      </c>
      <c r="D149" s="206">
        <v>223418.038933</v>
      </c>
      <c r="E149" s="206">
        <v>224292.04273300001</v>
      </c>
      <c r="F149" s="22">
        <v>-874.00380000000587</v>
      </c>
      <c r="G149" s="22">
        <v>447710.08166600001</v>
      </c>
      <c r="H149" s="22">
        <v>18537.413743000001</v>
      </c>
      <c r="I149" s="22">
        <v>12654.052871</v>
      </c>
      <c r="J149" s="22">
        <v>5883.3608720000011</v>
      </c>
      <c r="K149" s="22">
        <v>31191.466614000001</v>
      </c>
      <c r="L149" s="67">
        <v>1682</v>
      </c>
      <c r="M149" s="67">
        <v>2835</v>
      </c>
      <c r="N149" s="67">
        <v>-1153</v>
      </c>
      <c r="O149" s="67">
        <v>0</v>
      </c>
      <c r="P149" s="67">
        <v>195</v>
      </c>
      <c r="Q149" s="67">
        <v>-195</v>
      </c>
    </row>
    <row r="150" spans="1:17" s="231" customFormat="1" x14ac:dyDescent="0.4">
      <c r="A150" s="322">
        <v>129</v>
      </c>
      <c r="B150" s="128">
        <v>144</v>
      </c>
      <c r="C150" s="129" t="s">
        <v>539</v>
      </c>
      <c r="D150" s="186">
        <v>220285.238686</v>
      </c>
      <c r="E150" s="186">
        <v>203331.226559</v>
      </c>
      <c r="F150" s="358">
        <v>16954.012126999995</v>
      </c>
      <c r="G150" s="130">
        <v>423616.46524499997</v>
      </c>
      <c r="H150" s="130">
        <v>33111.987777000002</v>
      </c>
      <c r="I150" s="130">
        <v>18919.359852000001</v>
      </c>
      <c r="J150" s="130">
        <v>14192.627925000001</v>
      </c>
      <c r="K150" s="130">
        <v>52031.347629000004</v>
      </c>
      <c r="L150" s="131">
        <v>190194.184519</v>
      </c>
      <c r="M150" s="131">
        <v>164373.64285</v>
      </c>
      <c r="N150" s="131">
        <v>25820.541668999998</v>
      </c>
      <c r="O150" s="131">
        <v>47213.918831000003</v>
      </c>
      <c r="P150" s="131">
        <v>29409.020101999999</v>
      </c>
      <c r="Q150" s="131">
        <v>17804.898729000004</v>
      </c>
    </row>
    <row r="151" spans="1:17" s="231" customFormat="1" x14ac:dyDescent="0.4">
      <c r="A151" s="322">
        <v>149</v>
      </c>
      <c r="B151" s="205">
        <v>145</v>
      </c>
      <c r="C151" s="72" t="s">
        <v>547</v>
      </c>
      <c r="D151" s="206">
        <v>217317.06172500001</v>
      </c>
      <c r="E151" s="206">
        <v>283604.89760600001</v>
      </c>
      <c r="F151" s="22">
        <v>-66287.835881000006</v>
      </c>
      <c r="G151" s="22">
        <v>500921.95933099999</v>
      </c>
      <c r="H151" s="22">
        <v>281.454024</v>
      </c>
      <c r="I151" s="22">
        <v>4566.2312030000003</v>
      </c>
      <c r="J151" s="22">
        <v>-4284.7771790000006</v>
      </c>
      <c r="K151" s="22">
        <v>4847.6852269999999</v>
      </c>
      <c r="L151" s="67">
        <v>289837.06</v>
      </c>
      <c r="M151" s="67">
        <v>331168.23</v>
      </c>
      <c r="N151" s="67">
        <v>-41331.169999999984</v>
      </c>
      <c r="O151" s="67">
        <v>2648.05</v>
      </c>
      <c r="P151" s="67">
        <v>2652.92</v>
      </c>
      <c r="Q151" s="67">
        <v>-4.8699999999998909</v>
      </c>
    </row>
    <row r="152" spans="1:17" s="231" customFormat="1" x14ac:dyDescent="0.4">
      <c r="A152" s="322">
        <v>239</v>
      </c>
      <c r="B152" s="128">
        <v>146</v>
      </c>
      <c r="C152" s="129" t="s">
        <v>566</v>
      </c>
      <c r="D152" s="186">
        <v>212082.295484</v>
      </c>
      <c r="E152" s="186">
        <v>244313.39156300001</v>
      </c>
      <c r="F152" s="358">
        <v>-32231.09607900001</v>
      </c>
      <c r="G152" s="130">
        <v>456395.68704700004</v>
      </c>
      <c r="H152" s="130">
        <v>7370.3584499999997</v>
      </c>
      <c r="I152" s="130">
        <v>2340.1048999999998</v>
      </c>
      <c r="J152" s="130">
        <v>5030.2535499999994</v>
      </c>
      <c r="K152" s="130">
        <v>9710.46335</v>
      </c>
      <c r="L152" s="131">
        <v>7278.4034620000002</v>
      </c>
      <c r="M152" s="131">
        <v>32595.714726999999</v>
      </c>
      <c r="N152" s="131">
        <v>-25317.311264999997</v>
      </c>
      <c r="O152" s="131">
        <v>224.54582600000001</v>
      </c>
      <c r="P152" s="131">
        <v>0</v>
      </c>
      <c r="Q152" s="131">
        <v>224.54582600000001</v>
      </c>
    </row>
    <row r="153" spans="1:17" s="231" customFormat="1" x14ac:dyDescent="0.4">
      <c r="A153" s="322">
        <v>177</v>
      </c>
      <c r="B153" s="205">
        <v>147</v>
      </c>
      <c r="C153" s="72" t="s">
        <v>557</v>
      </c>
      <c r="D153" s="206">
        <v>206928.12877499999</v>
      </c>
      <c r="E153" s="206">
        <v>117164.095365</v>
      </c>
      <c r="F153" s="22">
        <v>89764.033409999989</v>
      </c>
      <c r="G153" s="22">
        <v>324092.22414000001</v>
      </c>
      <c r="H153" s="22">
        <v>43098.099386000002</v>
      </c>
      <c r="I153" s="22">
        <v>35631.468673000003</v>
      </c>
      <c r="J153" s="22">
        <v>7466.6307129999987</v>
      </c>
      <c r="K153" s="22">
        <v>78729.568059000012</v>
      </c>
      <c r="L153" s="67">
        <v>92199.634351000001</v>
      </c>
      <c r="M153" s="67">
        <v>466.60610100000002</v>
      </c>
      <c r="N153" s="67">
        <v>91733.028250000003</v>
      </c>
      <c r="O153" s="67">
        <v>997.93222200000002</v>
      </c>
      <c r="P153" s="67">
        <v>0</v>
      </c>
      <c r="Q153" s="67">
        <v>997.93222200000002</v>
      </c>
    </row>
    <row r="154" spans="1:17" s="231" customFormat="1" x14ac:dyDescent="0.4">
      <c r="A154" s="322">
        <v>156</v>
      </c>
      <c r="B154" s="128">
        <v>148</v>
      </c>
      <c r="C154" s="129" t="s">
        <v>550</v>
      </c>
      <c r="D154" s="186">
        <v>200349.92254900001</v>
      </c>
      <c r="E154" s="186">
        <v>167975.92471600001</v>
      </c>
      <c r="F154" s="358">
        <v>32373.997833000001</v>
      </c>
      <c r="G154" s="130">
        <v>368325.84726499999</v>
      </c>
      <c r="H154" s="130">
        <v>40692.803462000003</v>
      </c>
      <c r="I154" s="130">
        <v>26994.246179000002</v>
      </c>
      <c r="J154" s="130">
        <v>13698.557283000002</v>
      </c>
      <c r="K154" s="130">
        <v>67687.049641000005</v>
      </c>
      <c r="L154" s="131">
        <v>53519</v>
      </c>
      <c r="M154" s="131">
        <v>3777</v>
      </c>
      <c r="N154" s="131">
        <v>49742</v>
      </c>
      <c r="O154" s="131">
        <v>19960</v>
      </c>
      <c r="P154" s="131">
        <v>146</v>
      </c>
      <c r="Q154" s="131">
        <v>19814</v>
      </c>
    </row>
    <row r="155" spans="1:17" s="231" customFormat="1" x14ac:dyDescent="0.4">
      <c r="A155" s="322">
        <v>240</v>
      </c>
      <c r="B155" s="205">
        <v>149</v>
      </c>
      <c r="C155" s="72" t="s">
        <v>568</v>
      </c>
      <c r="D155" s="206">
        <v>198459.093723</v>
      </c>
      <c r="E155" s="206">
        <v>172784.91717900001</v>
      </c>
      <c r="F155" s="22">
        <v>25674.176543999987</v>
      </c>
      <c r="G155" s="22">
        <v>371244.01090200001</v>
      </c>
      <c r="H155" s="22">
        <v>8188.3468970000004</v>
      </c>
      <c r="I155" s="22">
        <v>21358.038785000001</v>
      </c>
      <c r="J155" s="22">
        <v>-13169.691888000001</v>
      </c>
      <c r="K155" s="22">
        <v>29546.385682</v>
      </c>
      <c r="L155" s="67">
        <v>72465</v>
      </c>
      <c r="M155" s="67">
        <v>54870</v>
      </c>
      <c r="N155" s="67">
        <v>17595</v>
      </c>
      <c r="O155" s="67">
        <v>35</v>
      </c>
      <c r="P155" s="67">
        <v>26717</v>
      </c>
      <c r="Q155" s="67">
        <v>-26682</v>
      </c>
    </row>
    <row r="156" spans="1:17" s="231" customFormat="1" x14ac:dyDescent="0.4">
      <c r="A156" s="322">
        <v>209</v>
      </c>
      <c r="B156" s="128">
        <v>150</v>
      </c>
      <c r="C156" s="129" t="s">
        <v>563</v>
      </c>
      <c r="D156" s="186">
        <v>185044.03896800001</v>
      </c>
      <c r="E156" s="186">
        <v>147056.993697</v>
      </c>
      <c r="F156" s="358">
        <v>37987.04527100001</v>
      </c>
      <c r="G156" s="130">
        <v>332101.03266500001</v>
      </c>
      <c r="H156" s="130">
        <v>11073.329061</v>
      </c>
      <c r="I156" s="130">
        <v>2295.1772940000001</v>
      </c>
      <c r="J156" s="130">
        <v>8778.1517669999994</v>
      </c>
      <c r="K156" s="130">
        <v>13368.506355000001</v>
      </c>
      <c r="L156" s="131">
        <v>92045.732904000004</v>
      </c>
      <c r="M156" s="131">
        <v>51747.988195999998</v>
      </c>
      <c r="N156" s="131">
        <v>40297.744708000006</v>
      </c>
      <c r="O156" s="131">
        <v>1885.5700280000001</v>
      </c>
      <c r="P156" s="131">
        <v>4284.9208509999999</v>
      </c>
      <c r="Q156" s="131">
        <v>-2399.3508229999998</v>
      </c>
    </row>
    <row r="157" spans="1:17" s="231" customFormat="1" x14ac:dyDescent="0.4">
      <c r="A157" s="322">
        <v>64</v>
      </c>
      <c r="B157" s="205">
        <v>151</v>
      </c>
      <c r="C157" s="72" t="s">
        <v>530</v>
      </c>
      <c r="D157" s="206">
        <v>176655.867573</v>
      </c>
      <c r="E157" s="206">
        <v>203534.87213100001</v>
      </c>
      <c r="F157" s="22">
        <v>-26879.004558000015</v>
      </c>
      <c r="G157" s="22">
        <v>380190.73970400001</v>
      </c>
      <c r="H157" s="22">
        <v>9025.3872319999991</v>
      </c>
      <c r="I157" s="22">
        <v>6466.0472639999998</v>
      </c>
      <c r="J157" s="22">
        <v>2559.3399679999993</v>
      </c>
      <c r="K157" s="22">
        <v>15491.434495999998</v>
      </c>
      <c r="L157" s="67">
        <v>20247</v>
      </c>
      <c r="M157" s="67">
        <v>43770</v>
      </c>
      <c r="N157" s="67">
        <v>-23523</v>
      </c>
      <c r="O157" s="67">
        <v>0</v>
      </c>
      <c r="P157" s="67">
        <v>3111</v>
      </c>
      <c r="Q157" s="67">
        <v>-3111</v>
      </c>
    </row>
    <row r="158" spans="1:17" s="231" customFormat="1" x14ac:dyDescent="0.4">
      <c r="A158" s="322">
        <v>126</v>
      </c>
      <c r="B158" s="128">
        <v>152</v>
      </c>
      <c r="C158" s="129" t="s">
        <v>538</v>
      </c>
      <c r="D158" s="186">
        <v>164904.19377700001</v>
      </c>
      <c r="E158" s="186">
        <v>96760.320563000001</v>
      </c>
      <c r="F158" s="358">
        <v>68143.873214000007</v>
      </c>
      <c r="G158" s="130">
        <v>261664.51433999999</v>
      </c>
      <c r="H158" s="130">
        <v>3688.5115689999998</v>
      </c>
      <c r="I158" s="130">
        <v>2796.2970449999998</v>
      </c>
      <c r="J158" s="130">
        <v>892.21452399999998</v>
      </c>
      <c r="K158" s="130">
        <v>6484.8086139999996</v>
      </c>
      <c r="L158" s="131">
        <v>215558.98587</v>
      </c>
      <c r="M158" s="131">
        <v>69645.450056000001</v>
      </c>
      <c r="N158" s="131">
        <v>145913.535814</v>
      </c>
      <c r="O158" s="131">
        <v>17965.835215999999</v>
      </c>
      <c r="P158" s="131">
        <v>16703.301065</v>
      </c>
      <c r="Q158" s="131">
        <v>1262.5341509999998</v>
      </c>
    </row>
    <row r="159" spans="1:17" s="231" customFormat="1" x14ac:dyDescent="0.4">
      <c r="A159" s="322">
        <v>133</v>
      </c>
      <c r="B159" s="205">
        <v>153</v>
      </c>
      <c r="C159" s="72" t="s">
        <v>541</v>
      </c>
      <c r="D159" s="206">
        <v>159041.613854</v>
      </c>
      <c r="E159" s="206">
        <v>164254.75122899999</v>
      </c>
      <c r="F159" s="22">
        <v>-5213.1373749999912</v>
      </c>
      <c r="G159" s="22">
        <v>323296.36508299998</v>
      </c>
      <c r="H159" s="22">
        <v>16090.272005999999</v>
      </c>
      <c r="I159" s="22">
        <v>17597.861626000002</v>
      </c>
      <c r="J159" s="22">
        <v>-1507.5896200000025</v>
      </c>
      <c r="K159" s="22">
        <v>33688.133631999997</v>
      </c>
      <c r="L159" s="67">
        <v>14215.249915</v>
      </c>
      <c r="M159" s="67">
        <v>31084.319984999998</v>
      </c>
      <c r="N159" s="67">
        <v>-16869.070069999998</v>
      </c>
      <c r="O159" s="67">
        <v>1098.0867599999999</v>
      </c>
      <c r="P159" s="67">
        <v>204.88394700000001</v>
      </c>
      <c r="Q159" s="67">
        <v>893.20281299999988</v>
      </c>
    </row>
    <row r="160" spans="1:17" s="231" customFormat="1" x14ac:dyDescent="0.4">
      <c r="A160" s="322">
        <v>152</v>
      </c>
      <c r="B160" s="128">
        <v>154</v>
      </c>
      <c r="C160" s="129" t="s">
        <v>548</v>
      </c>
      <c r="D160" s="186">
        <v>158715.31583199999</v>
      </c>
      <c r="E160" s="186">
        <v>244245.691578</v>
      </c>
      <c r="F160" s="358">
        <v>-85530.375746000005</v>
      </c>
      <c r="G160" s="130">
        <v>402961.00740999996</v>
      </c>
      <c r="H160" s="130">
        <v>15663.583639</v>
      </c>
      <c r="I160" s="130">
        <v>13140.153684000001</v>
      </c>
      <c r="J160" s="130">
        <v>2523.4299549999996</v>
      </c>
      <c r="K160" s="130">
        <v>28803.737323000001</v>
      </c>
      <c r="L160" s="131">
        <v>136296</v>
      </c>
      <c r="M160" s="131">
        <v>212817</v>
      </c>
      <c r="N160" s="131">
        <v>-76521</v>
      </c>
      <c r="O160" s="131">
        <v>6677</v>
      </c>
      <c r="P160" s="131">
        <v>1247</v>
      </c>
      <c r="Q160" s="131">
        <v>5430</v>
      </c>
    </row>
    <row r="161" spans="1:17" s="231" customFormat="1" x14ac:dyDescent="0.4">
      <c r="A161" s="322">
        <v>211</v>
      </c>
      <c r="B161" s="205">
        <v>155</v>
      </c>
      <c r="C161" s="72" t="s">
        <v>564</v>
      </c>
      <c r="D161" s="206">
        <v>142167.73460900001</v>
      </c>
      <c r="E161" s="206">
        <v>106189.500113</v>
      </c>
      <c r="F161" s="22">
        <v>35978.234496000005</v>
      </c>
      <c r="G161" s="22">
        <v>248357.23472200002</v>
      </c>
      <c r="H161" s="22">
        <v>13021.24135</v>
      </c>
      <c r="I161" s="22">
        <v>7265.4646059999995</v>
      </c>
      <c r="J161" s="22">
        <v>5755.7767440000007</v>
      </c>
      <c r="K161" s="22">
        <v>20286.705955999998</v>
      </c>
      <c r="L161" s="67">
        <v>38122</v>
      </c>
      <c r="M161" s="67">
        <v>0</v>
      </c>
      <c r="N161" s="67">
        <v>38122</v>
      </c>
      <c r="O161" s="67">
        <v>9294</v>
      </c>
      <c r="P161" s="67">
        <v>0</v>
      </c>
      <c r="Q161" s="67">
        <v>9294</v>
      </c>
    </row>
    <row r="162" spans="1:17" s="231" customFormat="1" x14ac:dyDescent="0.4">
      <c r="A162" s="322">
        <v>181</v>
      </c>
      <c r="B162" s="128">
        <v>156</v>
      </c>
      <c r="C162" s="129" t="s">
        <v>558</v>
      </c>
      <c r="D162" s="186">
        <v>136718.95216700001</v>
      </c>
      <c r="E162" s="186">
        <v>111094.279861</v>
      </c>
      <c r="F162" s="358">
        <v>25624.672306000008</v>
      </c>
      <c r="G162" s="130">
        <v>247813.232028</v>
      </c>
      <c r="H162" s="130">
        <v>41321.339290000004</v>
      </c>
      <c r="I162" s="130">
        <v>35324.495564999997</v>
      </c>
      <c r="J162" s="130">
        <v>5996.8437250000061</v>
      </c>
      <c r="K162" s="130">
        <v>76645.834854999994</v>
      </c>
      <c r="L162" s="131">
        <v>0</v>
      </c>
      <c r="M162" s="131">
        <v>0</v>
      </c>
      <c r="N162" s="131">
        <v>0</v>
      </c>
      <c r="O162" s="131">
        <v>0</v>
      </c>
      <c r="P162" s="131">
        <v>0</v>
      </c>
      <c r="Q162" s="131">
        <v>0</v>
      </c>
    </row>
    <row r="163" spans="1:17" s="231" customFormat="1" x14ac:dyDescent="0.4">
      <c r="A163" s="322">
        <v>170</v>
      </c>
      <c r="B163" s="205">
        <v>157</v>
      </c>
      <c r="C163" s="72" t="s">
        <v>555</v>
      </c>
      <c r="D163" s="206">
        <v>97220.723626999999</v>
      </c>
      <c r="E163" s="206">
        <v>108567.817411</v>
      </c>
      <c r="F163" s="22">
        <v>-11347.093783999997</v>
      </c>
      <c r="G163" s="22">
        <v>205788.541038</v>
      </c>
      <c r="H163" s="22">
        <v>14310.841821</v>
      </c>
      <c r="I163" s="22">
        <v>0.83149600000000001</v>
      </c>
      <c r="J163" s="22">
        <v>14310.010324999999</v>
      </c>
      <c r="K163" s="22">
        <v>14311.673317000001</v>
      </c>
      <c r="L163" s="67">
        <v>67249</v>
      </c>
      <c r="M163" s="67">
        <v>84339</v>
      </c>
      <c r="N163" s="67">
        <v>-17090</v>
      </c>
      <c r="O163" s="67">
        <v>7596</v>
      </c>
      <c r="P163" s="67">
        <v>3573</v>
      </c>
      <c r="Q163" s="67">
        <v>4023</v>
      </c>
    </row>
    <row r="164" spans="1:17" s="231" customFormat="1" x14ac:dyDescent="0.4">
      <c r="A164" s="322">
        <v>38</v>
      </c>
      <c r="B164" s="128">
        <v>158</v>
      </c>
      <c r="C164" s="129" t="s">
        <v>525</v>
      </c>
      <c r="D164" s="186">
        <v>89767.782932000002</v>
      </c>
      <c r="E164" s="186">
        <v>116767.967504</v>
      </c>
      <c r="F164" s="358">
        <v>-27000.184571999998</v>
      </c>
      <c r="G164" s="130">
        <v>206535.750436</v>
      </c>
      <c r="H164" s="130">
        <v>6278.1694049999996</v>
      </c>
      <c r="I164" s="130">
        <v>9253.5964879999992</v>
      </c>
      <c r="J164" s="130">
        <v>-2975.4270829999996</v>
      </c>
      <c r="K164" s="130">
        <v>15531.765893</v>
      </c>
      <c r="L164" s="131">
        <v>22142</v>
      </c>
      <c r="M164" s="131">
        <v>55919</v>
      </c>
      <c r="N164" s="131">
        <v>-33777</v>
      </c>
      <c r="O164" s="131">
        <v>1292</v>
      </c>
      <c r="P164" s="131">
        <v>4836</v>
      </c>
      <c r="Q164" s="131">
        <v>-3544</v>
      </c>
    </row>
    <row r="165" spans="1:17" s="231" customFormat="1" x14ac:dyDescent="0.4">
      <c r="A165" s="322">
        <v>18</v>
      </c>
      <c r="B165" s="205">
        <v>159</v>
      </c>
      <c r="C165" s="72" t="s">
        <v>526</v>
      </c>
      <c r="D165" s="206">
        <v>82267.295972000007</v>
      </c>
      <c r="E165" s="206">
        <v>71322.423378000007</v>
      </c>
      <c r="F165" s="22">
        <v>10944.872594</v>
      </c>
      <c r="G165" s="22">
        <v>153589.71935000003</v>
      </c>
      <c r="H165" s="22">
        <v>3944.7645640000001</v>
      </c>
      <c r="I165" s="22">
        <v>4300.1270379999996</v>
      </c>
      <c r="J165" s="22">
        <v>-355.36247399999957</v>
      </c>
      <c r="K165" s="22">
        <v>8244.8916019999997</v>
      </c>
      <c r="L165" s="67">
        <v>4215</v>
      </c>
      <c r="M165" s="67">
        <v>4714</v>
      </c>
      <c r="N165" s="67">
        <v>-499</v>
      </c>
      <c r="O165" s="67">
        <v>0</v>
      </c>
      <c r="P165" s="67">
        <v>0</v>
      </c>
      <c r="Q165" s="67">
        <v>0</v>
      </c>
    </row>
    <row r="166" spans="1:17" s="231" customFormat="1" x14ac:dyDescent="0.4">
      <c r="A166" s="322">
        <v>131</v>
      </c>
      <c r="B166" s="128">
        <v>160</v>
      </c>
      <c r="C166" s="129" t="s">
        <v>540</v>
      </c>
      <c r="D166" s="186">
        <v>43424.527174000003</v>
      </c>
      <c r="E166" s="186">
        <v>50196.745179999998</v>
      </c>
      <c r="F166" s="358">
        <v>-6772.2180059999955</v>
      </c>
      <c r="G166" s="130">
        <v>93621.272354000001</v>
      </c>
      <c r="H166" s="130">
        <v>745.80924500000003</v>
      </c>
      <c r="I166" s="130">
        <v>408.749617</v>
      </c>
      <c r="J166" s="130">
        <v>337.05962800000003</v>
      </c>
      <c r="K166" s="130">
        <v>1154.5588620000001</v>
      </c>
      <c r="L166" s="131">
        <v>1069</v>
      </c>
      <c r="M166" s="131">
        <v>7231</v>
      </c>
      <c r="N166" s="131">
        <v>-6162</v>
      </c>
      <c r="O166" s="131">
        <v>0</v>
      </c>
      <c r="P166" s="131">
        <v>0</v>
      </c>
      <c r="Q166" s="131">
        <v>0</v>
      </c>
    </row>
    <row r="167" spans="1:17" s="231" customFormat="1" x14ac:dyDescent="0.4">
      <c r="A167" s="322">
        <v>182</v>
      </c>
      <c r="B167" s="205">
        <v>161</v>
      </c>
      <c r="C167" s="72" t="s">
        <v>559</v>
      </c>
      <c r="D167" s="206">
        <v>14169.187015</v>
      </c>
      <c r="E167" s="206">
        <v>15674.85246</v>
      </c>
      <c r="F167" s="22">
        <v>-1505.6654450000005</v>
      </c>
      <c r="G167" s="22">
        <v>29844.039474999998</v>
      </c>
      <c r="H167" s="22">
        <v>5283.8480790000003</v>
      </c>
      <c r="I167" s="22">
        <v>4828.0476500000004</v>
      </c>
      <c r="J167" s="22">
        <v>455.80042899999989</v>
      </c>
      <c r="K167" s="22">
        <v>10111.895729</v>
      </c>
      <c r="L167" s="67">
        <v>1688.877344</v>
      </c>
      <c r="M167" s="67">
        <v>0</v>
      </c>
      <c r="N167" s="67">
        <v>1688.877344</v>
      </c>
      <c r="O167" s="67">
        <v>0</v>
      </c>
      <c r="P167" s="67">
        <v>0</v>
      </c>
      <c r="Q167" s="67">
        <v>0</v>
      </c>
    </row>
    <row r="168" spans="1:17" s="142" customFormat="1" x14ac:dyDescent="0.35">
      <c r="A168" s="324"/>
      <c r="B168" s="413" t="s">
        <v>198</v>
      </c>
      <c r="C168" s="413"/>
      <c r="D168" s="141">
        <v>39262219.84603098</v>
      </c>
      <c r="E168" s="141">
        <v>34964475.178134002</v>
      </c>
      <c r="F168" s="141">
        <v>4297744.667896999</v>
      </c>
      <c r="G168" s="141">
        <v>74226695.02416499</v>
      </c>
      <c r="H168" s="141">
        <v>3604384.9557890007</v>
      </c>
      <c r="I168" s="141">
        <v>3154215.1575529994</v>
      </c>
      <c r="J168" s="141">
        <v>450169.79823599971</v>
      </c>
      <c r="K168" s="141">
        <v>6758600.1133419992</v>
      </c>
      <c r="L168" s="141">
        <v>19043083.235029001</v>
      </c>
      <c r="M168" s="141">
        <v>11699255.545044003</v>
      </c>
      <c r="N168" s="141">
        <v>7343827.6899850015</v>
      </c>
      <c r="O168" s="141">
        <v>3168924.9698839998</v>
      </c>
      <c r="P168" s="141">
        <v>929619.76460300013</v>
      </c>
      <c r="Q168" s="141">
        <v>2239305.2052809997</v>
      </c>
    </row>
    <row r="169" spans="1:17" s="142" customFormat="1" x14ac:dyDescent="0.35">
      <c r="A169" s="324"/>
      <c r="B169" s="413" t="s">
        <v>165</v>
      </c>
      <c r="C169" s="413"/>
      <c r="D169" s="141">
        <v>160952418.75469708</v>
      </c>
      <c r="E169" s="141">
        <v>135931831.14848703</v>
      </c>
      <c r="F169" s="141">
        <v>25020587.606210005</v>
      </c>
      <c r="G169" s="141">
        <v>296884249.903184</v>
      </c>
      <c r="H169" s="141">
        <v>9461970.1690890007</v>
      </c>
      <c r="I169" s="141">
        <v>8852319.5588939991</v>
      </c>
      <c r="J169" s="141">
        <v>609650.61019499996</v>
      </c>
      <c r="K169" s="141">
        <v>18314289.727983005</v>
      </c>
      <c r="L169" s="141">
        <v>1794792572.3990164</v>
      </c>
      <c r="M169" s="141">
        <v>1601445404.7587438</v>
      </c>
      <c r="N169" s="141">
        <v>193347167.64027199</v>
      </c>
      <c r="O169" s="141">
        <v>160632139.73205203</v>
      </c>
      <c r="P169" s="141">
        <v>99783945.297535002</v>
      </c>
      <c r="Q169" s="141">
        <v>60848194.434516996</v>
      </c>
    </row>
    <row r="171" spans="1:17" x14ac:dyDescent="0.4">
      <c r="H171" s="24"/>
      <c r="O171" s="237"/>
      <c r="P171" s="237"/>
      <c r="Q171" s="237"/>
    </row>
    <row r="172" spans="1:17" x14ac:dyDescent="0.4">
      <c r="H172" s="25"/>
    </row>
  </sheetData>
  <sortState ref="A102:Q168">
    <sortCondition descending="1" ref="D102:D168"/>
  </sortState>
  <mergeCells count="13">
    <mergeCell ref="B1:J1"/>
    <mergeCell ref="D2:K2"/>
    <mergeCell ref="L2:Q2"/>
    <mergeCell ref="D3:F3"/>
    <mergeCell ref="H3:I3"/>
    <mergeCell ref="L3:M3"/>
    <mergeCell ref="A2:A4"/>
    <mergeCell ref="B169:C169"/>
    <mergeCell ref="B168:C168"/>
    <mergeCell ref="B79:C79"/>
    <mergeCell ref="B101:C101"/>
    <mergeCell ref="B2:B4"/>
    <mergeCell ref="C2:C4"/>
  </mergeCells>
  <printOptions horizontalCentered="1" verticalCentered="1"/>
  <pageMargins left="0" right="0" top="0" bottom="0" header="0" footer="0"/>
  <pageSetup paperSize="9" scale="65" orientation="landscape" r:id="rId1"/>
  <rowBreaks count="1" manualBreakCount="1">
    <brk id="53"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3"/>
  <sheetViews>
    <sheetView rightToLeft="1" view="pageBreakPreview" topLeftCell="B83" zoomScaleNormal="110" zoomScaleSheetLayoutView="100" workbookViewId="0">
      <selection activeCell="B83" sqref="A1:XFD1048576"/>
    </sheetView>
  </sheetViews>
  <sheetFormatPr defaultColWidth="9.140625" defaultRowHeight="18" x14ac:dyDescent="0.45"/>
  <cols>
    <col min="1" max="1" width="3.7109375" style="2" hidden="1" customWidth="1"/>
    <col min="2" max="2" width="4.140625" style="4" customWidth="1"/>
    <col min="3" max="3" width="28.42578125" style="3" bestFit="1" customWidth="1"/>
    <col min="4" max="4" width="9.7109375" style="9" bestFit="1" customWidth="1"/>
    <col min="5" max="5" width="10.42578125" style="214" bestFit="1" customWidth="1"/>
    <col min="6" max="6" width="10.85546875" style="214" bestFit="1" customWidth="1"/>
    <col min="7" max="7" width="13" style="215" bestFit="1" customWidth="1"/>
    <col min="8" max="8" width="13.140625" style="215" bestFit="1" customWidth="1"/>
    <col min="9" max="9" width="10.28515625" style="216" customWidth="1"/>
    <col min="10" max="10" width="11.28515625" style="216" customWidth="1"/>
    <col min="11" max="11" width="10.85546875" style="216" customWidth="1"/>
    <col min="12" max="12" width="15.42578125" style="305" hidden="1" customWidth="1"/>
    <col min="13" max="13" width="8.85546875" style="300" hidden="1" customWidth="1"/>
    <col min="14" max="14" width="11.5703125" style="300" hidden="1" customWidth="1"/>
    <col min="15" max="15" width="11.42578125" style="300" hidden="1" customWidth="1"/>
    <col min="16" max="16" width="13.42578125" style="300" hidden="1" customWidth="1"/>
    <col min="17" max="17" width="14.42578125" style="300" hidden="1" customWidth="1"/>
    <col min="18" max="18" width="11.42578125" style="300" hidden="1" customWidth="1"/>
    <col min="19" max="19" width="9.140625" style="2" customWidth="1"/>
    <col min="20" max="16384" width="9.140625" style="2"/>
  </cols>
  <sheetData>
    <row r="1" spans="1:18" ht="34.5" customHeight="1" x14ac:dyDescent="0.45">
      <c r="A1" s="158"/>
      <c r="B1" s="423" t="s">
        <v>246</v>
      </c>
      <c r="C1" s="423"/>
      <c r="D1" s="423"/>
      <c r="E1" s="423"/>
      <c r="F1" s="423"/>
      <c r="G1" s="423"/>
      <c r="H1" s="221" t="s">
        <v>412</v>
      </c>
      <c r="I1" s="221" t="s">
        <v>322</v>
      </c>
      <c r="J1" s="160"/>
      <c r="K1" s="161"/>
      <c r="L1" s="159"/>
      <c r="M1" s="294"/>
      <c r="N1" s="294"/>
      <c r="O1" s="294"/>
      <c r="P1" s="295"/>
      <c r="Q1" s="295"/>
      <c r="R1" s="294"/>
    </row>
    <row r="2" spans="1:18" ht="21" customHeight="1" x14ac:dyDescent="0.45">
      <c r="A2" s="428" t="s">
        <v>163</v>
      </c>
      <c r="B2" s="421" t="s">
        <v>48</v>
      </c>
      <c r="C2" s="417" t="s">
        <v>58</v>
      </c>
      <c r="D2" s="424" t="s">
        <v>258</v>
      </c>
      <c r="E2" s="425"/>
      <c r="F2" s="262" t="s">
        <v>412</v>
      </c>
      <c r="G2" s="426" t="s">
        <v>259</v>
      </c>
      <c r="H2" s="427"/>
      <c r="I2" s="263" t="s">
        <v>412</v>
      </c>
      <c r="J2" s="156"/>
      <c r="K2" s="157"/>
      <c r="L2" s="26"/>
      <c r="M2" s="294" t="s">
        <v>172</v>
      </c>
      <c r="N2" s="294"/>
      <c r="O2" s="294"/>
      <c r="P2" s="295" t="s">
        <v>173</v>
      </c>
      <c r="Q2" s="295"/>
      <c r="R2" s="294"/>
    </row>
    <row r="3" spans="1:18" ht="47.25" x14ac:dyDescent="0.45">
      <c r="A3" s="428"/>
      <c r="B3" s="421"/>
      <c r="C3" s="417"/>
      <c r="D3" s="218" t="s">
        <v>68</v>
      </c>
      <c r="E3" s="219" t="s">
        <v>69</v>
      </c>
      <c r="F3" s="219" t="s">
        <v>70</v>
      </c>
      <c r="G3" s="220" t="s">
        <v>286</v>
      </c>
      <c r="H3" s="220" t="s">
        <v>287</v>
      </c>
      <c r="I3" s="217" t="s">
        <v>68</v>
      </c>
      <c r="J3" s="217" t="s">
        <v>69</v>
      </c>
      <c r="K3" s="217" t="s">
        <v>70</v>
      </c>
      <c r="L3" s="302" t="s">
        <v>50</v>
      </c>
      <c r="M3" s="296" t="s">
        <v>68</v>
      </c>
      <c r="N3" s="297" t="s">
        <v>69</v>
      </c>
      <c r="O3" s="297" t="s">
        <v>70</v>
      </c>
      <c r="P3" s="297" t="s">
        <v>68</v>
      </c>
      <c r="Q3" s="297" t="s">
        <v>69</v>
      </c>
      <c r="R3" s="297" t="s">
        <v>70</v>
      </c>
    </row>
    <row r="4" spans="1:18" x14ac:dyDescent="0.45">
      <c r="A4" s="386">
        <v>56</v>
      </c>
      <c r="B4" s="134">
        <v>1</v>
      </c>
      <c r="C4" s="134" t="s">
        <v>417</v>
      </c>
      <c r="D4" s="208">
        <v>4.741511072898601</v>
      </c>
      <c r="E4" s="208">
        <v>3.6114867282639982</v>
      </c>
      <c r="F4" s="208">
        <v>2.3926220875622635</v>
      </c>
      <c r="G4" s="209">
        <v>4320</v>
      </c>
      <c r="H4" s="209">
        <v>18279</v>
      </c>
      <c r="I4" s="208">
        <v>2.9245336424676728E-2</v>
      </c>
      <c r="J4" s="208">
        <v>2.6583443060197845E-2</v>
      </c>
      <c r="K4" s="208">
        <v>1.2702994699348392E-3</v>
      </c>
      <c r="L4" s="303">
        <v>234253.08972600001</v>
      </c>
      <c r="M4" s="298">
        <v>3.3743994149690398E-2</v>
      </c>
      <c r="N4" s="298">
        <v>2.5701930282686282E-2</v>
      </c>
      <c r="O4" s="298">
        <v>1.702761513868295E-2</v>
      </c>
      <c r="P4" s="298">
        <v>2.0813079333730858E-4</v>
      </c>
      <c r="Q4" s="298">
        <v>1.8918685062852057E-4</v>
      </c>
      <c r="R4" s="298">
        <v>9.0403622859477216E-6</v>
      </c>
    </row>
    <row r="5" spans="1:18" x14ac:dyDescent="0.45">
      <c r="A5" s="385">
        <v>249</v>
      </c>
      <c r="B5" s="207">
        <v>2</v>
      </c>
      <c r="C5" s="207" t="s">
        <v>475</v>
      </c>
      <c r="D5" s="210">
        <v>1.8590890969247529</v>
      </c>
      <c r="E5" s="210">
        <v>0.75007439847961732</v>
      </c>
      <c r="F5" s="210">
        <v>0.80814133200926541</v>
      </c>
      <c r="G5" s="211">
        <v>40513.508688000002</v>
      </c>
      <c r="H5" s="211">
        <v>41016.870487</v>
      </c>
      <c r="I5" s="210">
        <v>0.21302045125880298</v>
      </c>
      <c r="J5" s="210">
        <v>1.2727062480189618E-2</v>
      </c>
      <c r="K5" s="210">
        <v>2.4284587004593646E-3</v>
      </c>
      <c r="L5" s="304">
        <v>165287.73551100001</v>
      </c>
      <c r="M5" s="298">
        <v>1.9519760519316593E-4</v>
      </c>
      <c r="N5" s="298">
        <v>7.8755088468926589E-5</v>
      </c>
      <c r="O5" s="298">
        <v>8.4851905660016184E-5</v>
      </c>
      <c r="P5" s="298">
        <v>2.2366373947148633E-5</v>
      </c>
      <c r="Q5" s="298">
        <v>1.3362953509792763E-6</v>
      </c>
      <c r="R5" s="298">
        <v>2.5497934629615134E-7</v>
      </c>
    </row>
    <row r="6" spans="1:18" x14ac:dyDescent="0.45">
      <c r="A6" s="386">
        <v>230</v>
      </c>
      <c r="B6" s="134">
        <v>3</v>
      </c>
      <c r="C6" s="134" t="s">
        <v>468</v>
      </c>
      <c r="D6" s="208">
        <v>1.1183661082388288</v>
      </c>
      <c r="E6" s="208">
        <v>6.1422292357619197</v>
      </c>
      <c r="F6" s="208">
        <v>2.0064102564102564</v>
      </c>
      <c r="G6" s="209">
        <v>69925.427198000005</v>
      </c>
      <c r="H6" s="209">
        <v>98752.937959000003</v>
      </c>
      <c r="I6" s="208">
        <v>4.5752740912550514E-2</v>
      </c>
      <c r="J6" s="208">
        <v>0.50652514247643954</v>
      </c>
      <c r="K6" s="208">
        <v>0.22171252245692705</v>
      </c>
      <c r="L6" s="303">
        <v>488333.12605700002</v>
      </c>
      <c r="M6" s="298">
        <v>3.4692359220622732E-4</v>
      </c>
      <c r="N6" s="298">
        <v>1.9053547983319088E-3</v>
      </c>
      <c r="O6" s="298">
        <v>6.2239998911395539E-4</v>
      </c>
      <c r="P6" s="298">
        <v>1.4192763097639585E-5</v>
      </c>
      <c r="Q6" s="298">
        <v>1.5712700937211435E-4</v>
      </c>
      <c r="R6" s="298">
        <v>6.8776498287298921E-5</v>
      </c>
    </row>
    <row r="7" spans="1:18" x14ac:dyDescent="0.45">
      <c r="A7" s="386">
        <v>212</v>
      </c>
      <c r="B7" s="207">
        <v>4</v>
      </c>
      <c r="C7" s="207" t="s">
        <v>458</v>
      </c>
      <c r="D7" s="210">
        <v>1.111232571999172</v>
      </c>
      <c r="E7" s="210">
        <v>2.1732294747232716E-2</v>
      </c>
      <c r="F7" s="210">
        <v>0.1203754194213478</v>
      </c>
      <c r="G7" s="211">
        <v>44581.321496999997</v>
      </c>
      <c r="H7" s="211">
        <v>32085.860795000001</v>
      </c>
      <c r="I7" s="210">
        <v>6.4842043312551459E-2</v>
      </c>
      <c r="J7" s="210">
        <v>0</v>
      </c>
      <c r="K7" s="210">
        <v>0</v>
      </c>
      <c r="L7" s="304">
        <v>259762.20400200001</v>
      </c>
      <c r="M7" s="298">
        <v>1.8336421132048876E-4</v>
      </c>
      <c r="N7" s="298">
        <v>3.5860405705545652E-6</v>
      </c>
      <c r="O7" s="298">
        <v>1.9863118127340974E-5</v>
      </c>
      <c r="P7" s="298">
        <v>1.0699569497881701E-5</v>
      </c>
      <c r="Q7" s="298">
        <v>0</v>
      </c>
      <c r="R7" s="298">
        <v>0</v>
      </c>
    </row>
    <row r="8" spans="1:18" x14ac:dyDescent="0.45">
      <c r="A8" s="386">
        <v>224</v>
      </c>
      <c r="B8" s="134">
        <v>7</v>
      </c>
      <c r="C8" s="134" t="s">
        <v>465</v>
      </c>
      <c r="D8" s="208">
        <v>0.73132845971425486</v>
      </c>
      <c r="E8" s="208">
        <v>0.8285930686155164</v>
      </c>
      <c r="F8" s="208">
        <v>1.243687089784784</v>
      </c>
      <c r="G8" s="209">
        <v>0</v>
      </c>
      <c r="H8" s="209">
        <v>0</v>
      </c>
      <c r="I8" s="208">
        <v>0</v>
      </c>
      <c r="J8" s="208">
        <v>0.23940850948017781</v>
      </c>
      <c r="K8" s="208">
        <v>0</v>
      </c>
      <c r="L8" s="303">
        <v>115074.20899299999</v>
      </c>
      <c r="M8" s="298">
        <v>5.3459405422836075E-5</v>
      </c>
      <c r="N8" s="298">
        <v>6.0569354572877036E-5</v>
      </c>
      <c r="O8" s="298">
        <v>9.0912327380134584E-5</v>
      </c>
      <c r="P8" s="298">
        <v>0</v>
      </c>
      <c r="Q8" s="298">
        <v>1.750053125920795E-5</v>
      </c>
      <c r="R8" s="298">
        <v>0</v>
      </c>
    </row>
    <row r="9" spans="1:18" x14ac:dyDescent="0.45">
      <c r="A9" s="386">
        <v>262</v>
      </c>
      <c r="B9" s="207">
        <v>5</v>
      </c>
      <c r="C9" s="207" t="s">
        <v>481</v>
      </c>
      <c r="D9" s="210">
        <v>0.72214053506862785</v>
      </c>
      <c r="E9" s="210">
        <v>4.3174735680931384</v>
      </c>
      <c r="F9" s="210">
        <v>2.895369897626439</v>
      </c>
      <c r="G9" s="211">
        <v>59691.113051</v>
      </c>
      <c r="H9" s="211">
        <v>73823.778170000005</v>
      </c>
      <c r="I9" s="210">
        <v>3.0675994305724295E-2</v>
      </c>
      <c r="J9" s="210">
        <v>0.36306155648593608</v>
      </c>
      <c r="K9" s="210">
        <v>0.15552829200991458</v>
      </c>
      <c r="L9" s="304">
        <v>985096.990445</v>
      </c>
      <c r="M9" s="298">
        <v>4.5189170274019259E-4</v>
      </c>
      <c r="N9" s="298">
        <v>2.7017324017630019E-3</v>
      </c>
      <c r="O9" s="298">
        <v>1.8118268807286477E-3</v>
      </c>
      <c r="P9" s="298">
        <v>1.9196024356595385E-5</v>
      </c>
      <c r="Q9" s="298">
        <v>2.2719193424634799E-4</v>
      </c>
      <c r="R9" s="298">
        <v>9.7324469805527562E-5</v>
      </c>
    </row>
    <row r="10" spans="1:18" x14ac:dyDescent="0.45">
      <c r="A10" s="386">
        <v>16</v>
      </c>
      <c r="B10" s="134">
        <v>8</v>
      </c>
      <c r="C10" s="134" t="s">
        <v>423</v>
      </c>
      <c r="D10" s="208">
        <v>0.59687137839770854</v>
      </c>
      <c r="E10" s="208">
        <v>1.7648374014086496</v>
      </c>
      <c r="F10" s="208">
        <v>1.3996542555791138</v>
      </c>
      <c r="G10" s="209">
        <v>1445351.2597640001</v>
      </c>
      <c r="H10" s="209">
        <v>1550071.649457</v>
      </c>
      <c r="I10" s="208">
        <v>5.8143049507123339E-2</v>
      </c>
      <c r="J10" s="208">
        <v>0.30884355419840376</v>
      </c>
      <c r="K10" s="208">
        <v>0.10380839752348357</v>
      </c>
      <c r="L10" s="303">
        <v>12199192.190716</v>
      </c>
      <c r="M10" s="298">
        <v>4.6253593445104773E-3</v>
      </c>
      <c r="N10" s="298">
        <v>1.3676325355155318E-2</v>
      </c>
      <c r="O10" s="298">
        <v>1.0846396936482025E-2</v>
      </c>
      <c r="P10" s="298">
        <v>4.5057026872029468E-4</v>
      </c>
      <c r="Q10" s="298">
        <v>2.3933337585029342E-3</v>
      </c>
      <c r="R10" s="298">
        <v>8.0444658414156314E-4</v>
      </c>
    </row>
    <row r="11" spans="1:18" x14ac:dyDescent="0.45">
      <c r="A11" s="386">
        <v>201</v>
      </c>
      <c r="B11" s="207">
        <v>6</v>
      </c>
      <c r="C11" s="207" t="s">
        <v>453</v>
      </c>
      <c r="D11" s="210">
        <v>0.56147001743813163</v>
      </c>
      <c r="E11" s="210">
        <v>0.25383517556581481</v>
      </c>
      <c r="F11" s="210">
        <v>2.3832498406223337E-2</v>
      </c>
      <c r="G11" s="211">
        <v>240723.91060800001</v>
      </c>
      <c r="H11" s="211">
        <v>276498.58026999998</v>
      </c>
      <c r="I11" s="210">
        <v>1.1672259750605565E-2</v>
      </c>
      <c r="J11" s="210">
        <v>0</v>
      </c>
      <c r="K11" s="210">
        <v>0</v>
      </c>
      <c r="L11" s="304">
        <v>646589.11411199998</v>
      </c>
      <c r="M11" s="298">
        <v>2.3061556187390481E-4</v>
      </c>
      <c r="N11" s="298">
        <v>1.0425906961794623E-4</v>
      </c>
      <c r="O11" s="298">
        <v>9.7888486296879706E-6</v>
      </c>
      <c r="P11" s="298">
        <v>4.7942092313427518E-6</v>
      </c>
      <c r="Q11" s="298">
        <v>0</v>
      </c>
      <c r="R11" s="298">
        <v>0</v>
      </c>
    </row>
    <row r="12" spans="1:18" x14ac:dyDescent="0.45">
      <c r="A12" s="386">
        <v>139</v>
      </c>
      <c r="B12" s="134">
        <v>10</v>
      </c>
      <c r="C12" s="134" t="s">
        <v>441</v>
      </c>
      <c r="D12" s="208">
        <v>0.42874919070808931</v>
      </c>
      <c r="E12" s="208">
        <v>0</v>
      </c>
      <c r="F12" s="208">
        <v>0</v>
      </c>
      <c r="G12" s="209">
        <v>0</v>
      </c>
      <c r="H12" s="209">
        <v>24491.232200999999</v>
      </c>
      <c r="I12" s="208">
        <v>7.0053692602073281E-2</v>
      </c>
      <c r="J12" s="208">
        <v>0</v>
      </c>
      <c r="K12" s="208">
        <v>0</v>
      </c>
      <c r="L12" s="303">
        <v>204992.828106</v>
      </c>
      <c r="M12" s="298">
        <v>5.5831028959012524E-5</v>
      </c>
      <c r="N12" s="298">
        <v>0</v>
      </c>
      <c r="O12" s="298">
        <v>0</v>
      </c>
      <c r="P12" s="298">
        <v>9.1222790039387048E-6</v>
      </c>
      <c r="Q12" s="298">
        <v>0</v>
      </c>
      <c r="R12" s="298">
        <v>0</v>
      </c>
    </row>
    <row r="13" spans="1:18" x14ac:dyDescent="0.45">
      <c r="A13" s="386">
        <v>225</v>
      </c>
      <c r="B13" s="207">
        <v>9</v>
      </c>
      <c r="C13" s="207" t="s">
        <v>466</v>
      </c>
      <c r="D13" s="210">
        <v>0.40682974854464854</v>
      </c>
      <c r="E13" s="210">
        <v>2.5339095853943108</v>
      </c>
      <c r="F13" s="210">
        <v>1.1674568221780357</v>
      </c>
      <c r="G13" s="211">
        <v>153768.49923700001</v>
      </c>
      <c r="H13" s="211">
        <v>162956.65103000001</v>
      </c>
      <c r="I13" s="210">
        <v>2.4860573527582364E-2</v>
      </c>
      <c r="J13" s="210">
        <v>0.30259415751544266</v>
      </c>
      <c r="K13" s="210">
        <v>3.5473146877144819E-2</v>
      </c>
      <c r="L13" s="304">
        <v>1038322.711783</v>
      </c>
      <c r="M13" s="298">
        <v>2.6833585535278071E-4</v>
      </c>
      <c r="N13" s="298">
        <v>1.6713104152676554E-3</v>
      </c>
      <c r="O13" s="298">
        <v>7.7002855884370457E-4</v>
      </c>
      <c r="P13" s="298">
        <v>1.6397481467244246E-5</v>
      </c>
      <c r="Q13" s="298">
        <v>1.9958437742600139E-4</v>
      </c>
      <c r="R13" s="298">
        <v>2.3397298853844317E-5</v>
      </c>
    </row>
    <row r="14" spans="1:18" x14ac:dyDescent="0.45">
      <c r="A14" s="386">
        <v>53</v>
      </c>
      <c r="B14" s="134">
        <v>12</v>
      </c>
      <c r="C14" s="134" t="s">
        <v>415</v>
      </c>
      <c r="D14" s="208">
        <v>0.39857487930559815</v>
      </c>
      <c r="E14" s="208">
        <v>0.77849395236579577</v>
      </c>
      <c r="F14" s="208">
        <v>4.681914906080846E-2</v>
      </c>
      <c r="G14" s="209">
        <v>30502.863646999998</v>
      </c>
      <c r="H14" s="209">
        <v>41324.491974999997</v>
      </c>
      <c r="I14" s="208">
        <v>1.8100188807359932E-2</v>
      </c>
      <c r="J14" s="208">
        <v>0.24037965981559661</v>
      </c>
      <c r="K14" s="208">
        <v>6.5340031846166378E-4</v>
      </c>
      <c r="L14" s="303">
        <v>201316.56899199999</v>
      </c>
      <c r="M14" s="298">
        <v>5.0970993063543861E-5</v>
      </c>
      <c r="N14" s="298">
        <v>9.955622370175423E-5</v>
      </c>
      <c r="O14" s="298">
        <v>5.9873781463024981E-6</v>
      </c>
      <c r="P14" s="298">
        <v>2.3147083422721352E-6</v>
      </c>
      <c r="Q14" s="298">
        <v>3.0740497229589751E-5</v>
      </c>
      <c r="R14" s="298">
        <v>8.3558861406544844E-8</v>
      </c>
    </row>
    <row r="15" spans="1:18" x14ac:dyDescent="0.45">
      <c r="A15" s="386">
        <v>42</v>
      </c>
      <c r="B15" s="207">
        <v>11</v>
      </c>
      <c r="C15" s="207" t="s">
        <v>420</v>
      </c>
      <c r="D15" s="210">
        <v>0.38785493445679992</v>
      </c>
      <c r="E15" s="210">
        <v>2.317694045408794</v>
      </c>
      <c r="F15" s="210">
        <v>1.2506622336444055</v>
      </c>
      <c r="G15" s="211">
        <v>798119.33714900003</v>
      </c>
      <c r="H15" s="211">
        <v>839574.08799799997</v>
      </c>
      <c r="I15" s="210">
        <v>2.8558624381298251E-2</v>
      </c>
      <c r="J15" s="210">
        <v>0.2092941237228792</v>
      </c>
      <c r="K15" s="210">
        <v>4.5718605967835668E-2</v>
      </c>
      <c r="L15" s="304">
        <v>5854951.1630459996</v>
      </c>
      <c r="M15" s="298">
        <v>1.4425346359485912E-3</v>
      </c>
      <c r="N15" s="298">
        <v>8.6201144784104362E-3</v>
      </c>
      <c r="O15" s="298">
        <v>4.6515421865951055E-3</v>
      </c>
      <c r="P15" s="298">
        <v>1.0621704448021459E-4</v>
      </c>
      <c r="Q15" s="298">
        <v>7.7841996001314442E-4</v>
      </c>
      <c r="R15" s="298">
        <v>1.7003953477671852E-4</v>
      </c>
    </row>
    <row r="16" spans="1:18" x14ac:dyDescent="0.45">
      <c r="A16" s="386">
        <v>259</v>
      </c>
      <c r="B16" s="134">
        <v>69</v>
      </c>
      <c r="C16" s="134" t="s">
        <v>480</v>
      </c>
      <c r="D16" s="208">
        <v>0.38578963109860115</v>
      </c>
      <c r="E16" s="208">
        <v>0.83224524422067925</v>
      </c>
      <c r="F16" s="208">
        <v>0.54708290685772776</v>
      </c>
      <c r="G16" s="209">
        <v>23981.379369999999</v>
      </c>
      <c r="H16" s="209">
        <v>38374.557053999997</v>
      </c>
      <c r="I16" s="208">
        <v>4.8206624671192272E-2</v>
      </c>
      <c r="J16" s="208">
        <v>0.38558579478043808</v>
      </c>
      <c r="K16" s="208">
        <v>0</v>
      </c>
      <c r="L16" s="303">
        <v>354838.04143799999</v>
      </c>
      <c r="M16" s="298">
        <v>8.6958967771895624E-5</v>
      </c>
      <c r="N16" s="298">
        <v>1.8759236002380432E-4</v>
      </c>
      <c r="O16" s="298">
        <v>1.2331530199638022E-4</v>
      </c>
      <c r="P16" s="298">
        <v>1.0866021228296504E-5</v>
      </c>
      <c r="Q16" s="298">
        <v>8.6913022017025518E-5</v>
      </c>
      <c r="R16" s="298">
        <v>0</v>
      </c>
    </row>
    <row r="17" spans="1:18" x14ac:dyDescent="0.45">
      <c r="A17" s="386">
        <v>219</v>
      </c>
      <c r="B17" s="207">
        <v>17</v>
      </c>
      <c r="C17" s="207" t="s">
        <v>463</v>
      </c>
      <c r="D17" s="210">
        <v>0.28268278843226013</v>
      </c>
      <c r="E17" s="210">
        <v>3.5023825278364158</v>
      </c>
      <c r="F17" s="210">
        <v>2.602008789368436</v>
      </c>
      <c r="G17" s="211">
        <v>166093.173801</v>
      </c>
      <c r="H17" s="211">
        <v>155191.91853699999</v>
      </c>
      <c r="I17" s="210">
        <v>3.4689874089299896E-2</v>
      </c>
      <c r="J17" s="210">
        <v>0.42148727086961946</v>
      </c>
      <c r="K17" s="210">
        <v>5.5557119852401887E-2</v>
      </c>
      <c r="L17" s="304">
        <v>2763898.5355509999</v>
      </c>
      <c r="M17" s="298">
        <v>4.9631238639349679E-4</v>
      </c>
      <c r="N17" s="298">
        <v>6.1492100035298964E-3</v>
      </c>
      <c r="O17" s="298">
        <v>4.5684040363064594E-3</v>
      </c>
      <c r="P17" s="298">
        <v>6.0905774590786993E-5</v>
      </c>
      <c r="Q17" s="298">
        <v>7.4001446780659413E-4</v>
      </c>
      <c r="R17" s="298">
        <v>9.7542856740648852E-5</v>
      </c>
    </row>
    <row r="18" spans="1:18" x14ac:dyDescent="0.45">
      <c r="A18" s="386">
        <v>154</v>
      </c>
      <c r="B18" s="134">
        <v>16</v>
      </c>
      <c r="C18" s="134" t="s">
        <v>443</v>
      </c>
      <c r="D18" s="208">
        <v>0.25414232376689261</v>
      </c>
      <c r="E18" s="208">
        <v>2.34769233478012</v>
      </c>
      <c r="F18" s="208">
        <v>2.2614535115169616</v>
      </c>
      <c r="G18" s="209">
        <v>513763.82225000003</v>
      </c>
      <c r="H18" s="209">
        <v>505449.02467100002</v>
      </c>
      <c r="I18" s="208">
        <v>1.5269356998089163E-2</v>
      </c>
      <c r="J18" s="208">
        <v>6.6993937734997885E-2</v>
      </c>
      <c r="K18" s="208">
        <v>7.6825733279924244E-2</v>
      </c>
      <c r="L18" s="303">
        <v>4300008.4792489996</v>
      </c>
      <c r="M18" s="298">
        <v>6.9419256850966182E-4</v>
      </c>
      <c r="N18" s="298">
        <v>6.4127475809433272E-3</v>
      </c>
      <c r="O18" s="298">
        <v>6.1771852812879027E-3</v>
      </c>
      <c r="P18" s="298">
        <v>4.17084175389733E-5</v>
      </c>
      <c r="Q18" s="298">
        <v>1.8299468196211172E-4</v>
      </c>
      <c r="R18" s="298">
        <v>2.0985034024535986E-4</v>
      </c>
    </row>
    <row r="19" spans="1:18" x14ac:dyDescent="0.45">
      <c r="A19" s="386">
        <v>215</v>
      </c>
      <c r="B19" s="207">
        <v>15</v>
      </c>
      <c r="C19" s="207" t="s">
        <v>459</v>
      </c>
      <c r="D19" s="210">
        <v>0.24235921623533818</v>
      </c>
      <c r="E19" s="210">
        <v>0.96658852539092788</v>
      </c>
      <c r="F19" s="210">
        <v>0.57584079644048325</v>
      </c>
      <c r="G19" s="211">
        <v>7585.6201890000002</v>
      </c>
      <c r="H19" s="211">
        <v>7736.9383440000001</v>
      </c>
      <c r="I19" s="210">
        <v>1.2704494924258274E-2</v>
      </c>
      <c r="J19" s="210">
        <v>1.6914639634556068E-4</v>
      </c>
      <c r="K19" s="210">
        <v>5.3557780122840781E-4</v>
      </c>
      <c r="L19" s="304">
        <v>115367.25861600001</v>
      </c>
      <c r="M19" s="298">
        <v>1.7761341470240127E-5</v>
      </c>
      <c r="N19" s="298">
        <v>7.0836624772765299E-5</v>
      </c>
      <c r="O19" s="298">
        <v>4.2200602795080191E-5</v>
      </c>
      <c r="P19" s="298">
        <v>9.3105133801708513E-7</v>
      </c>
      <c r="Q19" s="298">
        <v>1.2395925975585121E-8</v>
      </c>
      <c r="R19" s="298">
        <v>3.9249921497770223E-8</v>
      </c>
    </row>
    <row r="20" spans="1:18" x14ac:dyDescent="0.45">
      <c r="A20" s="386">
        <v>220</v>
      </c>
      <c r="B20" s="134">
        <v>14</v>
      </c>
      <c r="C20" s="134" t="s">
        <v>462</v>
      </c>
      <c r="D20" s="208">
        <v>0.22578060348352588</v>
      </c>
      <c r="E20" s="208">
        <v>1.6360061228223719</v>
      </c>
      <c r="F20" s="208">
        <v>1.6740070400263674</v>
      </c>
      <c r="G20" s="209">
        <v>26830.290322000001</v>
      </c>
      <c r="H20" s="209">
        <v>50415.128667999998</v>
      </c>
      <c r="I20" s="208">
        <v>2.4545573974861557E-2</v>
      </c>
      <c r="J20" s="208">
        <v>0.1344593201832763</v>
      </c>
      <c r="K20" s="208">
        <v>1.4611124814891007E-2</v>
      </c>
      <c r="L20" s="303">
        <v>425546</v>
      </c>
      <c r="M20" s="298">
        <v>6.1033291754599351E-5</v>
      </c>
      <c r="N20" s="298">
        <v>4.4224719690686077E-4</v>
      </c>
      <c r="O20" s="298">
        <v>4.5251965180719087E-4</v>
      </c>
      <c r="P20" s="298">
        <v>6.6351898904421842E-6</v>
      </c>
      <c r="Q20" s="298">
        <v>3.6347209597523199E-5</v>
      </c>
      <c r="R20" s="298">
        <v>3.9496973164711075E-6</v>
      </c>
    </row>
    <row r="21" spans="1:18" x14ac:dyDescent="0.45">
      <c r="A21" s="386">
        <v>247</v>
      </c>
      <c r="B21" s="207">
        <v>19</v>
      </c>
      <c r="C21" s="207" t="s">
        <v>474</v>
      </c>
      <c r="D21" s="210">
        <v>0.22503430068252273</v>
      </c>
      <c r="E21" s="210">
        <v>0.48856357252210736</v>
      </c>
      <c r="F21" s="210">
        <v>0.77895251422759015</v>
      </c>
      <c r="G21" s="211">
        <v>165190.26768300001</v>
      </c>
      <c r="H21" s="211">
        <v>165190.26768300001</v>
      </c>
      <c r="I21" s="210">
        <v>0</v>
      </c>
      <c r="J21" s="210">
        <v>9.528502150581453E-3</v>
      </c>
      <c r="K21" s="210">
        <v>2.4002785938420389E-2</v>
      </c>
      <c r="L21" s="304">
        <v>1346312.8101029999</v>
      </c>
      <c r="M21" s="298">
        <v>1.9245462387688776E-4</v>
      </c>
      <c r="N21" s="298">
        <v>4.1783105199745795E-4</v>
      </c>
      <c r="O21" s="298">
        <v>6.6617850118379706E-4</v>
      </c>
      <c r="P21" s="298">
        <v>0</v>
      </c>
      <c r="Q21" s="298">
        <v>8.1489990278743838E-6</v>
      </c>
      <c r="R21" s="298">
        <v>2.0527746773560709E-5</v>
      </c>
    </row>
    <row r="22" spans="1:18" x14ac:dyDescent="0.45">
      <c r="A22" s="386">
        <v>263</v>
      </c>
      <c r="B22" s="134">
        <v>18</v>
      </c>
      <c r="C22" s="134" t="s">
        <v>483</v>
      </c>
      <c r="D22" s="208">
        <v>0.22441141321992161</v>
      </c>
      <c r="E22" s="208">
        <v>2.009271838520315</v>
      </c>
      <c r="F22" s="208">
        <v>2.2523626001621939</v>
      </c>
      <c r="G22" s="209">
        <v>143086.18343999999</v>
      </c>
      <c r="H22" s="209">
        <v>144050.42151099999</v>
      </c>
      <c r="I22" s="208">
        <v>0</v>
      </c>
      <c r="J22" s="208">
        <v>0</v>
      </c>
      <c r="K22" s="208">
        <v>0</v>
      </c>
      <c r="L22" s="303">
        <v>374623.31875400001</v>
      </c>
      <c r="M22" s="298">
        <v>5.3403952281924997E-5</v>
      </c>
      <c r="N22" s="298">
        <v>4.7815329820412642E-4</v>
      </c>
      <c r="O22" s="298">
        <v>5.3600243897923225E-4</v>
      </c>
      <c r="P22" s="298">
        <v>0</v>
      </c>
      <c r="Q22" s="298">
        <v>0</v>
      </c>
      <c r="R22" s="298">
        <v>0</v>
      </c>
    </row>
    <row r="23" spans="1:18" x14ac:dyDescent="0.45">
      <c r="A23" s="386">
        <v>2</v>
      </c>
      <c r="B23" s="207">
        <v>20</v>
      </c>
      <c r="C23" s="207" t="s">
        <v>419</v>
      </c>
      <c r="D23" s="210">
        <v>0.20835258626010331</v>
      </c>
      <c r="E23" s="210">
        <v>1.0080598855918435</v>
      </c>
      <c r="F23" s="210">
        <v>1.309148267950945</v>
      </c>
      <c r="G23" s="211">
        <v>352633.311147</v>
      </c>
      <c r="H23" s="211">
        <v>340432.72531100002</v>
      </c>
      <c r="I23" s="210">
        <v>7.4921171787252494E-4</v>
      </c>
      <c r="J23" s="210">
        <v>1.6190844033479191E-2</v>
      </c>
      <c r="K23" s="210">
        <v>7.5252407343481664E-3</v>
      </c>
      <c r="L23" s="304">
        <v>1853337.451836</v>
      </c>
      <c r="M23" s="298">
        <v>2.4529406997970618E-4</v>
      </c>
      <c r="N23" s="298">
        <v>1.1867916619542789E-3</v>
      </c>
      <c r="O23" s="298">
        <v>1.5412638384612247E-3</v>
      </c>
      <c r="P23" s="298">
        <v>8.8204900573691547E-7</v>
      </c>
      <c r="Q23" s="298">
        <v>1.9061524988323341E-5</v>
      </c>
      <c r="R23" s="298">
        <v>8.8594865100496192E-6</v>
      </c>
    </row>
    <row r="24" spans="1:18" x14ac:dyDescent="0.45">
      <c r="A24" s="386">
        <v>246</v>
      </c>
      <c r="B24" s="134">
        <v>13</v>
      </c>
      <c r="C24" s="134" t="s">
        <v>473</v>
      </c>
      <c r="D24" s="208">
        <v>0.17967338614987918</v>
      </c>
      <c r="E24" s="208">
        <v>0.14681305366127567</v>
      </c>
      <c r="F24" s="208">
        <v>0.35664836829234053</v>
      </c>
      <c r="G24" s="209">
        <v>12188.076605</v>
      </c>
      <c r="H24" s="209">
        <v>11771.114729000001</v>
      </c>
      <c r="I24" s="208">
        <v>0</v>
      </c>
      <c r="J24" s="208">
        <v>4.9970838679575413E-2</v>
      </c>
      <c r="K24" s="208">
        <v>3.1105408452894749E-3</v>
      </c>
      <c r="L24" s="303">
        <v>133546.18999000001</v>
      </c>
      <c r="M24" s="298">
        <v>1.5242243892645753E-5</v>
      </c>
      <c r="N24" s="298">
        <v>1.2454601198769455E-5</v>
      </c>
      <c r="O24" s="298">
        <v>3.0255573905037443E-5</v>
      </c>
      <c r="P24" s="298">
        <v>0</v>
      </c>
      <c r="Q24" s="298">
        <v>4.2391793631516458E-6</v>
      </c>
      <c r="R24" s="298">
        <v>2.6387671105830349E-7</v>
      </c>
    </row>
    <row r="25" spans="1:18" x14ac:dyDescent="0.45">
      <c r="A25" s="386">
        <v>102</v>
      </c>
      <c r="B25" s="207">
        <v>23</v>
      </c>
      <c r="C25" s="207" t="s">
        <v>424</v>
      </c>
      <c r="D25" s="210">
        <v>0.16814548576413346</v>
      </c>
      <c r="E25" s="210">
        <v>0.65577715285052318</v>
      </c>
      <c r="F25" s="210">
        <v>0.58649917445038546</v>
      </c>
      <c r="G25" s="211">
        <v>53238.515087</v>
      </c>
      <c r="H25" s="211">
        <v>51827.371357999997</v>
      </c>
      <c r="I25" s="210">
        <v>5.2443932356903222E-13</v>
      </c>
      <c r="J25" s="210">
        <v>0</v>
      </c>
      <c r="K25" s="210">
        <v>9.985289293829188E-3</v>
      </c>
      <c r="L25" s="304">
        <v>913073</v>
      </c>
      <c r="M25" s="298">
        <v>9.7526887547679246E-5</v>
      </c>
      <c r="N25" s="298">
        <v>3.8036052143620769E-4</v>
      </c>
      <c r="O25" s="298">
        <v>3.4017826154230583E-4</v>
      </c>
      <c r="P25" s="298">
        <v>3.041826231781475E-16</v>
      </c>
      <c r="Q25" s="298">
        <v>0</v>
      </c>
      <c r="R25" s="298">
        <v>5.7916165971673675E-6</v>
      </c>
    </row>
    <row r="26" spans="1:18" x14ac:dyDescent="0.45">
      <c r="A26" s="386">
        <v>115</v>
      </c>
      <c r="B26" s="134">
        <v>22</v>
      </c>
      <c r="C26" s="134" t="s">
        <v>433</v>
      </c>
      <c r="D26" s="208">
        <v>0.16562414854851559</v>
      </c>
      <c r="E26" s="208">
        <v>2.7991279841694432</v>
      </c>
      <c r="F26" s="208">
        <v>1.8545787394664239</v>
      </c>
      <c r="G26" s="209">
        <v>2050028.1691459999</v>
      </c>
      <c r="H26" s="209">
        <v>2294876.5985050001</v>
      </c>
      <c r="I26" s="208">
        <v>1.0568727723351044E-2</v>
      </c>
      <c r="J26" s="208">
        <v>0.26505098792918486</v>
      </c>
      <c r="K26" s="208">
        <v>8.8456002913912271E-2</v>
      </c>
      <c r="L26" s="303">
        <v>19125365.645863999</v>
      </c>
      <c r="M26" s="298">
        <v>2.01218106137303E-3</v>
      </c>
      <c r="N26" s="298">
        <v>3.4006830329184508E-2</v>
      </c>
      <c r="O26" s="298">
        <v>2.2531425816122941E-2</v>
      </c>
      <c r="P26" s="298">
        <v>1.2840032056983316E-4</v>
      </c>
      <c r="Q26" s="298">
        <v>3.2201257056007808E-3</v>
      </c>
      <c r="R26" s="298">
        <v>1.0746590722909837E-3</v>
      </c>
    </row>
    <row r="27" spans="1:18" x14ac:dyDescent="0.45">
      <c r="A27" s="386">
        <v>6</v>
      </c>
      <c r="B27" s="207">
        <v>25</v>
      </c>
      <c r="C27" s="207" t="s">
        <v>416</v>
      </c>
      <c r="D27" s="210">
        <v>0.16471583994975478</v>
      </c>
      <c r="E27" s="210">
        <v>2.8633622097924758</v>
      </c>
      <c r="F27" s="210">
        <v>1.0766791508166629</v>
      </c>
      <c r="G27" s="211">
        <v>299562.67707600002</v>
      </c>
      <c r="H27" s="211">
        <v>364225.37678200001</v>
      </c>
      <c r="I27" s="210">
        <v>1.5476031793951149E-2</v>
      </c>
      <c r="J27" s="210">
        <v>0.35686707202012791</v>
      </c>
      <c r="K27" s="210">
        <v>4.5198658140266273E-2</v>
      </c>
      <c r="L27" s="304">
        <v>2259363.1676469999</v>
      </c>
      <c r="M27" s="298">
        <v>2.3640413105301879E-4</v>
      </c>
      <c r="N27" s="298">
        <v>4.1095662402749365E-3</v>
      </c>
      <c r="O27" s="298">
        <v>1.545275786162145E-3</v>
      </c>
      <c r="P27" s="298">
        <v>2.2211572666684264E-5</v>
      </c>
      <c r="Q27" s="298">
        <v>5.121841960559969E-4</v>
      </c>
      <c r="R27" s="298">
        <v>6.487020013176341E-5</v>
      </c>
    </row>
    <row r="28" spans="1:18" x14ac:dyDescent="0.45">
      <c r="A28" s="386">
        <v>235</v>
      </c>
      <c r="B28" s="134">
        <v>21</v>
      </c>
      <c r="C28" s="134" t="s">
        <v>470</v>
      </c>
      <c r="D28" s="208">
        <v>0.16295579329592996</v>
      </c>
      <c r="E28" s="208">
        <v>2.4225974353685231</v>
      </c>
      <c r="F28" s="208">
        <v>1.6423514662618584</v>
      </c>
      <c r="G28" s="209">
        <v>72194.863322000005</v>
      </c>
      <c r="H28" s="209">
        <v>77273.929426000002</v>
      </c>
      <c r="I28" s="208">
        <v>1.4311379818815785E-5</v>
      </c>
      <c r="J28" s="208">
        <v>0.17987910189982728</v>
      </c>
      <c r="K28" s="208">
        <v>0.1002468471991397</v>
      </c>
      <c r="L28" s="303">
        <v>1255112.7842550001</v>
      </c>
      <c r="M28" s="298">
        <v>1.2992305069665322E-4</v>
      </c>
      <c r="N28" s="298">
        <v>1.9315130996378515E-3</v>
      </c>
      <c r="O28" s="298">
        <v>1.3094306651949613E-3</v>
      </c>
      <c r="P28" s="298">
        <v>1.1410322321971129E-8</v>
      </c>
      <c r="Q28" s="298">
        <v>1.4341583814058497E-4</v>
      </c>
      <c r="R28" s="298">
        <v>7.9925824957821718E-5</v>
      </c>
    </row>
    <row r="29" spans="1:18" x14ac:dyDescent="0.45">
      <c r="A29" s="386">
        <v>106</v>
      </c>
      <c r="B29" s="207">
        <v>26</v>
      </c>
      <c r="C29" s="207" t="s">
        <v>427</v>
      </c>
      <c r="D29" s="210">
        <v>0.16259901466069229</v>
      </c>
      <c r="E29" s="210">
        <v>1.0733711469994991</v>
      </c>
      <c r="F29" s="210">
        <v>1.518859453190923</v>
      </c>
      <c r="G29" s="211">
        <v>0</v>
      </c>
      <c r="H29" s="211">
        <v>0</v>
      </c>
      <c r="I29" s="210">
        <v>0</v>
      </c>
      <c r="J29" s="210">
        <v>0</v>
      </c>
      <c r="K29" s="210">
        <v>0</v>
      </c>
      <c r="L29" s="304">
        <v>108324.45947</v>
      </c>
      <c r="M29" s="298">
        <v>1.1188660383972607E-5</v>
      </c>
      <c r="N29" s="298">
        <v>7.3860135344570486E-5</v>
      </c>
      <c r="O29" s="298">
        <v>1.0451479443588419E-4</v>
      </c>
      <c r="P29" s="298">
        <v>0</v>
      </c>
      <c r="Q29" s="298">
        <v>0</v>
      </c>
      <c r="R29" s="298">
        <v>0</v>
      </c>
    </row>
    <row r="30" spans="1:18" x14ac:dyDescent="0.45">
      <c r="A30" s="386">
        <v>108</v>
      </c>
      <c r="B30" s="134">
        <v>28</v>
      </c>
      <c r="C30" s="134" t="s">
        <v>430</v>
      </c>
      <c r="D30" s="208">
        <v>0.15820977822829588</v>
      </c>
      <c r="E30" s="208">
        <v>1.8504644545054572</v>
      </c>
      <c r="F30" s="208">
        <v>0.58681467236265061</v>
      </c>
      <c r="G30" s="209">
        <v>103040.483248</v>
      </c>
      <c r="H30" s="209">
        <v>135057.235598</v>
      </c>
      <c r="I30" s="208">
        <v>1.5054849966080723E-2</v>
      </c>
      <c r="J30" s="208">
        <v>0.1663325391699817</v>
      </c>
      <c r="K30" s="208">
        <v>2.8533438980576465E-2</v>
      </c>
      <c r="L30" s="303">
        <v>1001188.083002</v>
      </c>
      <c r="M30" s="298">
        <v>1.0061961353826416E-4</v>
      </c>
      <c r="N30" s="298">
        <v>1.1768742764430044E-3</v>
      </c>
      <c r="O30" s="298">
        <v>3.7320743517199861E-4</v>
      </c>
      <c r="P30" s="298">
        <v>9.5747127796217771E-6</v>
      </c>
      <c r="Q30" s="298">
        <v>1.0578559680408204E-4</v>
      </c>
      <c r="R30" s="298">
        <v>1.8146941581577683E-5</v>
      </c>
    </row>
    <row r="31" spans="1:18" x14ac:dyDescent="0.45">
      <c r="A31" s="386">
        <v>195</v>
      </c>
      <c r="B31" s="207">
        <v>24</v>
      </c>
      <c r="C31" s="207" t="s">
        <v>450</v>
      </c>
      <c r="D31" s="210">
        <v>0.15691628287418374</v>
      </c>
      <c r="E31" s="210">
        <v>1.8273356018049502</v>
      </c>
      <c r="F31" s="210">
        <v>0.81180581846336908</v>
      </c>
      <c r="G31" s="211">
        <v>2116436.5391279999</v>
      </c>
      <c r="H31" s="211">
        <v>2242461.1710939999</v>
      </c>
      <c r="I31" s="210">
        <v>4.7282136809916808E-3</v>
      </c>
      <c r="J31" s="210">
        <v>0.15307625740890302</v>
      </c>
      <c r="K31" s="210">
        <v>4.2041040744057422E-2</v>
      </c>
      <c r="L31" s="304">
        <v>21019014.175795</v>
      </c>
      <c r="M31" s="298">
        <v>2.0951446216593058E-3</v>
      </c>
      <c r="N31" s="298">
        <v>2.4398566471001287E-2</v>
      </c>
      <c r="O31" s="298">
        <v>1.0839223076352178E-2</v>
      </c>
      <c r="P31" s="298">
        <v>6.3131061240652661E-5</v>
      </c>
      <c r="Q31" s="298">
        <v>2.0438726404904141E-3</v>
      </c>
      <c r="R31" s="298">
        <v>5.6133155075114986E-4</v>
      </c>
    </row>
    <row r="32" spans="1:18" x14ac:dyDescent="0.45">
      <c r="A32" s="386">
        <v>183</v>
      </c>
      <c r="B32" s="134">
        <v>33</v>
      </c>
      <c r="C32" s="134" t="s">
        <v>448</v>
      </c>
      <c r="D32" s="208">
        <v>0.14662515841889973</v>
      </c>
      <c r="E32" s="208">
        <v>1.0428688930846446</v>
      </c>
      <c r="F32" s="208">
        <v>0.62990350750220703</v>
      </c>
      <c r="G32" s="209">
        <v>4938812.4394979998</v>
      </c>
      <c r="H32" s="209">
        <v>5376009.1140860002</v>
      </c>
      <c r="I32" s="208">
        <v>8.9454104511158643E-3</v>
      </c>
      <c r="J32" s="208">
        <v>0.16772866115456003</v>
      </c>
      <c r="K32" s="208">
        <v>4.155879526209675E-2</v>
      </c>
      <c r="L32" s="303">
        <v>45373909</v>
      </c>
      <c r="M32" s="298">
        <v>4.226183417487343E-3</v>
      </c>
      <c r="N32" s="298">
        <v>3.0058656168514705E-2</v>
      </c>
      <c r="O32" s="298">
        <v>1.8155736619342694E-2</v>
      </c>
      <c r="P32" s="298">
        <v>2.5783396054800681E-4</v>
      </c>
      <c r="Q32" s="298">
        <v>4.8344506089712455E-3</v>
      </c>
      <c r="R32" s="298">
        <v>1.197850991476138E-3</v>
      </c>
    </row>
    <row r="33" spans="1:18" x14ac:dyDescent="0.45">
      <c r="A33" s="386">
        <v>217</v>
      </c>
      <c r="B33" s="207">
        <v>30</v>
      </c>
      <c r="C33" s="207" t="s">
        <v>460</v>
      </c>
      <c r="D33" s="210">
        <v>0.13869937159752468</v>
      </c>
      <c r="E33" s="210">
        <v>2.0207896373887624</v>
      </c>
      <c r="F33" s="210">
        <v>1.3449096245406298</v>
      </c>
      <c r="G33" s="211">
        <v>419884.39768599998</v>
      </c>
      <c r="H33" s="211">
        <v>440891.82747700001</v>
      </c>
      <c r="I33" s="210">
        <v>5.0264729994173481E-4</v>
      </c>
      <c r="J33" s="210">
        <v>2.4487848198278272E-2</v>
      </c>
      <c r="K33" s="210">
        <v>6.4040634569850832E-2</v>
      </c>
      <c r="L33" s="304">
        <v>3975867.8339399998</v>
      </c>
      <c r="M33" s="298">
        <v>3.5029995708315696E-4</v>
      </c>
      <c r="N33" s="298">
        <v>5.1037183160821554E-3</v>
      </c>
      <c r="O33" s="298">
        <v>3.3967117394331104E-3</v>
      </c>
      <c r="P33" s="298">
        <v>1.269489007552914E-6</v>
      </c>
      <c r="Q33" s="298">
        <v>6.1846654920741056E-5</v>
      </c>
      <c r="R33" s="298">
        <v>1.6174140721050855E-4</v>
      </c>
    </row>
    <row r="34" spans="1:18" x14ac:dyDescent="0.45">
      <c r="A34" s="386">
        <v>248</v>
      </c>
      <c r="B34" s="134">
        <v>29</v>
      </c>
      <c r="C34" s="134" t="s">
        <v>476</v>
      </c>
      <c r="D34" s="208">
        <v>0.1330000784282182</v>
      </c>
      <c r="E34" s="208">
        <v>2.5006376478871442</v>
      </c>
      <c r="F34" s="208">
        <v>1.5863582783989993</v>
      </c>
      <c r="G34" s="209">
        <v>1545538.5414539999</v>
      </c>
      <c r="H34" s="209">
        <v>11268816.309893999</v>
      </c>
      <c r="I34" s="208">
        <v>2.8489183400400809E-3</v>
      </c>
      <c r="J34" s="208">
        <v>7.6891630012988016E-2</v>
      </c>
      <c r="K34" s="208">
        <v>4.5213176562644279E-2</v>
      </c>
      <c r="L34" s="303">
        <v>19046928.969283</v>
      </c>
      <c r="M34" s="298">
        <v>1.6092018042428837E-3</v>
      </c>
      <c r="N34" s="298">
        <v>3.0255851442294396E-2</v>
      </c>
      <c r="O34" s="298">
        <v>1.9193752619875833E-2</v>
      </c>
      <c r="P34" s="298">
        <v>3.4469788191947892E-5</v>
      </c>
      <c r="Q34" s="298">
        <v>9.3033140438979092E-4</v>
      </c>
      <c r="R34" s="298">
        <v>5.4704573230328704E-4</v>
      </c>
    </row>
    <row r="35" spans="1:18" x14ac:dyDescent="0.45">
      <c r="A35" s="386">
        <v>136</v>
      </c>
      <c r="B35" s="207">
        <v>37</v>
      </c>
      <c r="C35" s="207" t="s">
        <v>439</v>
      </c>
      <c r="D35" s="210">
        <v>0.13044489540950757</v>
      </c>
      <c r="E35" s="210">
        <v>1.84778814226354</v>
      </c>
      <c r="F35" s="210">
        <v>1.2050976628609698</v>
      </c>
      <c r="G35" s="211">
        <v>1025520.777947</v>
      </c>
      <c r="H35" s="211">
        <v>1146524.9840559999</v>
      </c>
      <c r="I35" s="210">
        <v>1.3052407424861565E-2</v>
      </c>
      <c r="J35" s="210">
        <v>8.3279024364098717E-2</v>
      </c>
      <c r="K35" s="210">
        <v>4.0694208576218326E-2</v>
      </c>
      <c r="L35" s="304">
        <v>10278532.768576</v>
      </c>
      <c r="M35" s="298">
        <v>8.5171023310643334E-4</v>
      </c>
      <c r="N35" s="298">
        <v>1.2064711803692986E-2</v>
      </c>
      <c r="O35" s="298">
        <v>7.8684107042223516E-3</v>
      </c>
      <c r="P35" s="298">
        <v>8.5222721330180338E-5</v>
      </c>
      <c r="Q35" s="298">
        <v>5.43751421098944E-4</v>
      </c>
      <c r="R35" s="298">
        <v>2.6570356596726231E-4</v>
      </c>
    </row>
    <row r="36" spans="1:18" x14ac:dyDescent="0.45">
      <c r="A36" s="386">
        <v>207</v>
      </c>
      <c r="B36" s="134">
        <v>36</v>
      </c>
      <c r="C36" s="134" t="s">
        <v>454</v>
      </c>
      <c r="D36" s="208">
        <v>0.12615510265046212</v>
      </c>
      <c r="E36" s="208">
        <v>1.1266691968958276</v>
      </c>
      <c r="F36" s="208">
        <v>0</v>
      </c>
      <c r="G36" s="209">
        <v>49017.375</v>
      </c>
      <c r="H36" s="209">
        <v>34153.899595000003</v>
      </c>
      <c r="I36" s="208">
        <v>1.6561457025882E-2</v>
      </c>
      <c r="J36" s="208">
        <v>0.73075078607181942</v>
      </c>
      <c r="K36" s="208">
        <v>0</v>
      </c>
      <c r="L36" s="303">
        <v>1984309.6</v>
      </c>
      <c r="M36" s="298">
        <v>1.590185929495966E-4</v>
      </c>
      <c r="N36" s="298">
        <v>1.4201672912623183E-3</v>
      </c>
      <c r="O36" s="298">
        <v>0</v>
      </c>
      <c r="P36" s="298">
        <v>2.0875727878782867E-5</v>
      </c>
      <c r="Q36" s="298">
        <v>9.2111186433667998E-4</v>
      </c>
      <c r="R36" s="298">
        <v>0</v>
      </c>
    </row>
    <row r="37" spans="1:18" x14ac:dyDescent="0.45">
      <c r="A37" s="386">
        <v>197</v>
      </c>
      <c r="B37" s="207">
        <v>27</v>
      </c>
      <c r="C37" s="207" t="s">
        <v>452</v>
      </c>
      <c r="D37" s="210">
        <v>0.12498235943479542</v>
      </c>
      <c r="E37" s="210">
        <v>1.9280836031792759</v>
      </c>
      <c r="F37" s="210">
        <v>1.0299602590521049</v>
      </c>
      <c r="G37" s="211">
        <v>14090.866970999999</v>
      </c>
      <c r="H37" s="211">
        <v>15052.778957</v>
      </c>
      <c r="I37" s="210">
        <v>3.1921928732091339E-3</v>
      </c>
      <c r="J37" s="210">
        <v>0</v>
      </c>
      <c r="K37" s="210">
        <v>4.9171189672876633E-2</v>
      </c>
      <c r="L37" s="304">
        <v>199380.07367000001</v>
      </c>
      <c r="M37" s="298">
        <v>1.5829387941611514E-5</v>
      </c>
      <c r="N37" s="298">
        <v>2.4419752896813972E-4</v>
      </c>
      <c r="O37" s="298">
        <v>1.3044753338557538E-4</v>
      </c>
      <c r="P37" s="298">
        <v>4.0430073174316357E-7</v>
      </c>
      <c r="Q37" s="298">
        <v>0</v>
      </c>
      <c r="R37" s="298">
        <v>6.2276775730786152E-6</v>
      </c>
    </row>
    <row r="38" spans="1:18" x14ac:dyDescent="0.45">
      <c r="A38" s="386">
        <v>271</v>
      </c>
      <c r="B38" s="134">
        <v>31</v>
      </c>
      <c r="C38" s="134" t="s">
        <v>485</v>
      </c>
      <c r="D38" s="208">
        <v>0.11516994059134553</v>
      </c>
      <c r="E38" s="208">
        <v>1.3575187101682519E-2</v>
      </c>
      <c r="F38" s="208">
        <v>5.3508526451929612E-2</v>
      </c>
      <c r="G38" s="209">
        <v>40029.542892999998</v>
      </c>
      <c r="H38" s="209">
        <v>44076.023079999999</v>
      </c>
      <c r="I38" s="208">
        <v>3.30809106840687E-3</v>
      </c>
      <c r="J38" s="208">
        <v>1.3289885524207708E-2</v>
      </c>
      <c r="K38" s="208">
        <v>0</v>
      </c>
      <c r="L38" s="303">
        <v>358835.37168600003</v>
      </c>
      <c r="M38" s="298">
        <v>2.6252341242236198E-5</v>
      </c>
      <c r="N38" s="298">
        <v>3.0943876708689837E-6</v>
      </c>
      <c r="O38" s="298">
        <v>1.2196968137455449E-5</v>
      </c>
      <c r="P38" s="298">
        <v>7.5406078306805068E-7</v>
      </c>
      <c r="Q38" s="298">
        <v>3.0293547783419915E-6</v>
      </c>
      <c r="R38" s="298">
        <v>0</v>
      </c>
    </row>
    <row r="39" spans="1:18" x14ac:dyDescent="0.45">
      <c r="A39" s="386">
        <v>175</v>
      </c>
      <c r="B39" s="207">
        <v>32</v>
      </c>
      <c r="C39" s="207" t="s">
        <v>446</v>
      </c>
      <c r="D39" s="210">
        <v>0.10894548399606628</v>
      </c>
      <c r="E39" s="210">
        <v>8.8768485703152544E-2</v>
      </c>
      <c r="F39" s="210">
        <v>7.5705564730113376E-3</v>
      </c>
      <c r="G39" s="211">
        <v>6855.6937969999999</v>
      </c>
      <c r="H39" s="211">
        <v>6878.3597499999996</v>
      </c>
      <c r="I39" s="210">
        <v>0</v>
      </c>
      <c r="J39" s="210">
        <v>0</v>
      </c>
      <c r="K39" s="210">
        <v>0</v>
      </c>
      <c r="L39" s="304">
        <v>56333.633523999997</v>
      </c>
      <c r="M39" s="298">
        <v>3.8986176833211577E-6</v>
      </c>
      <c r="N39" s="298">
        <v>3.1765831440654084E-6</v>
      </c>
      <c r="O39" s="298">
        <v>2.7091260927648132E-7</v>
      </c>
      <c r="P39" s="298">
        <v>0</v>
      </c>
      <c r="Q39" s="298">
        <v>0</v>
      </c>
      <c r="R39" s="298">
        <v>0</v>
      </c>
    </row>
    <row r="40" spans="1:18" x14ac:dyDescent="0.45">
      <c r="A40" s="386">
        <v>243</v>
      </c>
      <c r="B40" s="134">
        <v>38</v>
      </c>
      <c r="C40" s="134" t="s">
        <v>472</v>
      </c>
      <c r="D40" s="208">
        <v>0.10618963223943437</v>
      </c>
      <c r="E40" s="208">
        <v>0.88743478973508183</v>
      </c>
      <c r="F40" s="208">
        <v>2.9706627022421574E-2</v>
      </c>
      <c r="G40" s="209">
        <v>769683.81672</v>
      </c>
      <c r="H40" s="209">
        <v>941762.08957199997</v>
      </c>
      <c r="I40" s="208">
        <v>1.1070994095221127E-2</v>
      </c>
      <c r="J40" s="208">
        <v>5.1580385841625338E-2</v>
      </c>
      <c r="K40" s="208">
        <v>0</v>
      </c>
      <c r="L40" s="303">
        <v>9728994.8499999996</v>
      </c>
      <c r="M40" s="298">
        <v>6.5627179815006258E-4</v>
      </c>
      <c r="N40" s="298">
        <v>5.4845130632638775E-3</v>
      </c>
      <c r="O40" s="298">
        <v>1.8359251390022226E-4</v>
      </c>
      <c r="P40" s="298">
        <v>6.842081518652592E-5</v>
      </c>
      <c r="Q40" s="298">
        <v>3.1877643656615605E-4</v>
      </c>
      <c r="R40" s="298">
        <v>0</v>
      </c>
    </row>
    <row r="41" spans="1:18" x14ac:dyDescent="0.45">
      <c r="A41" s="386">
        <v>255</v>
      </c>
      <c r="B41" s="207">
        <v>35</v>
      </c>
      <c r="C41" s="207" t="s">
        <v>479</v>
      </c>
      <c r="D41" s="210">
        <v>0.10433532480820587</v>
      </c>
      <c r="E41" s="210">
        <v>1.3753688209269275</v>
      </c>
      <c r="F41" s="210">
        <v>1.1388466779258708</v>
      </c>
      <c r="G41" s="211">
        <v>172629.42045100001</v>
      </c>
      <c r="H41" s="211">
        <v>174273.063841</v>
      </c>
      <c r="I41" s="210">
        <v>3.5151554258554447E-4</v>
      </c>
      <c r="J41" s="210">
        <v>5.6394806723346222E-2</v>
      </c>
      <c r="K41" s="210">
        <v>5.3559724603383409E-2</v>
      </c>
      <c r="L41" s="304">
        <v>3017659.945384</v>
      </c>
      <c r="M41" s="298">
        <v>2.0000245302080201E-4</v>
      </c>
      <c r="N41" s="298">
        <v>2.6364717654291437E-3</v>
      </c>
      <c r="O41" s="298">
        <v>2.1830777794430304E-3</v>
      </c>
      <c r="P41" s="298">
        <v>6.7382711388768058E-7</v>
      </c>
      <c r="Q41" s="298">
        <v>1.0810432327725088E-4</v>
      </c>
      <c r="R41" s="298">
        <v>1.0266969814381399E-4</v>
      </c>
    </row>
    <row r="42" spans="1:18" x14ac:dyDescent="0.45">
      <c r="A42" s="386">
        <v>210</v>
      </c>
      <c r="B42" s="134">
        <v>41</v>
      </c>
      <c r="C42" s="134" t="s">
        <v>456</v>
      </c>
      <c r="D42" s="208">
        <v>9.662267454130602E-2</v>
      </c>
      <c r="E42" s="208">
        <v>1.949612104598399</v>
      </c>
      <c r="F42" s="208">
        <v>1.5014247518413317</v>
      </c>
      <c r="G42" s="209">
        <v>2147338.9838140002</v>
      </c>
      <c r="H42" s="209">
        <v>2508415.9484219998</v>
      </c>
      <c r="I42" s="208">
        <v>6.9203957079072304E-3</v>
      </c>
      <c r="J42" s="208">
        <v>0.13957253281797619</v>
      </c>
      <c r="K42" s="208">
        <v>9.7832871741288296E-2</v>
      </c>
      <c r="L42" s="303">
        <v>39555543.701734997</v>
      </c>
      <c r="M42" s="298">
        <v>2.427840012679944E-3</v>
      </c>
      <c r="N42" s="298">
        <v>4.8987945109360977E-2</v>
      </c>
      <c r="O42" s="298">
        <v>3.7726331897282729E-2</v>
      </c>
      <c r="P42" s="298">
        <v>1.7388893117477371E-4</v>
      </c>
      <c r="Q42" s="298">
        <v>3.5070420215050587E-3</v>
      </c>
      <c r="R42" s="298">
        <v>2.4582486636441042E-3</v>
      </c>
    </row>
    <row r="43" spans="1:18" x14ac:dyDescent="0.45">
      <c r="A43" s="386">
        <v>254</v>
      </c>
      <c r="B43" s="207">
        <v>70</v>
      </c>
      <c r="C43" s="207" t="s">
        <v>478</v>
      </c>
      <c r="D43" s="210">
        <v>9.553091170691301E-2</v>
      </c>
      <c r="E43" s="210">
        <v>2.4784266715224952</v>
      </c>
      <c r="F43" s="210">
        <v>5.8779151564213782E-2</v>
      </c>
      <c r="G43" s="211">
        <v>713348.73080999998</v>
      </c>
      <c r="H43" s="211">
        <v>756585.45762500004</v>
      </c>
      <c r="I43" s="210">
        <v>7.4777436198850372E-4</v>
      </c>
      <c r="J43" s="210">
        <v>0</v>
      </c>
      <c r="K43" s="210">
        <v>0</v>
      </c>
      <c r="L43" s="304">
        <v>10093921.504988</v>
      </c>
      <c r="M43" s="298">
        <v>6.1254429192372469E-4</v>
      </c>
      <c r="N43" s="298">
        <v>1.5891674050492299E-2</v>
      </c>
      <c r="O43" s="298">
        <v>3.7689197278092305E-4</v>
      </c>
      <c r="P43" s="298">
        <v>4.7947298827026365E-6</v>
      </c>
      <c r="Q43" s="298">
        <v>0</v>
      </c>
      <c r="R43" s="298">
        <v>0</v>
      </c>
    </row>
    <row r="44" spans="1:18" x14ac:dyDescent="0.45">
      <c r="A44" s="386">
        <v>218</v>
      </c>
      <c r="B44" s="134">
        <v>34</v>
      </c>
      <c r="C44" s="134" t="s">
        <v>461</v>
      </c>
      <c r="D44" s="208">
        <v>9.2560313543915612E-2</v>
      </c>
      <c r="E44" s="208">
        <v>2.3113042431393489</v>
      </c>
      <c r="F44" s="208">
        <v>1.5612800356644079</v>
      </c>
      <c r="G44" s="209">
        <v>1366165.267435</v>
      </c>
      <c r="H44" s="209">
        <v>1317553.182173</v>
      </c>
      <c r="I44" s="208">
        <v>3.4347388615328898E-3</v>
      </c>
      <c r="J44" s="208">
        <v>0.24920347216095465</v>
      </c>
      <c r="K44" s="208">
        <v>5.7857854346756735E-2</v>
      </c>
      <c r="L44" s="303">
        <v>15527327.042413</v>
      </c>
      <c r="M44" s="298">
        <v>9.1296718746630224E-4</v>
      </c>
      <c r="N44" s="298">
        <v>2.2797512815648523E-2</v>
      </c>
      <c r="O44" s="298">
        <v>1.5399660917651678E-2</v>
      </c>
      <c r="P44" s="298">
        <v>3.3878492390878697E-5</v>
      </c>
      <c r="Q44" s="298">
        <v>2.4580145029184514E-3</v>
      </c>
      <c r="R44" s="298">
        <v>5.7068003049418916E-4</v>
      </c>
    </row>
    <row r="45" spans="1:18" x14ac:dyDescent="0.45">
      <c r="A45" s="386">
        <v>104</v>
      </c>
      <c r="B45" s="207">
        <v>40</v>
      </c>
      <c r="C45" s="207" t="s">
        <v>425</v>
      </c>
      <c r="D45" s="210">
        <v>8.9225511605646221E-2</v>
      </c>
      <c r="E45" s="210">
        <v>1.2406887125608232</v>
      </c>
      <c r="F45" s="210">
        <v>1.3671195422756421</v>
      </c>
      <c r="G45" s="211">
        <v>39047762.251483001</v>
      </c>
      <c r="H45" s="211">
        <v>38065276.119291998</v>
      </c>
      <c r="I45" s="210">
        <v>1.4688124514284668E-3</v>
      </c>
      <c r="J45" s="210">
        <v>9.8996873276398889E-2</v>
      </c>
      <c r="K45" s="210">
        <v>8.3209721378876028E-2</v>
      </c>
      <c r="L45" s="304">
        <v>260051120.27596101</v>
      </c>
      <c r="M45" s="298">
        <v>1.4739455063290951E-2</v>
      </c>
      <c r="N45" s="298">
        <v>0.20495343985413858</v>
      </c>
      <c r="O45" s="298">
        <v>0.22583896350832</v>
      </c>
      <c r="P45" s="298">
        <v>2.4263794888526165E-4</v>
      </c>
      <c r="Q45" s="298">
        <v>1.635361836324236E-2</v>
      </c>
      <c r="R45" s="298">
        <v>1.3745686934400187E-2</v>
      </c>
    </row>
    <row r="46" spans="1:18" x14ac:dyDescent="0.45">
      <c r="A46" s="386">
        <v>196</v>
      </c>
      <c r="B46" s="134">
        <v>39</v>
      </c>
      <c r="C46" s="134" t="s">
        <v>451</v>
      </c>
      <c r="D46" s="208">
        <v>8.7767974902421747E-2</v>
      </c>
      <c r="E46" s="208">
        <v>1.172279623708522</v>
      </c>
      <c r="F46" s="208">
        <v>1.0705197617850262</v>
      </c>
      <c r="G46" s="209">
        <v>1600929.9304839999</v>
      </c>
      <c r="H46" s="209">
        <v>1607326.972786</v>
      </c>
      <c r="I46" s="208">
        <v>1.1045843756026315E-3</v>
      </c>
      <c r="J46" s="208">
        <v>6.6105523967973812E-2</v>
      </c>
      <c r="K46" s="208">
        <v>5.5130477327511015E-2</v>
      </c>
      <c r="L46" s="303">
        <v>30249093.423548002</v>
      </c>
      <c r="M46" s="298">
        <v>1.6864834848186394E-3</v>
      </c>
      <c r="N46" s="298">
        <v>2.2525644771590601E-2</v>
      </c>
      <c r="O46" s="298">
        <v>2.0570303694823142E-2</v>
      </c>
      <c r="P46" s="298">
        <v>2.1224863728639428E-5</v>
      </c>
      <c r="Q46" s="298">
        <v>1.2702340979294303E-3</v>
      </c>
      <c r="R46" s="298">
        <v>1.0593458448412976E-3</v>
      </c>
    </row>
    <row r="47" spans="1:18" x14ac:dyDescent="0.45">
      <c r="A47" s="386">
        <v>261</v>
      </c>
      <c r="B47" s="207">
        <v>54</v>
      </c>
      <c r="C47" s="207" t="s">
        <v>482</v>
      </c>
      <c r="D47" s="210">
        <v>8.1327226268718175E-2</v>
      </c>
      <c r="E47" s="210">
        <v>2.4263384697544854</v>
      </c>
      <c r="F47" s="210">
        <v>2.1890598141099651</v>
      </c>
      <c r="G47" s="211">
        <v>42402.803179000002</v>
      </c>
      <c r="H47" s="211">
        <v>76848.180661999999</v>
      </c>
      <c r="I47" s="210">
        <v>2.1627077738158945E-2</v>
      </c>
      <c r="J47" s="210">
        <v>0.12332904430459087</v>
      </c>
      <c r="K47" s="210">
        <v>8.3131331512292572E-2</v>
      </c>
      <c r="L47" s="304">
        <v>783176.72</v>
      </c>
      <c r="M47" s="298">
        <v>4.0460326373813923E-5</v>
      </c>
      <c r="N47" s="298">
        <v>1.2071043226684732E-3</v>
      </c>
      <c r="O47" s="298">
        <v>1.0890581001501258E-3</v>
      </c>
      <c r="P47" s="298">
        <v>1.0759479499601876E-5</v>
      </c>
      <c r="Q47" s="298">
        <v>6.1356247014336435E-5</v>
      </c>
      <c r="R47" s="298">
        <v>4.1357869426942811E-5</v>
      </c>
    </row>
    <row r="48" spans="1:18" x14ac:dyDescent="0.45">
      <c r="A48" s="386">
        <v>11</v>
      </c>
      <c r="B48" s="134">
        <v>44</v>
      </c>
      <c r="C48" s="134" t="s">
        <v>414</v>
      </c>
      <c r="D48" s="208">
        <v>7.8974521317086419E-2</v>
      </c>
      <c r="E48" s="208">
        <v>1.2926230966872967</v>
      </c>
      <c r="F48" s="208">
        <v>1.1084328221458624</v>
      </c>
      <c r="G48" s="209">
        <v>2940942.6550139999</v>
      </c>
      <c r="H48" s="209">
        <v>3101368.693494</v>
      </c>
      <c r="I48" s="208">
        <v>8.1082330655806508E-4</v>
      </c>
      <c r="J48" s="208">
        <v>7.1074445825792171E-2</v>
      </c>
      <c r="K48" s="208">
        <v>6.104914548098949E-2</v>
      </c>
      <c r="L48" s="303">
        <v>20449298.713052001</v>
      </c>
      <c r="M48" s="298">
        <v>1.0258859281113638E-3</v>
      </c>
      <c r="N48" s="298">
        <v>1.6791286900226257E-2</v>
      </c>
      <c r="O48" s="298">
        <v>1.439863915009492E-2</v>
      </c>
      <c r="P48" s="298">
        <v>1.0532665554791782E-5</v>
      </c>
      <c r="Q48" s="298">
        <v>9.2326325763013382E-4</v>
      </c>
      <c r="R48" s="298">
        <v>7.930337307232335E-4</v>
      </c>
    </row>
    <row r="49" spans="1:18" x14ac:dyDescent="0.45">
      <c r="A49" s="386">
        <v>3</v>
      </c>
      <c r="B49" s="207">
        <v>46</v>
      </c>
      <c r="C49" s="207" t="s">
        <v>422</v>
      </c>
      <c r="D49" s="210">
        <v>7.6906127207515981E-2</v>
      </c>
      <c r="E49" s="210">
        <v>0.97400469637035458</v>
      </c>
      <c r="F49" s="210">
        <v>0.70039005368177887</v>
      </c>
      <c r="G49" s="211">
        <v>867393.593199</v>
      </c>
      <c r="H49" s="211">
        <v>874636.49796399998</v>
      </c>
      <c r="I49" s="210">
        <v>2.1289906226336346E-3</v>
      </c>
      <c r="J49" s="210">
        <v>7.5846204037855844E-2</v>
      </c>
      <c r="K49" s="210">
        <v>2.8689870351192318E-2</v>
      </c>
      <c r="L49" s="304">
        <v>11293286.797289001</v>
      </c>
      <c r="M49" s="298">
        <v>5.5171520222521361E-4</v>
      </c>
      <c r="N49" s="298">
        <v>6.9873912201596448E-3</v>
      </c>
      <c r="O49" s="298">
        <v>5.0245130542187367E-3</v>
      </c>
      <c r="P49" s="298">
        <v>1.5273119770190518E-5</v>
      </c>
      <c r="Q49" s="298">
        <v>5.4411144232823774E-4</v>
      </c>
      <c r="R49" s="298">
        <v>2.058176402500776E-4</v>
      </c>
    </row>
    <row r="50" spans="1:18" x14ac:dyDescent="0.45">
      <c r="A50" s="386">
        <v>272</v>
      </c>
      <c r="B50" s="134">
        <v>58</v>
      </c>
      <c r="C50" s="134" t="s">
        <v>486</v>
      </c>
      <c r="D50" s="208">
        <v>7.6696883409366409E-2</v>
      </c>
      <c r="E50" s="208">
        <v>1.6223622662189416</v>
      </c>
      <c r="F50" s="208">
        <v>0</v>
      </c>
      <c r="G50" s="209">
        <v>101933.361919</v>
      </c>
      <c r="H50" s="209">
        <v>122317.43328300001</v>
      </c>
      <c r="I50" s="208">
        <v>1.7653882331169608E-2</v>
      </c>
      <c r="J50" s="208">
        <v>0.16131853102268159</v>
      </c>
      <c r="K50" s="208">
        <v>0</v>
      </c>
      <c r="L50" s="303">
        <v>2029266.46</v>
      </c>
      <c r="M50" s="298">
        <v>9.8866792697105681E-5</v>
      </c>
      <c r="N50" s="298">
        <v>2.0913203604083675E-3</v>
      </c>
      <c r="O50" s="298">
        <v>0</v>
      </c>
      <c r="P50" s="298">
        <v>2.2756892420503388E-5</v>
      </c>
      <c r="Q50" s="298">
        <v>2.079490724504894E-4</v>
      </c>
      <c r="R50" s="298">
        <v>0</v>
      </c>
    </row>
    <row r="51" spans="1:18" x14ac:dyDescent="0.45">
      <c r="A51" s="386">
        <v>113</v>
      </c>
      <c r="B51" s="207">
        <v>45</v>
      </c>
      <c r="C51" s="207" t="s">
        <v>431</v>
      </c>
      <c r="D51" s="210">
        <v>7.5522363290090114E-2</v>
      </c>
      <c r="E51" s="210">
        <v>1.8249707346974011</v>
      </c>
      <c r="F51" s="210">
        <v>1.5970679798936569</v>
      </c>
      <c r="G51" s="211">
        <v>2809583.3356869998</v>
      </c>
      <c r="H51" s="211">
        <v>2983305.7843570001</v>
      </c>
      <c r="I51" s="210">
        <v>6.9477290335871549E-4</v>
      </c>
      <c r="J51" s="210">
        <v>9.3292950182634726E-2</v>
      </c>
      <c r="K51" s="210">
        <v>8.2743410039761642E-2</v>
      </c>
      <c r="L51" s="304">
        <v>40709375.777776003</v>
      </c>
      <c r="M51" s="298">
        <v>1.9530063996066123E-3</v>
      </c>
      <c r="N51" s="298">
        <v>4.7193696922173643E-2</v>
      </c>
      <c r="O51" s="298">
        <v>4.1300137462043592E-2</v>
      </c>
      <c r="P51" s="298">
        <v>1.7966809662998018E-5</v>
      </c>
      <c r="Q51" s="298">
        <v>2.4125533260262078E-3</v>
      </c>
      <c r="R51" s="298">
        <v>2.1397424854438197E-3</v>
      </c>
    </row>
    <row r="52" spans="1:18" x14ac:dyDescent="0.45">
      <c r="A52" s="386">
        <v>250</v>
      </c>
      <c r="B52" s="134">
        <v>43</v>
      </c>
      <c r="C52" s="134" t="s">
        <v>477</v>
      </c>
      <c r="D52" s="208">
        <v>7.5367101227421393E-2</v>
      </c>
      <c r="E52" s="208">
        <v>2.7602547408342364</v>
      </c>
      <c r="F52" s="208">
        <v>0.99405444577553037</v>
      </c>
      <c r="G52" s="209">
        <v>3287037.5170359998</v>
      </c>
      <c r="H52" s="209">
        <v>3241031.4779289998</v>
      </c>
      <c r="I52" s="208">
        <v>1.0543573693640208E-3</v>
      </c>
      <c r="J52" s="208">
        <v>0.15126897027299738</v>
      </c>
      <c r="K52" s="208">
        <v>7.0511660551905483E-2</v>
      </c>
      <c r="L52" s="303">
        <v>39467022.437711999</v>
      </c>
      <c r="M52" s="298">
        <v>1.8895127461016688E-3</v>
      </c>
      <c r="N52" s="298">
        <v>6.9201766159957323E-2</v>
      </c>
      <c r="O52" s="298">
        <v>2.4921729972659557E-2</v>
      </c>
      <c r="P52" s="298">
        <v>2.6433571888986185E-5</v>
      </c>
      <c r="Q52" s="298">
        <v>3.7924325437172206E-3</v>
      </c>
      <c r="R52" s="298">
        <v>1.767783013965045E-3</v>
      </c>
    </row>
    <row r="53" spans="1:18" x14ac:dyDescent="0.45">
      <c r="A53" s="386">
        <v>178</v>
      </c>
      <c r="B53" s="207">
        <v>42</v>
      </c>
      <c r="C53" s="207" t="s">
        <v>447</v>
      </c>
      <c r="D53" s="210">
        <v>7.4836133875817459E-2</v>
      </c>
      <c r="E53" s="210">
        <v>4.5465272210647694</v>
      </c>
      <c r="F53" s="210">
        <v>2.3140604075407207</v>
      </c>
      <c r="G53" s="211">
        <v>306048.13667199999</v>
      </c>
      <c r="H53" s="211">
        <v>307794.45899399999</v>
      </c>
      <c r="I53" s="210">
        <v>0</v>
      </c>
      <c r="J53" s="210">
        <v>0.13334007602750544</v>
      </c>
      <c r="K53" s="210">
        <v>9.1144533410181569E-2</v>
      </c>
      <c r="L53" s="304">
        <v>5173132.1432619998</v>
      </c>
      <c r="M53" s="298">
        <v>2.4592267095362695E-4</v>
      </c>
      <c r="N53" s="298">
        <v>1.4940564936491461E-2</v>
      </c>
      <c r="O53" s="298">
        <v>7.6043468134628601E-3</v>
      </c>
      <c r="P53" s="298">
        <v>0</v>
      </c>
      <c r="Q53" s="298">
        <v>4.3817532979800305E-4</v>
      </c>
      <c r="R53" s="298">
        <v>2.9951449838721509E-4</v>
      </c>
    </row>
    <row r="54" spans="1:18" x14ac:dyDescent="0.45">
      <c r="A54" s="386">
        <v>214</v>
      </c>
      <c r="B54" s="134">
        <v>47</v>
      </c>
      <c r="C54" s="134" t="s">
        <v>457</v>
      </c>
      <c r="D54" s="208">
        <v>7.3665797673830455E-2</v>
      </c>
      <c r="E54" s="208">
        <v>1.3709433752589566</v>
      </c>
      <c r="F54" s="208">
        <v>1.2984325559401435</v>
      </c>
      <c r="G54" s="209">
        <v>3658795.0514219999</v>
      </c>
      <c r="H54" s="209">
        <v>3747237.3815350002</v>
      </c>
      <c r="I54" s="208">
        <v>1.7280902257857599E-3</v>
      </c>
      <c r="J54" s="208">
        <v>5.8316540814897351E-2</v>
      </c>
      <c r="K54" s="208">
        <v>5.668848842507377E-2</v>
      </c>
      <c r="L54" s="303">
        <v>40216923.226622999</v>
      </c>
      <c r="M54" s="298">
        <v>1.8819513376325983E-3</v>
      </c>
      <c r="N54" s="298">
        <v>3.5023698926207339E-2</v>
      </c>
      <c r="O54" s="298">
        <v>3.3171253996280875E-2</v>
      </c>
      <c r="P54" s="298">
        <v>4.4147783838125154E-5</v>
      </c>
      <c r="Q54" s="298">
        <v>1.4898215380580891E-3</v>
      </c>
      <c r="R54" s="298">
        <v>1.448229436030897E-3</v>
      </c>
    </row>
    <row r="55" spans="1:18" x14ac:dyDescent="0.45">
      <c r="A55" s="386">
        <v>114</v>
      </c>
      <c r="B55" s="207">
        <v>49</v>
      </c>
      <c r="C55" s="207" t="s">
        <v>432</v>
      </c>
      <c r="D55" s="210">
        <v>7.347370792364738E-2</v>
      </c>
      <c r="E55" s="210">
        <v>0.42657759331815881</v>
      </c>
      <c r="F55" s="210">
        <v>1.0192666483336139</v>
      </c>
      <c r="G55" s="211">
        <v>223006.19782500001</v>
      </c>
      <c r="H55" s="211">
        <v>223898.35745899999</v>
      </c>
      <c r="I55" s="210">
        <v>0</v>
      </c>
      <c r="J55" s="210">
        <v>7.9642092681102648E-3</v>
      </c>
      <c r="K55" s="210">
        <v>4.7864496547669222E-2</v>
      </c>
      <c r="L55" s="304">
        <v>4952578</v>
      </c>
      <c r="M55" s="298">
        <v>2.3115161558451654E-4</v>
      </c>
      <c r="N55" s="298">
        <v>1.3420324447231515E-3</v>
      </c>
      <c r="O55" s="298">
        <v>3.2066590775378721E-3</v>
      </c>
      <c r="P55" s="298">
        <v>0</v>
      </c>
      <c r="Q55" s="298">
        <v>2.5055763363541432E-5</v>
      </c>
      <c r="R55" s="298">
        <v>1.5058387576724356E-4</v>
      </c>
    </row>
    <row r="56" spans="1:18" x14ac:dyDescent="0.45">
      <c r="A56" s="386">
        <v>107</v>
      </c>
      <c r="B56" s="134">
        <v>52</v>
      </c>
      <c r="C56" s="134" t="s">
        <v>429</v>
      </c>
      <c r="D56" s="208">
        <v>6.8084715337657878E-2</v>
      </c>
      <c r="E56" s="208">
        <v>1.2850893566675357</v>
      </c>
      <c r="F56" s="208">
        <v>1.119590632085542</v>
      </c>
      <c r="G56" s="209">
        <v>7225816.9841649998</v>
      </c>
      <c r="H56" s="209">
        <v>7960874.3679959998</v>
      </c>
      <c r="I56" s="208">
        <v>2.3394679871424303E-3</v>
      </c>
      <c r="J56" s="208">
        <v>0.16302610353375493</v>
      </c>
      <c r="K56" s="208">
        <v>6.0011619709926786E-2</v>
      </c>
      <c r="L56" s="303">
        <v>55313799.801151998</v>
      </c>
      <c r="M56" s="298">
        <v>2.3923062290676384E-3</v>
      </c>
      <c r="N56" s="298">
        <v>4.5154441163740157E-2</v>
      </c>
      <c r="O56" s="298">
        <v>3.9339279452969722E-2</v>
      </c>
      <c r="P56" s="298">
        <v>8.2202353503115842E-5</v>
      </c>
      <c r="Q56" s="298">
        <v>5.728280731589E-3</v>
      </c>
      <c r="R56" s="298">
        <v>2.1086402570165289E-3</v>
      </c>
    </row>
    <row r="57" spans="1:18" x14ac:dyDescent="0.45">
      <c r="A57" s="386">
        <v>223</v>
      </c>
      <c r="B57" s="207">
        <v>53</v>
      </c>
      <c r="C57" s="207" t="s">
        <v>464</v>
      </c>
      <c r="D57" s="210">
        <v>6.7951895233525267E-2</v>
      </c>
      <c r="E57" s="210">
        <v>0.28422602880285858</v>
      </c>
      <c r="F57" s="210">
        <v>1.6295102548316613</v>
      </c>
      <c r="G57" s="211">
        <v>7889.2298110000002</v>
      </c>
      <c r="H57" s="211">
        <v>8101.8360359999997</v>
      </c>
      <c r="I57" s="210">
        <v>0</v>
      </c>
      <c r="J57" s="210">
        <v>5.5987724807308022E-2</v>
      </c>
      <c r="K57" s="210">
        <v>0.42791892663431347</v>
      </c>
      <c r="L57" s="304">
        <v>55690.293772999998</v>
      </c>
      <c r="M57" s="298">
        <v>2.4038907950961913E-6</v>
      </c>
      <c r="N57" s="298">
        <v>1.0054882678663597E-5</v>
      </c>
      <c r="O57" s="298">
        <v>5.7646143476099508E-5</v>
      </c>
      <c r="P57" s="298">
        <v>0</v>
      </c>
      <c r="Q57" s="298">
        <v>1.9806419797437069E-6</v>
      </c>
      <c r="R57" s="298">
        <v>1.513821454498823E-5</v>
      </c>
    </row>
    <row r="58" spans="1:18" x14ac:dyDescent="0.45">
      <c r="A58" s="386">
        <v>132</v>
      </c>
      <c r="B58" s="134">
        <v>51</v>
      </c>
      <c r="C58" s="134" t="s">
        <v>438</v>
      </c>
      <c r="D58" s="208">
        <v>6.6624111787371279E-2</v>
      </c>
      <c r="E58" s="208">
        <v>1.8692271105162046</v>
      </c>
      <c r="F58" s="208">
        <v>1.0925083899236296</v>
      </c>
      <c r="G58" s="209">
        <v>3401715.9649669998</v>
      </c>
      <c r="H58" s="209">
        <v>3469345.332808</v>
      </c>
      <c r="I58" s="208">
        <v>3.0651769016429328E-3</v>
      </c>
      <c r="J58" s="208">
        <v>0.16235181290915487</v>
      </c>
      <c r="K58" s="208">
        <v>6.9792687896554392E-2</v>
      </c>
      <c r="L58" s="303">
        <v>65141681.323374003</v>
      </c>
      <c r="M58" s="298">
        <v>2.7569192598022006E-3</v>
      </c>
      <c r="N58" s="298">
        <v>7.7348996987354354E-2</v>
      </c>
      <c r="O58" s="298">
        <v>4.5208218779539046E-2</v>
      </c>
      <c r="P58" s="298">
        <v>1.2683764193074067E-4</v>
      </c>
      <c r="Q58" s="298">
        <v>6.7181509496370391E-3</v>
      </c>
      <c r="R58" s="298">
        <v>2.8880355819144586E-3</v>
      </c>
    </row>
    <row r="59" spans="1:18" x14ac:dyDescent="0.45">
      <c r="A59" s="386">
        <v>7</v>
      </c>
      <c r="B59" s="207">
        <v>50</v>
      </c>
      <c r="C59" s="207" t="s">
        <v>413</v>
      </c>
      <c r="D59" s="210">
        <v>6.3765805375503068E-2</v>
      </c>
      <c r="E59" s="210">
        <v>0.85358346835927812</v>
      </c>
      <c r="F59" s="210">
        <v>0.69886831514239767</v>
      </c>
      <c r="G59" s="211">
        <v>889149.17039099999</v>
      </c>
      <c r="H59" s="211">
        <v>860249.83232399996</v>
      </c>
      <c r="I59" s="210">
        <v>1.0797878271976563E-3</v>
      </c>
      <c r="J59" s="210">
        <v>8.0530474701838092E-2</v>
      </c>
      <c r="K59" s="210">
        <v>4.7745324641358743E-2</v>
      </c>
      <c r="L59" s="304">
        <v>10294910.26052</v>
      </c>
      <c r="M59" s="298">
        <v>4.1700769220553654E-4</v>
      </c>
      <c r="N59" s="298">
        <v>5.5821591235174139E-3</v>
      </c>
      <c r="O59" s="298">
        <v>4.5703721851690594E-3</v>
      </c>
      <c r="P59" s="298">
        <v>7.0614622875022848E-6</v>
      </c>
      <c r="Q59" s="298">
        <v>5.2664319394813113E-4</v>
      </c>
      <c r="R59" s="298">
        <v>3.1223894256569748E-4</v>
      </c>
    </row>
    <row r="60" spans="1:18" x14ac:dyDescent="0.45">
      <c r="A60" s="386">
        <v>172</v>
      </c>
      <c r="B60" s="134">
        <v>55</v>
      </c>
      <c r="C60" s="134" t="s">
        <v>445</v>
      </c>
      <c r="D60" s="208">
        <v>5.8002742873713757E-2</v>
      </c>
      <c r="E60" s="208">
        <v>14.952260747305555</v>
      </c>
      <c r="F60" s="208">
        <v>13.77821364352298</v>
      </c>
      <c r="G60" s="209">
        <v>538441.19993899995</v>
      </c>
      <c r="H60" s="209">
        <v>695897.10550099995</v>
      </c>
      <c r="I60" s="208">
        <v>7.8715300469483131E-3</v>
      </c>
      <c r="J60" s="208">
        <v>1.2548488855627897</v>
      </c>
      <c r="K60" s="208">
        <v>1.1146809431960831</v>
      </c>
      <c r="L60" s="303">
        <v>11246018.124376001</v>
      </c>
      <c r="M60" s="298">
        <v>4.1436299352091987E-4</v>
      </c>
      <c r="N60" s="298">
        <v>0.10681673341980327</v>
      </c>
      <c r="O60" s="298">
        <v>9.8429515016751123E-2</v>
      </c>
      <c r="P60" s="298">
        <v>5.6233043339774981E-5</v>
      </c>
      <c r="Q60" s="298">
        <v>8.9644543495171428E-3</v>
      </c>
      <c r="R60" s="298">
        <v>7.9631153555803965E-3</v>
      </c>
    </row>
    <row r="61" spans="1:18" x14ac:dyDescent="0.45">
      <c r="A61" s="386">
        <v>208</v>
      </c>
      <c r="B61" s="207">
        <v>57</v>
      </c>
      <c r="C61" s="207" t="s">
        <v>455</v>
      </c>
      <c r="D61" s="210">
        <v>5.5406663852583894E-2</v>
      </c>
      <c r="E61" s="210">
        <v>0.22200866087516688</v>
      </c>
      <c r="F61" s="210">
        <v>0.66297521179910668</v>
      </c>
      <c r="G61" s="211">
        <v>12447540.162288001</v>
      </c>
      <c r="H61" s="211">
        <v>12907059.448512999</v>
      </c>
      <c r="I61" s="210">
        <v>0</v>
      </c>
      <c r="J61" s="210">
        <v>0</v>
      </c>
      <c r="K61" s="210">
        <v>2.0446127560668999E-2</v>
      </c>
      <c r="L61" s="304">
        <v>47616046</v>
      </c>
      <c r="M61" s="298">
        <v>1.6759033992400398E-3</v>
      </c>
      <c r="N61" s="298">
        <v>6.7151682406171457E-3</v>
      </c>
      <c r="O61" s="298">
        <v>2.0053227063484221E-2</v>
      </c>
      <c r="P61" s="298">
        <v>0</v>
      </c>
      <c r="Q61" s="298">
        <v>0</v>
      </c>
      <c r="R61" s="298">
        <v>6.1844067658339353E-4</v>
      </c>
    </row>
    <row r="62" spans="1:18" x14ac:dyDescent="0.45">
      <c r="A62" s="386">
        <v>241</v>
      </c>
      <c r="B62" s="134">
        <v>71</v>
      </c>
      <c r="C62" s="134" t="s">
        <v>471</v>
      </c>
      <c r="D62" s="208">
        <v>5.2118797977299333E-2</v>
      </c>
      <c r="E62" s="208">
        <v>1.786399316036108</v>
      </c>
      <c r="F62" s="208">
        <v>0.42141915465105306</v>
      </c>
      <c r="G62" s="209">
        <v>180492.20851200001</v>
      </c>
      <c r="H62" s="209">
        <v>186480.26233699999</v>
      </c>
      <c r="I62" s="208">
        <v>0</v>
      </c>
      <c r="J62" s="208">
        <v>0</v>
      </c>
      <c r="K62" s="208">
        <v>0</v>
      </c>
      <c r="L62" s="303">
        <v>5310168.0429480001</v>
      </c>
      <c r="M62" s="298">
        <v>1.758070583633145E-4</v>
      </c>
      <c r="N62" s="298">
        <v>6.0258797401915648E-3</v>
      </c>
      <c r="O62" s="298">
        <v>1.4215305185938101E-3</v>
      </c>
      <c r="P62" s="298">
        <v>0</v>
      </c>
      <c r="Q62" s="298">
        <v>0</v>
      </c>
      <c r="R62" s="298">
        <v>0</v>
      </c>
    </row>
    <row r="63" spans="1:18" x14ac:dyDescent="0.45">
      <c r="A63" s="386">
        <v>164</v>
      </c>
      <c r="B63" s="207">
        <v>56</v>
      </c>
      <c r="C63" s="207" t="s">
        <v>444</v>
      </c>
      <c r="D63" s="210">
        <v>5.0646043998811646E-2</v>
      </c>
      <c r="E63" s="210">
        <v>1.1527629233511587</v>
      </c>
      <c r="F63" s="210">
        <v>0.24058229352346999</v>
      </c>
      <c r="G63" s="211">
        <v>1338.6562839999999</v>
      </c>
      <c r="H63" s="211">
        <v>1398.41445</v>
      </c>
      <c r="I63" s="210">
        <v>0</v>
      </c>
      <c r="J63" s="210">
        <v>0.27785877942095399</v>
      </c>
      <c r="K63" s="210">
        <v>0</v>
      </c>
      <c r="L63" s="304">
        <v>25606.957590000002</v>
      </c>
      <c r="M63" s="298">
        <v>8.2382916316406051E-7</v>
      </c>
      <c r="N63" s="298">
        <v>1.8751310852496681E-5</v>
      </c>
      <c r="O63" s="298">
        <v>3.9134094965083784E-6</v>
      </c>
      <c r="P63" s="298">
        <v>0</v>
      </c>
      <c r="Q63" s="298">
        <v>4.5197639865716438E-6</v>
      </c>
      <c r="R63" s="298">
        <v>0</v>
      </c>
    </row>
    <row r="64" spans="1:18" x14ac:dyDescent="0.45">
      <c r="A64" s="386">
        <v>123</v>
      </c>
      <c r="B64" s="134">
        <v>61</v>
      </c>
      <c r="C64" s="134" t="s">
        <v>436</v>
      </c>
      <c r="D64" s="208">
        <v>4.8815802749006119E-2</v>
      </c>
      <c r="E64" s="208">
        <v>1.3364130666239329</v>
      </c>
      <c r="F64" s="208">
        <v>1.4344050676600866</v>
      </c>
      <c r="G64" s="209">
        <v>7360124.7581799999</v>
      </c>
      <c r="H64" s="209">
        <v>7895862.3248539995</v>
      </c>
      <c r="I64" s="208">
        <v>7.0446628389860483E-3</v>
      </c>
      <c r="J64" s="208">
        <v>0.14933855735239943</v>
      </c>
      <c r="K64" s="208">
        <v>7.2316103413458302E-2</v>
      </c>
      <c r="L64" s="303">
        <v>112639128.04866301</v>
      </c>
      <c r="M64" s="298">
        <v>3.4928775988560131E-3</v>
      </c>
      <c r="N64" s="298">
        <v>9.5623281813679517E-2</v>
      </c>
      <c r="O64" s="298">
        <v>0.10263482410145282</v>
      </c>
      <c r="P64" s="298">
        <v>5.0406105474294898E-4</v>
      </c>
      <c r="Q64" s="298">
        <v>1.0685500847003688E-2</v>
      </c>
      <c r="R64" s="298">
        <v>5.1743755797310133E-3</v>
      </c>
    </row>
    <row r="65" spans="1:18" x14ac:dyDescent="0.45">
      <c r="A65" s="386">
        <v>227</v>
      </c>
      <c r="B65" s="207">
        <v>48</v>
      </c>
      <c r="C65" s="207" t="s">
        <v>467</v>
      </c>
      <c r="D65" s="210">
        <v>4.8658977476492456E-2</v>
      </c>
      <c r="E65" s="210">
        <v>0.56293461622567242</v>
      </c>
      <c r="F65" s="210">
        <v>0.56411546031051829</v>
      </c>
      <c r="G65" s="211">
        <v>6279.4716440000002</v>
      </c>
      <c r="H65" s="211">
        <v>6236.2501179999999</v>
      </c>
      <c r="I65" s="210">
        <v>0</v>
      </c>
      <c r="J65" s="210">
        <v>1.58843435622367E-2</v>
      </c>
      <c r="K65" s="210">
        <v>0</v>
      </c>
      <c r="L65" s="304">
        <v>87822.378735000006</v>
      </c>
      <c r="M65" s="298">
        <v>2.7145748809517179E-6</v>
      </c>
      <c r="N65" s="298">
        <v>3.1404855754781462E-5</v>
      </c>
      <c r="O65" s="298">
        <v>3.1470732389624271E-5</v>
      </c>
      <c r="P65" s="298">
        <v>0</v>
      </c>
      <c r="Q65" s="298">
        <v>8.8615179090613098E-7</v>
      </c>
      <c r="R65" s="298">
        <v>0</v>
      </c>
    </row>
    <row r="66" spans="1:18" x14ac:dyDescent="0.45">
      <c r="A66" s="386">
        <v>5</v>
      </c>
      <c r="B66" s="134">
        <v>62</v>
      </c>
      <c r="C66" s="134" t="s">
        <v>418</v>
      </c>
      <c r="D66" s="208">
        <v>4.5991214918320915E-2</v>
      </c>
      <c r="E66" s="208">
        <v>1.266907228781478</v>
      </c>
      <c r="F66" s="208">
        <v>1.0880774451102577</v>
      </c>
      <c r="G66" s="209">
        <v>9553523.2673330009</v>
      </c>
      <c r="H66" s="209">
        <v>9899107.5879980009</v>
      </c>
      <c r="I66" s="208">
        <v>2.1597166580958819E-3</v>
      </c>
      <c r="J66" s="208">
        <v>8.6658193631593716E-2</v>
      </c>
      <c r="K66" s="208">
        <v>6.9577315371149917E-2</v>
      </c>
      <c r="L66" s="303">
        <v>91327887.382946998</v>
      </c>
      <c r="M66" s="298">
        <v>2.6681604681719523E-3</v>
      </c>
      <c r="N66" s="298">
        <v>7.3499075653455911E-2</v>
      </c>
      <c r="O66" s="298">
        <v>6.3124342996997693E-2</v>
      </c>
      <c r="P66" s="298">
        <v>1.2529502905756797E-4</v>
      </c>
      <c r="Q66" s="298">
        <v>5.0274376726434662E-3</v>
      </c>
      <c r="R66" s="298">
        <v>4.0364978982297467E-3</v>
      </c>
    </row>
    <row r="67" spans="1:18" x14ac:dyDescent="0.45">
      <c r="A67" s="386">
        <v>231</v>
      </c>
      <c r="B67" s="207">
        <v>63</v>
      </c>
      <c r="C67" s="207" t="s">
        <v>469</v>
      </c>
      <c r="D67" s="210">
        <v>4.5870101476048648E-2</v>
      </c>
      <c r="E67" s="210">
        <v>0.93060428883995638</v>
      </c>
      <c r="F67" s="210">
        <v>5.4870636959719324E-3</v>
      </c>
      <c r="G67" s="211">
        <v>542715.53003300005</v>
      </c>
      <c r="H67" s="211">
        <v>593322.14751399995</v>
      </c>
      <c r="I67" s="210">
        <v>1.998118510194674E-3</v>
      </c>
      <c r="J67" s="210">
        <v>0</v>
      </c>
      <c r="K67" s="210">
        <v>0</v>
      </c>
      <c r="L67" s="304">
        <v>10110538.018796001</v>
      </c>
      <c r="M67" s="298">
        <v>2.9460330799434509E-4</v>
      </c>
      <c r="N67" s="298">
        <v>5.9768584132984743E-3</v>
      </c>
      <c r="O67" s="298">
        <v>3.5240975362853243E-5</v>
      </c>
      <c r="P67" s="298">
        <v>1.2833028572553995E-5</v>
      </c>
      <c r="Q67" s="298">
        <v>0</v>
      </c>
      <c r="R67" s="298">
        <v>0</v>
      </c>
    </row>
    <row r="68" spans="1:18" x14ac:dyDescent="0.45">
      <c r="A68" s="386">
        <v>138</v>
      </c>
      <c r="B68" s="134">
        <v>59</v>
      </c>
      <c r="C68" s="134" t="s">
        <v>440</v>
      </c>
      <c r="D68" s="208">
        <v>4.492056924492524E-2</v>
      </c>
      <c r="E68" s="208">
        <v>2.1336262307481073</v>
      </c>
      <c r="F68" s="208">
        <v>1.4754069861629735</v>
      </c>
      <c r="G68" s="209">
        <v>1544717.6123790001</v>
      </c>
      <c r="H68" s="209">
        <v>1615544.6644679999</v>
      </c>
      <c r="I68" s="208">
        <v>1.9840970743263209E-3</v>
      </c>
      <c r="J68" s="208">
        <v>5.8130504402680507E-2</v>
      </c>
      <c r="K68" s="208">
        <v>6.0673471868539247E-2</v>
      </c>
      <c r="L68" s="303">
        <v>20069014.319375999</v>
      </c>
      <c r="M68" s="298">
        <v>5.7267067623508188E-4</v>
      </c>
      <c r="N68" s="298">
        <v>2.7200571963665928E-2</v>
      </c>
      <c r="O68" s="298">
        <v>1.8809252213191099E-2</v>
      </c>
      <c r="P68" s="298">
        <v>2.5294296852635371E-5</v>
      </c>
      <c r="Q68" s="298">
        <v>7.4107776962176945E-4</v>
      </c>
      <c r="R68" s="298">
        <v>7.7349683560414581E-4</v>
      </c>
    </row>
    <row r="69" spans="1:18" x14ac:dyDescent="0.45">
      <c r="A69" s="386">
        <v>118</v>
      </c>
      <c r="B69" s="207">
        <v>60</v>
      </c>
      <c r="C69" s="207" t="s">
        <v>434</v>
      </c>
      <c r="D69" s="210">
        <v>4.4242852279143929E-2</v>
      </c>
      <c r="E69" s="210">
        <v>1.7209713973578764</v>
      </c>
      <c r="F69" s="210">
        <v>0.89210261371379329</v>
      </c>
      <c r="G69" s="211">
        <v>1802496.9705610001</v>
      </c>
      <c r="H69" s="211">
        <v>1747723.735105</v>
      </c>
      <c r="I69" s="210">
        <v>2.2145487814833275E-4</v>
      </c>
      <c r="J69" s="210">
        <v>9.6995893339182154E-2</v>
      </c>
      <c r="K69" s="210">
        <v>3.8073824299280579E-2</v>
      </c>
      <c r="L69" s="304">
        <v>39808863</v>
      </c>
      <c r="M69" s="298">
        <v>1.118810523887188E-3</v>
      </c>
      <c r="N69" s="298">
        <v>4.3519818716129297E-2</v>
      </c>
      <c r="O69" s="298">
        <v>2.2559435958444295E-2</v>
      </c>
      <c r="P69" s="298">
        <v>5.6001373210584437E-6</v>
      </c>
      <c r="Q69" s="298">
        <v>2.452826177594172E-3</v>
      </c>
      <c r="R69" s="298">
        <v>9.6280852423131981E-4</v>
      </c>
    </row>
    <row r="70" spans="1:18" x14ac:dyDescent="0.45">
      <c r="A70" s="386">
        <v>253</v>
      </c>
      <c r="B70" s="134">
        <v>72</v>
      </c>
      <c r="C70" s="134" t="s">
        <v>484</v>
      </c>
      <c r="D70" s="208">
        <v>3.6903248299870232E-2</v>
      </c>
      <c r="E70" s="208">
        <v>1.4126540857553991</v>
      </c>
      <c r="F70" s="208">
        <v>0</v>
      </c>
      <c r="G70" s="209">
        <v>62518.58784</v>
      </c>
      <c r="H70" s="209">
        <v>62518.58784</v>
      </c>
      <c r="I70" s="208">
        <v>0</v>
      </c>
      <c r="J70" s="208">
        <v>0.1450777790592421</v>
      </c>
      <c r="K70" s="208">
        <v>0</v>
      </c>
      <c r="L70" s="303">
        <v>1218547.785689</v>
      </c>
      <c r="M70" s="298">
        <v>2.8565433011215038E-5</v>
      </c>
      <c r="N70" s="298">
        <v>1.0934830269347042E-3</v>
      </c>
      <c r="O70" s="298">
        <v>0</v>
      </c>
      <c r="P70" s="298">
        <v>0</v>
      </c>
      <c r="Q70" s="298">
        <v>1.1229931699934416E-4</v>
      </c>
      <c r="R70" s="298">
        <v>0</v>
      </c>
    </row>
    <row r="71" spans="1:18" x14ac:dyDescent="0.45">
      <c r="A71" s="386">
        <v>121</v>
      </c>
      <c r="B71" s="207">
        <v>65</v>
      </c>
      <c r="C71" s="207" t="s">
        <v>435</v>
      </c>
      <c r="D71" s="210">
        <v>3.1485621807018138E-2</v>
      </c>
      <c r="E71" s="210">
        <v>1.2954684191454826</v>
      </c>
      <c r="F71" s="210">
        <v>1.0232560943016271</v>
      </c>
      <c r="G71" s="211">
        <v>5309486.7082139999</v>
      </c>
      <c r="H71" s="211">
        <v>5009946.946215</v>
      </c>
      <c r="I71" s="210">
        <v>2.1145420202953622E-3</v>
      </c>
      <c r="J71" s="210">
        <v>0.11890430225911792</v>
      </c>
      <c r="K71" s="210">
        <v>6.0252343345724407E-2</v>
      </c>
      <c r="L71" s="304">
        <v>47801270.834639996</v>
      </c>
      <c r="M71" s="298">
        <v>9.5606048555122467E-4</v>
      </c>
      <c r="N71" s="298">
        <v>3.9336881241088778E-2</v>
      </c>
      <c r="O71" s="298">
        <v>3.1071157633710815E-2</v>
      </c>
      <c r="P71" s="298">
        <v>6.420804019793666E-5</v>
      </c>
      <c r="Q71" s="298">
        <v>3.610527549646254E-3</v>
      </c>
      <c r="R71" s="298">
        <v>1.8295616007771604E-3</v>
      </c>
    </row>
    <row r="72" spans="1:18" x14ac:dyDescent="0.45">
      <c r="A72" s="386">
        <v>110</v>
      </c>
      <c r="B72" s="134">
        <v>66</v>
      </c>
      <c r="C72" s="134" t="s">
        <v>428</v>
      </c>
      <c r="D72" s="208">
        <v>3.0651349186645836E-2</v>
      </c>
      <c r="E72" s="208">
        <v>0.58667752899612169</v>
      </c>
      <c r="F72" s="208">
        <v>0.64200227133746834</v>
      </c>
      <c r="G72" s="209">
        <v>74112.754704000006</v>
      </c>
      <c r="H72" s="209">
        <v>74112.754704000006</v>
      </c>
      <c r="I72" s="208">
        <v>0</v>
      </c>
      <c r="J72" s="208">
        <v>0.10273563834187502</v>
      </c>
      <c r="K72" s="208">
        <v>4.3148987800025997E-2</v>
      </c>
      <c r="L72" s="303">
        <v>1021541.501915</v>
      </c>
      <c r="M72" s="298">
        <v>1.9890205152465919E-5</v>
      </c>
      <c r="N72" s="298">
        <v>3.8070547364873049E-4</v>
      </c>
      <c r="O72" s="298">
        <v>4.166066820580534E-4</v>
      </c>
      <c r="P72" s="298">
        <v>0</v>
      </c>
      <c r="Q72" s="298">
        <v>6.6666981301420806E-5</v>
      </c>
      <c r="R72" s="298">
        <v>2.8000144927965675E-5</v>
      </c>
    </row>
    <row r="73" spans="1:18" x14ac:dyDescent="0.45">
      <c r="A73" s="386">
        <v>130</v>
      </c>
      <c r="B73" s="207">
        <v>64</v>
      </c>
      <c r="C73" s="207" t="s">
        <v>437</v>
      </c>
      <c r="D73" s="210">
        <v>2.8229857593237435E-2</v>
      </c>
      <c r="E73" s="210">
        <v>0.52081623609792327</v>
      </c>
      <c r="F73" s="210">
        <v>0.52494579507783734</v>
      </c>
      <c r="G73" s="211">
        <v>10299663.734196</v>
      </c>
      <c r="H73" s="211">
        <v>9933862.4810090009</v>
      </c>
      <c r="I73" s="210">
        <v>9.7993593187906147E-4</v>
      </c>
      <c r="J73" s="210">
        <v>3.69949327349227E-2</v>
      </c>
      <c r="K73" s="210">
        <v>3.0576839523915794E-2</v>
      </c>
      <c r="L73" s="304">
        <v>150017115.10731101</v>
      </c>
      <c r="M73" s="298">
        <v>2.6901912044565855E-3</v>
      </c>
      <c r="N73" s="298">
        <v>4.9631679963715258E-2</v>
      </c>
      <c r="O73" s="298">
        <v>5.0025210225402121E-2</v>
      </c>
      <c r="P73" s="298">
        <v>9.3383929272938788E-5</v>
      </c>
      <c r="Q73" s="298">
        <v>3.5254674000478577E-3</v>
      </c>
      <c r="R73" s="298">
        <v>2.9138490860479527E-3</v>
      </c>
    </row>
    <row r="74" spans="1:18" x14ac:dyDescent="0.45">
      <c r="A74" s="386">
        <v>105</v>
      </c>
      <c r="B74" s="134">
        <v>67</v>
      </c>
      <c r="C74" s="134" t="s">
        <v>426</v>
      </c>
      <c r="D74" s="208">
        <v>2.6128659807803094E-2</v>
      </c>
      <c r="E74" s="208">
        <v>0.86771167404589711</v>
      </c>
      <c r="F74" s="208">
        <v>0.70575035870300529</v>
      </c>
      <c r="G74" s="209">
        <v>3220853.9524400001</v>
      </c>
      <c r="H74" s="209">
        <v>3566171.68707</v>
      </c>
      <c r="I74" s="208">
        <v>2.6046865167082137E-3</v>
      </c>
      <c r="J74" s="208">
        <v>1.6918350030941748E-2</v>
      </c>
      <c r="K74" s="208">
        <v>1.6942839518552216E-2</v>
      </c>
      <c r="L74" s="303">
        <v>60421698.612438001</v>
      </c>
      <c r="M74" s="298">
        <v>1.0028678670470834E-3</v>
      </c>
      <c r="N74" s="298">
        <v>3.3304431308887314E-2</v>
      </c>
      <c r="O74" s="298">
        <v>2.7088046693034992E-2</v>
      </c>
      <c r="P74" s="298">
        <v>9.9972843251507532E-5</v>
      </c>
      <c r="Q74" s="298">
        <v>6.4935858686558049E-4</v>
      </c>
      <c r="R74" s="298">
        <v>6.5029854017300778E-4</v>
      </c>
    </row>
    <row r="75" spans="1:18" x14ac:dyDescent="0.45">
      <c r="A75" s="386">
        <v>1</v>
      </c>
      <c r="B75" s="207">
        <v>68</v>
      </c>
      <c r="C75" s="207" t="s">
        <v>421</v>
      </c>
      <c r="D75" s="210">
        <v>1.7536242447308392E-2</v>
      </c>
      <c r="E75" s="210">
        <v>0.17970801346517715</v>
      </c>
      <c r="F75" s="210">
        <v>0.51950782649041982</v>
      </c>
      <c r="G75" s="211">
        <v>11054030.872981999</v>
      </c>
      <c r="H75" s="211">
        <v>11134545.957513001</v>
      </c>
      <c r="I75" s="210">
        <v>1.1546376724068362E-5</v>
      </c>
      <c r="J75" s="210">
        <v>3.3856168472630514E-4</v>
      </c>
      <c r="K75" s="210">
        <v>3.8180693299958206E-2</v>
      </c>
      <c r="L75" s="304">
        <v>137461261.513477</v>
      </c>
      <c r="M75" s="298">
        <v>1.5312655710371477E-3</v>
      </c>
      <c r="N75" s="298">
        <v>1.5692112759363847E-2</v>
      </c>
      <c r="O75" s="298">
        <v>4.5363449494918495E-2</v>
      </c>
      <c r="P75" s="298">
        <v>1.0082301953178306E-6</v>
      </c>
      <c r="Q75" s="298">
        <v>2.9563223310321933E-5</v>
      </c>
      <c r="R75" s="298">
        <v>3.333940056099553E-3</v>
      </c>
    </row>
    <row r="76" spans="1:18" x14ac:dyDescent="0.45">
      <c r="A76" s="386">
        <v>191</v>
      </c>
      <c r="B76" s="134">
        <v>73</v>
      </c>
      <c r="C76" s="134" t="s">
        <v>449</v>
      </c>
      <c r="D76" s="208">
        <v>7.4419313342153931E-4</v>
      </c>
      <c r="E76" s="208">
        <v>0.43500870959925669</v>
      </c>
      <c r="F76" s="208">
        <v>0.29701927559283464</v>
      </c>
      <c r="G76" s="209">
        <v>6650.5418609999997</v>
      </c>
      <c r="H76" s="209">
        <v>6530.524512</v>
      </c>
      <c r="I76" s="208">
        <v>3.4738001005346033E-5</v>
      </c>
      <c r="J76" s="208">
        <v>0</v>
      </c>
      <c r="K76" s="208">
        <v>0</v>
      </c>
      <c r="L76" s="303">
        <v>12919893.887502</v>
      </c>
      <c r="M76" s="298">
        <v>6.1077078721910124E-6</v>
      </c>
      <c r="N76" s="298">
        <v>3.5701835998882582E-3</v>
      </c>
      <c r="O76" s="298">
        <v>2.4376830237470746E-3</v>
      </c>
      <c r="P76" s="298">
        <v>2.8510013419372728E-7</v>
      </c>
      <c r="Q76" s="298">
        <v>0</v>
      </c>
      <c r="R76" s="298">
        <v>0</v>
      </c>
    </row>
    <row r="77" spans="1:18" x14ac:dyDescent="0.45">
      <c r="A77" s="386">
        <v>150</v>
      </c>
      <c r="B77" s="207">
        <v>74</v>
      </c>
      <c r="C77" s="207" t="s">
        <v>442</v>
      </c>
      <c r="D77" s="210">
        <v>0</v>
      </c>
      <c r="E77" s="210">
        <v>0</v>
      </c>
      <c r="F77" s="210">
        <v>0</v>
      </c>
      <c r="G77" s="211">
        <v>0</v>
      </c>
      <c r="H77" s="211">
        <v>0</v>
      </c>
      <c r="I77" s="210">
        <v>0</v>
      </c>
      <c r="J77" s="210">
        <v>0</v>
      </c>
      <c r="K77" s="210">
        <v>0</v>
      </c>
      <c r="L77" s="304">
        <v>932</v>
      </c>
      <c r="M77" s="298">
        <v>0</v>
      </c>
      <c r="N77" s="298">
        <v>0</v>
      </c>
      <c r="O77" s="298">
        <v>0</v>
      </c>
      <c r="P77" s="298">
        <v>0</v>
      </c>
      <c r="Q77" s="298">
        <v>0</v>
      </c>
      <c r="R77" s="298">
        <v>0</v>
      </c>
    </row>
    <row r="78" spans="1:18" x14ac:dyDescent="0.45">
      <c r="A78" s="232"/>
      <c r="B78" s="415" t="s">
        <v>23</v>
      </c>
      <c r="C78" s="415"/>
      <c r="D78" s="376">
        <v>0.10681087119714948</v>
      </c>
      <c r="E78" s="376">
        <v>1.3698012397642354</v>
      </c>
      <c r="F78" s="376">
        <v>1.141554904637941</v>
      </c>
      <c r="G78" s="212">
        <v>152617659.63977298</v>
      </c>
      <c r="H78" s="212">
        <v>165760135.56478101</v>
      </c>
      <c r="I78" s="376">
        <v>3.5077552667824937E-3</v>
      </c>
      <c r="J78" s="376">
        <v>0.10114820755361241</v>
      </c>
      <c r="K78" s="376">
        <v>6.3888822136963397E-2</v>
      </c>
      <c r="L78" s="303">
        <v>1574223344.7987032</v>
      </c>
      <c r="M78" s="303">
        <v>0.10681087119714948</v>
      </c>
      <c r="N78" s="303">
        <v>1.3698012397642354</v>
      </c>
      <c r="O78" s="303">
        <v>1.141554904637941</v>
      </c>
      <c r="P78" s="303">
        <v>3.5077552667824937E-3</v>
      </c>
      <c r="Q78" s="303">
        <v>0.10114820755361241</v>
      </c>
      <c r="R78" s="303">
        <v>6.3888822136963397E-2</v>
      </c>
    </row>
    <row r="79" spans="1:18" x14ac:dyDescent="0.45">
      <c r="A79" s="386">
        <v>140</v>
      </c>
      <c r="B79" s="134">
        <v>75</v>
      </c>
      <c r="C79" s="134" t="s">
        <v>503</v>
      </c>
      <c r="D79" s="208">
        <v>9.2486861804283347</v>
      </c>
      <c r="E79" s="208">
        <v>1.3453683343935261E-2</v>
      </c>
      <c r="F79" s="208">
        <v>5.686615933265189E-3</v>
      </c>
      <c r="G79" s="209">
        <v>168316.54375700001</v>
      </c>
      <c r="H79" s="209">
        <v>175577.628474</v>
      </c>
      <c r="I79" s="208">
        <v>0.79519825556036106</v>
      </c>
      <c r="J79" s="208">
        <v>5.0475284432382334E-3</v>
      </c>
      <c r="K79" s="208">
        <v>1.7215181280397725E-4</v>
      </c>
      <c r="L79" s="303">
        <v>273289.61277100001</v>
      </c>
      <c r="M79" s="298">
        <v>0.20094341576695884</v>
      </c>
      <c r="N79" s="298">
        <v>2.9230412115163675E-4</v>
      </c>
      <c r="O79" s="298">
        <v>1.2355138962366632E-4</v>
      </c>
      <c r="P79" s="298">
        <v>1.7277032712210122E-2</v>
      </c>
      <c r="Q79" s="298">
        <v>1.0966612844011505E-4</v>
      </c>
      <c r="R79" s="298"/>
    </row>
    <row r="80" spans="1:18" x14ac:dyDescent="0.45">
      <c r="A80" s="386">
        <v>165</v>
      </c>
      <c r="B80" s="207">
        <v>78</v>
      </c>
      <c r="C80" s="207" t="s">
        <v>504</v>
      </c>
      <c r="D80" s="210">
        <v>2.3108190248679259</v>
      </c>
      <c r="E80" s="210">
        <v>0.39304582024101375</v>
      </c>
      <c r="F80" s="210">
        <v>0.38345361002727807</v>
      </c>
      <c r="G80" s="211">
        <v>92975.322427999999</v>
      </c>
      <c r="H80" s="211">
        <v>88293.98878</v>
      </c>
      <c r="I80" s="210">
        <v>0.31166285592653997</v>
      </c>
      <c r="J80" s="210">
        <v>3.2129133413013584E-5</v>
      </c>
      <c r="K80" s="210">
        <v>0</v>
      </c>
      <c r="L80" s="304">
        <v>163461.71234500001</v>
      </c>
      <c r="M80" s="298">
        <v>3.0029810390998835E-2</v>
      </c>
      <c r="N80" s="298">
        <v>5.1077524158287804E-3</v>
      </c>
      <c r="O80" s="298">
        <v>4.9830986671581985E-3</v>
      </c>
      <c r="P80" s="298">
        <v>4.0501555373537324E-3</v>
      </c>
      <c r="Q80" s="298">
        <v>4.1752805998083203E-7</v>
      </c>
      <c r="R80" s="298">
        <v>0</v>
      </c>
    </row>
    <row r="81" spans="1:18" x14ac:dyDescent="0.45">
      <c r="A81" s="386">
        <v>153</v>
      </c>
      <c r="B81" s="134">
        <v>76</v>
      </c>
      <c r="C81" s="134" t="s">
        <v>499</v>
      </c>
      <c r="D81" s="208">
        <v>2.2284324126134165</v>
      </c>
      <c r="E81" s="208">
        <v>5.4635323450976964E-4</v>
      </c>
      <c r="F81" s="208">
        <v>6.1931551317069107E-3</v>
      </c>
      <c r="G81" s="209">
        <v>92868.252072000003</v>
      </c>
      <c r="H81" s="209">
        <v>99507.515171999999</v>
      </c>
      <c r="I81" s="208">
        <v>5.1626754804084955E-2</v>
      </c>
      <c r="J81" s="208">
        <v>0</v>
      </c>
      <c r="K81" s="208">
        <v>0</v>
      </c>
      <c r="L81" s="303">
        <v>197170.58123000001</v>
      </c>
      <c r="M81" s="298">
        <v>3.4931094602428527E-2</v>
      </c>
      <c r="N81" s="298">
        <v>8.5641890743375918E-6</v>
      </c>
      <c r="O81" s="298">
        <v>9.7078864303298427E-5</v>
      </c>
      <c r="P81" s="298">
        <v>8.0925903153730478E-4</v>
      </c>
      <c r="Q81" s="298">
        <v>0</v>
      </c>
      <c r="R81" s="298">
        <v>0</v>
      </c>
    </row>
    <row r="82" spans="1:18" x14ac:dyDescent="0.45">
      <c r="A82" s="386">
        <v>143</v>
      </c>
      <c r="B82" s="207">
        <v>77</v>
      </c>
      <c r="C82" s="207" t="s">
        <v>496</v>
      </c>
      <c r="D82" s="210">
        <v>1.971098614559023</v>
      </c>
      <c r="E82" s="210">
        <v>0</v>
      </c>
      <c r="F82" s="210">
        <v>2.7668757698172806E-2</v>
      </c>
      <c r="G82" s="211">
        <v>112080.71841099999</v>
      </c>
      <c r="H82" s="211">
        <v>108253.548669</v>
      </c>
      <c r="I82" s="210">
        <v>0.18472729421188638</v>
      </c>
      <c r="J82" s="210">
        <v>0</v>
      </c>
      <c r="K82" s="210">
        <v>0</v>
      </c>
      <c r="L82" s="304">
        <v>189033.63192000001</v>
      </c>
      <c r="M82" s="298">
        <v>2.9622249995513553E-2</v>
      </c>
      <c r="N82" s="298">
        <v>0</v>
      </c>
      <c r="O82" s="298">
        <v>4.15814232502989E-4</v>
      </c>
      <c r="P82" s="298">
        <v>2.7761361353112689E-3</v>
      </c>
      <c r="Q82" s="298">
        <v>0</v>
      </c>
      <c r="R82" s="298">
        <v>0</v>
      </c>
    </row>
    <row r="83" spans="1:18" x14ac:dyDescent="0.45">
      <c r="A83" s="386">
        <v>179</v>
      </c>
      <c r="B83" s="134">
        <v>79</v>
      </c>
      <c r="C83" s="134" t="s">
        <v>501</v>
      </c>
      <c r="D83" s="208">
        <v>1.9362679890908834</v>
      </c>
      <c r="E83" s="208">
        <v>2.5278958649320319E-4</v>
      </c>
      <c r="F83" s="208">
        <v>1.2461458489101564E-4</v>
      </c>
      <c r="G83" s="209">
        <v>173754.44427499999</v>
      </c>
      <c r="H83" s="209">
        <v>184840.603932</v>
      </c>
      <c r="I83" s="208">
        <v>0.1859984604837428</v>
      </c>
      <c r="J83" s="208">
        <v>0</v>
      </c>
      <c r="K83" s="208">
        <v>0</v>
      </c>
      <c r="L83" s="303">
        <v>320327.79807600001</v>
      </c>
      <c r="M83" s="298">
        <v>4.9309512131788587E-2</v>
      </c>
      <c r="N83" s="298">
        <v>6.4376063913699044E-6</v>
      </c>
      <c r="O83" s="298">
        <v>3.1734679394076986E-6</v>
      </c>
      <c r="P83" s="298">
        <v>4.7366859315911714E-3</v>
      </c>
      <c r="Q83" s="298">
        <v>0</v>
      </c>
      <c r="R83" s="298">
        <v>0</v>
      </c>
    </row>
    <row r="84" spans="1:18" x14ac:dyDescent="0.45">
      <c r="A84" s="386">
        <v>213</v>
      </c>
      <c r="B84" s="207">
        <v>80</v>
      </c>
      <c r="C84" s="207" t="s">
        <v>506</v>
      </c>
      <c r="D84" s="210">
        <v>1.6443254651385844</v>
      </c>
      <c r="E84" s="210">
        <v>0.15725521549960952</v>
      </c>
      <c r="F84" s="210">
        <v>0.18941901255686536</v>
      </c>
      <c r="G84" s="211">
        <v>249913.84491099999</v>
      </c>
      <c r="H84" s="211">
        <v>250562.81024799999</v>
      </c>
      <c r="I84" s="210">
        <v>7.9918032409638864E-2</v>
      </c>
      <c r="J84" s="210">
        <v>0</v>
      </c>
      <c r="K84" s="210">
        <v>0</v>
      </c>
      <c r="L84" s="304">
        <v>398764.06993900001</v>
      </c>
      <c r="M84" s="298">
        <v>5.2128402279996031E-2</v>
      </c>
      <c r="N84" s="298">
        <v>4.9853044959686415E-3</v>
      </c>
      <c r="O84" s="298">
        <v>6.004961119550443E-3</v>
      </c>
      <c r="P84" s="298">
        <v>2.5335612877127722E-3</v>
      </c>
      <c r="Q84" s="298">
        <v>0</v>
      </c>
      <c r="R84" s="298">
        <v>0</v>
      </c>
    </row>
    <row r="85" spans="1:18" x14ac:dyDescent="0.45">
      <c r="A85" s="386">
        <v>128</v>
      </c>
      <c r="B85" s="134">
        <v>81</v>
      </c>
      <c r="C85" s="134" t="s">
        <v>494</v>
      </c>
      <c r="D85" s="208">
        <v>1.4502265070768596</v>
      </c>
      <c r="E85" s="208">
        <v>0.36706863415975588</v>
      </c>
      <c r="F85" s="208">
        <v>0.62191385019838574</v>
      </c>
      <c r="G85" s="209">
        <v>73462.190589000005</v>
      </c>
      <c r="H85" s="209">
        <v>85074.854397000003</v>
      </c>
      <c r="I85" s="208">
        <v>7.8290144846386318E-3</v>
      </c>
      <c r="J85" s="208">
        <v>2.2882839465993544E-2</v>
      </c>
      <c r="K85" s="208">
        <v>1.2236903653078519E-2</v>
      </c>
      <c r="L85" s="303">
        <v>161786.121159</v>
      </c>
      <c r="M85" s="298">
        <v>1.865295804120563E-2</v>
      </c>
      <c r="N85" s="298">
        <v>4.7212733995777882E-3</v>
      </c>
      <c r="O85" s="298">
        <v>7.9991179973517915E-3</v>
      </c>
      <c r="P85" s="298">
        <v>1.0069756549982571E-4</v>
      </c>
      <c r="Q85" s="298">
        <v>2.9432136451785351E-4</v>
      </c>
      <c r="R85" s="298">
        <v>1.5739227581436862E-4</v>
      </c>
    </row>
    <row r="86" spans="1:18" x14ac:dyDescent="0.45">
      <c r="A86" s="386">
        <v>32</v>
      </c>
      <c r="B86" s="207">
        <v>84</v>
      </c>
      <c r="C86" s="207" t="s">
        <v>488</v>
      </c>
      <c r="D86" s="210">
        <v>1.4338499795814266</v>
      </c>
      <c r="E86" s="210">
        <v>5.4806013884511964E-2</v>
      </c>
      <c r="F86" s="210">
        <v>0.52815748438379029</v>
      </c>
      <c r="G86" s="211">
        <v>90718.298595</v>
      </c>
      <c r="H86" s="211">
        <v>79884.485035000005</v>
      </c>
      <c r="I86" s="210">
        <v>0.25093945990339561</v>
      </c>
      <c r="J86" s="210">
        <v>7.8602031618682303E-3</v>
      </c>
      <c r="K86" s="210">
        <v>0</v>
      </c>
      <c r="L86" s="304">
        <v>137118.57898799999</v>
      </c>
      <c r="M86" s="298">
        <v>1.5630419350187021E-2</v>
      </c>
      <c r="N86" s="298">
        <v>5.9744114944100882E-4</v>
      </c>
      <c r="O86" s="298">
        <v>5.7574523704832861E-3</v>
      </c>
      <c r="P86" s="298">
        <v>2.7354946791187463E-3</v>
      </c>
      <c r="Q86" s="298">
        <v>8.5684188267402659E-5</v>
      </c>
      <c r="R86" s="298">
        <v>0</v>
      </c>
    </row>
    <row r="87" spans="1:18" x14ac:dyDescent="0.45">
      <c r="A87" s="386">
        <v>65</v>
      </c>
      <c r="B87" s="134">
        <v>83</v>
      </c>
      <c r="C87" s="134" t="s">
        <v>30</v>
      </c>
      <c r="D87" s="208">
        <v>1.4267338743136686</v>
      </c>
      <c r="E87" s="208">
        <v>0.11400617002082661</v>
      </c>
      <c r="F87" s="208">
        <v>4.5584648453596763E-2</v>
      </c>
      <c r="G87" s="209">
        <v>136923.278188</v>
      </c>
      <c r="H87" s="209">
        <v>142924.499477</v>
      </c>
      <c r="I87" s="208">
        <v>8.6492912076266734E-2</v>
      </c>
      <c r="J87" s="208">
        <v>3.2217423364584434E-2</v>
      </c>
      <c r="K87" s="208">
        <v>8.2629305804276833E-3</v>
      </c>
      <c r="L87" s="303">
        <v>249241.71531</v>
      </c>
      <c r="M87" s="298">
        <v>2.827055377260855E-2</v>
      </c>
      <c r="N87" s="298">
        <v>2.2590180397401489E-3</v>
      </c>
      <c r="O87" s="298">
        <v>9.0325412364152078E-4</v>
      </c>
      <c r="P87" s="298">
        <v>1.7138462651122436E-3</v>
      </c>
      <c r="Q87" s="298">
        <v>6.383842257067895E-4</v>
      </c>
      <c r="R87" s="298">
        <v>1.6372893887143787E-4</v>
      </c>
    </row>
    <row r="88" spans="1:18" x14ac:dyDescent="0.45">
      <c r="A88" s="386">
        <v>180</v>
      </c>
      <c r="B88" s="207">
        <v>82</v>
      </c>
      <c r="C88" s="207" t="s">
        <v>502</v>
      </c>
      <c r="D88" s="210">
        <v>1.382625301845815</v>
      </c>
      <c r="E88" s="210">
        <v>0.38091314549785954</v>
      </c>
      <c r="F88" s="210">
        <v>0.74167547332031736</v>
      </c>
      <c r="G88" s="211">
        <v>57363.201099999998</v>
      </c>
      <c r="H88" s="211">
        <v>61686.958309000001</v>
      </c>
      <c r="I88" s="210">
        <v>3.194786831089285E-2</v>
      </c>
      <c r="J88" s="210">
        <v>0</v>
      </c>
      <c r="K88" s="210">
        <v>8.4265081637460819E-3</v>
      </c>
      <c r="L88" s="304">
        <v>116004.289451</v>
      </c>
      <c r="M88" s="298">
        <v>1.2751144285047561E-2</v>
      </c>
      <c r="N88" s="298">
        <v>3.5129390962470356E-3</v>
      </c>
      <c r="O88" s="298">
        <v>6.8400389898570953E-3</v>
      </c>
      <c r="P88" s="298">
        <v>2.9463649904862076E-4</v>
      </c>
      <c r="Q88" s="298">
        <v>0</v>
      </c>
      <c r="R88" s="298">
        <v>7.7712755054904685E-5</v>
      </c>
    </row>
    <row r="89" spans="1:18" x14ac:dyDescent="0.45">
      <c r="A89" s="386">
        <v>101</v>
      </c>
      <c r="B89" s="134">
        <v>85</v>
      </c>
      <c r="C89" s="134" t="s">
        <v>491</v>
      </c>
      <c r="D89" s="208">
        <v>0.91472252047621549</v>
      </c>
      <c r="E89" s="208">
        <v>0.31147378660003378</v>
      </c>
      <c r="F89" s="208">
        <v>0.4713519369550403</v>
      </c>
      <c r="G89" s="209">
        <v>114982.84576500001</v>
      </c>
      <c r="H89" s="209">
        <v>132505.685425</v>
      </c>
      <c r="I89" s="208">
        <v>1.2563605481265856E-2</v>
      </c>
      <c r="J89" s="208">
        <v>1.1573021215520987E-3</v>
      </c>
      <c r="K89" s="208">
        <v>0</v>
      </c>
      <c r="L89" s="303">
        <v>206979.213429</v>
      </c>
      <c r="M89" s="298">
        <v>1.505174026023429E-2</v>
      </c>
      <c r="N89" s="298">
        <v>5.1252947520463443E-3</v>
      </c>
      <c r="O89" s="298">
        <v>7.7560864277311401E-3</v>
      </c>
      <c r="P89" s="298">
        <v>2.0673386978339574E-4</v>
      </c>
      <c r="Q89" s="298">
        <v>1.9043382606510582E-5</v>
      </c>
      <c r="R89" s="298">
        <v>0</v>
      </c>
    </row>
    <row r="90" spans="1:18" x14ac:dyDescent="0.45">
      <c r="A90" s="386">
        <v>135</v>
      </c>
      <c r="B90" s="207">
        <v>86</v>
      </c>
      <c r="C90" s="207" t="s">
        <v>495</v>
      </c>
      <c r="D90" s="210">
        <v>0.87104961040108031</v>
      </c>
      <c r="E90" s="210">
        <v>0.89466193701771879</v>
      </c>
      <c r="F90" s="210">
        <v>0.68280887531007828</v>
      </c>
      <c r="G90" s="211">
        <v>112118.473379</v>
      </c>
      <c r="H90" s="211">
        <v>130745.442003</v>
      </c>
      <c r="I90" s="210">
        <v>2.9639644799595695E-2</v>
      </c>
      <c r="J90" s="210">
        <v>7.240112286336664E-2</v>
      </c>
      <c r="K90" s="210">
        <v>3.9760788861545777E-3</v>
      </c>
      <c r="L90" s="304">
        <v>228285.024225</v>
      </c>
      <c r="M90" s="298">
        <v>1.5808509501906709E-2</v>
      </c>
      <c r="N90" s="298">
        <v>1.6237045012656066E-2</v>
      </c>
      <c r="O90" s="298">
        <v>1.2392165112565004E-2</v>
      </c>
      <c r="P90" s="298">
        <v>5.3792413296849717E-4</v>
      </c>
      <c r="Q90" s="298">
        <v>1.3139938587507429E-3</v>
      </c>
      <c r="R90" s="298">
        <v>7.2161080266327075E-5</v>
      </c>
    </row>
    <row r="91" spans="1:18" x14ac:dyDescent="0.45">
      <c r="A91" s="386">
        <v>204</v>
      </c>
      <c r="B91" s="134">
        <v>94</v>
      </c>
      <c r="C91" s="134" t="s">
        <v>505</v>
      </c>
      <c r="D91" s="208">
        <v>0.84250427262731442</v>
      </c>
      <c r="E91" s="208">
        <v>6.4319233462703962E-2</v>
      </c>
      <c r="F91" s="208">
        <v>0</v>
      </c>
      <c r="G91" s="209">
        <v>559201.35845900001</v>
      </c>
      <c r="H91" s="209">
        <v>614446.73100699997</v>
      </c>
      <c r="I91" s="208">
        <v>6.4948343778620951E-2</v>
      </c>
      <c r="J91" s="208">
        <v>0</v>
      </c>
      <c r="K91" s="208">
        <v>0</v>
      </c>
      <c r="L91" s="303">
        <v>987332.57677599997</v>
      </c>
      <c r="M91" s="298">
        <v>6.6131167550699477E-2</v>
      </c>
      <c r="N91" s="298">
        <v>5.0486462123097023E-3</v>
      </c>
      <c r="O91" s="298">
        <v>0</v>
      </c>
      <c r="P91" s="298">
        <v>5.098027326520602E-3</v>
      </c>
      <c r="Q91" s="298">
        <v>0</v>
      </c>
      <c r="R91" s="298">
        <v>0</v>
      </c>
    </row>
    <row r="92" spans="1:18" x14ac:dyDescent="0.45">
      <c r="A92" s="386">
        <v>145</v>
      </c>
      <c r="B92" s="207">
        <v>87</v>
      </c>
      <c r="C92" s="207" t="s">
        <v>497</v>
      </c>
      <c r="D92" s="210">
        <v>0.81754834375207486</v>
      </c>
      <c r="E92" s="210">
        <v>1.8449481162103158</v>
      </c>
      <c r="F92" s="210">
        <v>1.4426114905898388</v>
      </c>
      <c r="G92" s="211">
        <v>379679.05057199998</v>
      </c>
      <c r="H92" s="211">
        <v>396613.04119900003</v>
      </c>
      <c r="I92" s="210">
        <v>3.4783760208611209E-2</v>
      </c>
      <c r="J92" s="210">
        <v>0.11757487016147243</v>
      </c>
      <c r="K92" s="210">
        <v>7.6877872541553233E-2</v>
      </c>
      <c r="L92" s="304">
        <v>736901.92161099997</v>
      </c>
      <c r="M92" s="298">
        <v>4.7895393276139578E-2</v>
      </c>
      <c r="N92" s="298">
        <v>0.1080847588711682</v>
      </c>
      <c r="O92" s="298">
        <v>8.4514200554030416E-2</v>
      </c>
      <c r="P92" s="298">
        <v>2.0377778116074134E-3</v>
      </c>
      <c r="Q92" s="298">
        <v>6.8880264865199027E-3</v>
      </c>
      <c r="R92" s="298">
        <v>4.5038265538058942E-3</v>
      </c>
    </row>
    <row r="93" spans="1:18" x14ac:dyDescent="0.45">
      <c r="A93" s="386">
        <v>17</v>
      </c>
      <c r="B93" s="134">
        <v>88</v>
      </c>
      <c r="C93" s="134" t="s">
        <v>490</v>
      </c>
      <c r="D93" s="208">
        <v>0.70830028533120726</v>
      </c>
      <c r="E93" s="208">
        <v>2.3783601037244031</v>
      </c>
      <c r="F93" s="208">
        <v>2.0940862042452029</v>
      </c>
      <c r="G93" s="209">
        <v>808720.39132000005</v>
      </c>
      <c r="H93" s="209">
        <v>1052387.90429</v>
      </c>
      <c r="I93" s="208">
        <v>2.5772071820927347E-2</v>
      </c>
      <c r="J93" s="208">
        <v>0.30517603339200522</v>
      </c>
      <c r="K93" s="208">
        <v>6.3578340290001093E-3</v>
      </c>
      <c r="L93" s="303">
        <v>6710738.5303880004</v>
      </c>
      <c r="M93" s="298">
        <v>0.37788386278018865</v>
      </c>
      <c r="N93" s="298">
        <v>1.2688741225868734</v>
      </c>
      <c r="O93" s="298">
        <v>1.1172117253699139</v>
      </c>
      <c r="P93" s="298">
        <v>1.3749606280317263E-2</v>
      </c>
      <c r="Q93" s="298">
        <v>0.16281385270398649</v>
      </c>
      <c r="R93" s="298">
        <v>3.3919552646663855E-3</v>
      </c>
    </row>
    <row r="94" spans="1:18" x14ac:dyDescent="0.45">
      <c r="A94" s="386">
        <v>166</v>
      </c>
      <c r="B94" s="207">
        <v>89</v>
      </c>
      <c r="C94" s="207" t="s">
        <v>500</v>
      </c>
      <c r="D94" s="210">
        <v>0.56753730519851997</v>
      </c>
      <c r="E94" s="210">
        <v>3.0015336303220622E-2</v>
      </c>
      <c r="F94" s="210">
        <v>0.78845638890917502</v>
      </c>
      <c r="G94" s="211">
        <v>33488.791261999999</v>
      </c>
      <c r="H94" s="211">
        <v>33745.978026999997</v>
      </c>
      <c r="I94" s="210">
        <v>0</v>
      </c>
      <c r="J94" s="210">
        <v>0</v>
      </c>
      <c r="K94" s="210">
        <v>0</v>
      </c>
      <c r="L94" s="304">
        <v>64442.555252999999</v>
      </c>
      <c r="M94" s="298">
        <v>2.9076208730779143E-3</v>
      </c>
      <c r="N94" s="298">
        <v>1.5377529820206285E-4</v>
      </c>
      <c r="O94" s="298">
        <v>4.0394388754798165E-3</v>
      </c>
      <c r="P94" s="298">
        <v>0</v>
      </c>
      <c r="Q94" s="298">
        <v>0</v>
      </c>
      <c r="R94" s="298">
        <v>0</v>
      </c>
    </row>
    <row r="95" spans="1:18" x14ac:dyDescent="0.45">
      <c r="A95" s="386">
        <v>151</v>
      </c>
      <c r="B95" s="134">
        <v>90</v>
      </c>
      <c r="C95" s="134" t="s">
        <v>498</v>
      </c>
      <c r="D95" s="208">
        <v>0.46769166129281642</v>
      </c>
      <c r="E95" s="208">
        <v>0</v>
      </c>
      <c r="F95" s="208">
        <v>0</v>
      </c>
      <c r="G95" s="209">
        <v>230982.28041899999</v>
      </c>
      <c r="H95" s="209">
        <v>266833.29221799999</v>
      </c>
      <c r="I95" s="208">
        <v>2.4579406892951124E-2</v>
      </c>
      <c r="J95" s="208">
        <v>0</v>
      </c>
      <c r="K95" s="208">
        <v>0</v>
      </c>
      <c r="L95" s="303">
        <v>441417.73854699999</v>
      </c>
      <c r="M95" s="298">
        <v>1.6412699564596085E-2</v>
      </c>
      <c r="N95" s="298">
        <v>0</v>
      </c>
      <c r="O95" s="298">
        <v>0</v>
      </c>
      <c r="P95" s="298">
        <v>8.6256492086010433E-4</v>
      </c>
      <c r="Q95" s="298">
        <v>0</v>
      </c>
      <c r="R95" s="298">
        <v>0</v>
      </c>
    </row>
    <row r="96" spans="1:18" x14ac:dyDescent="0.45">
      <c r="A96" s="386">
        <v>10</v>
      </c>
      <c r="B96" s="207">
        <v>91</v>
      </c>
      <c r="C96" s="207" t="s">
        <v>487</v>
      </c>
      <c r="D96" s="210">
        <v>0.33803425278055776</v>
      </c>
      <c r="E96" s="210">
        <v>1.7484748825072147</v>
      </c>
      <c r="F96" s="210">
        <v>0.62990957844122819</v>
      </c>
      <c r="G96" s="211">
        <v>410282.79844099999</v>
      </c>
      <c r="H96" s="211">
        <v>419466.57884700003</v>
      </c>
      <c r="I96" s="210">
        <v>8.2313155832242219E-3</v>
      </c>
      <c r="J96" s="210">
        <v>6.6837684055841756E-2</v>
      </c>
      <c r="K96" s="210">
        <v>2.5710677738962549E-2</v>
      </c>
      <c r="L96" s="304">
        <v>933662.05604000005</v>
      </c>
      <c r="M96" s="298">
        <v>2.5091176783310822E-2</v>
      </c>
      <c r="N96" s="298">
        <v>0.12978357079880642</v>
      </c>
      <c r="O96" s="298">
        <v>4.6756127404727593E-2</v>
      </c>
      <c r="P96" s="298">
        <v>6.1098362890454113E-4</v>
      </c>
      <c r="Q96" s="298">
        <v>4.9611426434967958E-3</v>
      </c>
      <c r="R96" s="298">
        <v>1.9084195020491941E-3</v>
      </c>
    </row>
    <row r="97" spans="1:18" x14ac:dyDescent="0.45">
      <c r="A97" s="386">
        <v>37</v>
      </c>
      <c r="B97" s="134">
        <v>92</v>
      </c>
      <c r="C97" s="134" t="s">
        <v>489</v>
      </c>
      <c r="D97" s="208">
        <v>0.27421260653232815</v>
      </c>
      <c r="E97" s="208">
        <v>0.9646779597915115</v>
      </c>
      <c r="F97" s="208">
        <v>1.174469471332837</v>
      </c>
      <c r="G97" s="209">
        <v>24578.168761000001</v>
      </c>
      <c r="H97" s="209">
        <v>25365.845436</v>
      </c>
      <c r="I97" s="208">
        <v>3.6821182539904004E-2</v>
      </c>
      <c r="J97" s="208">
        <v>2.7849090300256726E-2</v>
      </c>
      <c r="K97" s="208">
        <v>0.9362652081705547</v>
      </c>
      <c r="L97" s="303">
        <v>29982.810153999999</v>
      </c>
      <c r="M97" s="298">
        <v>2.4977797596651357E-4</v>
      </c>
      <c r="N97" s="298">
        <v>8.7871710678561453E-4</v>
      </c>
      <c r="O97" s="298">
        <v>1.0698144446885309E-3</v>
      </c>
      <c r="P97" s="298">
        <v>3.3540108034480397E-5</v>
      </c>
      <c r="Q97" s="298">
        <v>2.5367504053416691E-5</v>
      </c>
      <c r="R97" s="298">
        <v>8.5283616833691054E-4</v>
      </c>
    </row>
    <row r="98" spans="1:18" x14ac:dyDescent="0.45">
      <c r="A98" s="386">
        <v>111</v>
      </c>
      <c r="B98" s="207">
        <v>93</v>
      </c>
      <c r="C98" s="207" t="s">
        <v>492</v>
      </c>
      <c r="D98" s="210">
        <v>4.2327407057987605E-2</v>
      </c>
      <c r="E98" s="210">
        <v>0</v>
      </c>
      <c r="F98" s="210">
        <v>4.1053171752259898E-3</v>
      </c>
      <c r="G98" s="211">
        <v>24911.075855999999</v>
      </c>
      <c r="H98" s="211">
        <v>25623.607825999999</v>
      </c>
      <c r="I98" s="210">
        <v>2.9256356229867726E-2</v>
      </c>
      <c r="J98" s="210">
        <v>0</v>
      </c>
      <c r="K98" s="210">
        <v>0</v>
      </c>
      <c r="L98" s="304">
        <v>29500.855344</v>
      </c>
      <c r="M98" s="298">
        <v>9.9272025792998848E-5</v>
      </c>
      <c r="N98" s="298">
        <v>0</v>
      </c>
      <c r="O98" s="298">
        <v>9.6283514827438076E-6</v>
      </c>
      <c r="P98" s="298">
        <v>6.8616009156471922E-5</v>
      </c>
      <c r="Q98" s="298">
        <v>0</v>
      </c>
      <c r="R98" s="298">
        <v>0</v>
      </c>
    </row>
    <row r="99" spans="1:18" x14ac:dyDescent="0.45">
      <c r="A99" s="386">
        <v>112</v>
      </c>
      <c r="B99" s="134">
        <v>95</v>
      </c>
      <c r="C99" s="134" t="s">
        <v>493</v>
      </c>
      <c r="D99" s="208">
        <v>0</v>
      </c>
      <c r="E99" s="208">
        <v>0</v>
      </c>
      <c r="F99" s="208">
        <v>0</v>
      </c>
      <c r="G99" s="209">
        <v>0</v>
      </c>
      <c r="H99" s="209">
        <v>0</v>
      </c>
      <c r="I99" s="208">
        <v>0</v>
      </c>
      <c r="J99" s="208">
        <v>0</v>
      </c>
      <c r="K99" s="208">
        <v>0</v>
      </c>
      <c r="L99" s="303">
        <v>3074.082371</v>
      </c>
      <c r="M99" s="298">
        <v>0</v>
      </c>
      <c r="N99" s="298">
        <v>0</v>
      </c>
      <c r="O99" s="298">
        <v>0</v>
      </c>
      <c r="P99" s="298">
        <v>0</v>
      </c>
      <c r="Q99" s="298">
        <v>0</v>
      </c>
      <c r="R99" s="298">
        <v>0</v>
      </c>
    </row>
    <row r="100" spans="1:18" x14ac:dyDescent="0.45">
      <c r="A100" s="232"/>
      <c r="B100" s="415" t="s">
        <v>195</v>
      </c>
      <c r="C100" s="415"/>
      <c r="D100" s="376">
        <v>1.0398007812086463</v>
      </c>
      <c r="E100" s="376">
        <v>1.5556769651522686</v>
      </c>
      <c r="F100" s="376">
        <v>1.3068767277630309</v>
      </c>
      <c r="G100" s="212">
        <v>3947321.3285599998</v>
      </c>
      <c r="H100" s="212">
        <v>4374340.9987710007</v>
      </c>
      <c r="I100" s="376">
        <v>1.3068767277630309</v>
      </c>
      <c r="J100" s="376">
        <v>6.0233279732648588E-2</v>
      </c>
      <c r="K100" s="376">
        <v>0.17714990001440598</v>
      </c>
      <c r="L100" s="303">
        <v>12578515.475326998</v>
      </c>
      <c r="M100" s="303">
        <v>1.0398007812086463</v>
      </c>
      <c r="N100" s="303">
        <v>1.5556769651522686</v>
      </c>
      <c r="O100" s="303">
        <v>1.3068767277630309</v>
      </c>
      <c r="P100" s="303">
        <v>6.0233279732648588E-2</v>
      </c>
      <c r="Q100" s="303">
        <v>0.17714990001440598</v>
      </c>
      <c r="R100" s="303">
        <v>1.1128032538865424E-2</v>
      </c>
    </row>
    <row r="101" spans="1:18" x14ac:dyDescent="0.45">
      <c r="A101" s="386">
        <v>19</v>
      </c>
      <c r="B101" s="134">
        <v>96</v>
      </c>
      <c r="C101" s="134" t="s">
        <v>512</v>
      </c>
      <c r="D101" s="208">
        <v>8.5526274964792659</v>
      </c>
      <c r="E101" s="208">
        <v>2.1728771533115885</v>
      </c>
      <c r="F101" s="208">
        <v>0.78256343934026507</v>
      </c>
      <c r="G101" s="209">
        <v>86499.892898999999</v>
      </c>
      <c r="H101" s="209">
        <v>119715.668169</v>
      </c>
      <c r="I101" s="208">
        <v>0.14460800279514263</v>
      </c>
      <c r="J101" s="208">
        <v>7.7911834423213464E-2</v>
      </c>
      <c r="K101" s="208">
        <v>8.9049549105966346E-4</v>
      </c>
      <c r="L101" s="303">
        <v>134270.23274499999</v>
      </c>
      <c r="M101" s="298">
        <v>3.4887808431669137E-2</v>
      </c>
      <c r="N101" s="298">
        <v>8.8635827880369604E-3</v>
      </c>
      <c r="O101" s="298">
        <v>3.192226408617735E-3</v>
      </c>
      <c r="P101" s="298">
        <v>5.8988378732501034E-4</v>
      </c>
      <c r="Q101" s="298">
        <v>3.1781732047092505E-4</v>
      </c>
      <c r="R101" s="298">
        <v>3.6325019550008169E-6</v>
      </c>
    </row>
    <row r="102" spans="1:18" x14ac:dyDescent="0.45">
      <c r="A102" s="386">
        <v>244</v>
      </c>
      <c r="B102" s="207">
        <v>97</v>
      </c>
      <c r="C102" s="207" t="s">
        <v>569</v>
      </c>
      <c r="D102" s="210">
        <v>6.9152873284251051</v>
      </c>
      <c r="E102" s="210">
        <v>2.7867809419362244</v>
      </c>
      <c r="F102" s="210">
        <v>1.0040302891748949</v>
      </c>
      <c r="G102" s="211">
        <v>114896.81593899999</v>
      </c>
      <c r="H102" s="211">
        <v>131051.07134900001</v>
      </c>
      <c r="I102" s="210">
        <v>0.37719218978332131</v>
      </c>
      <c r="J102" s="210">
        <v>0.11560326290432714</v>
      </c>
      <c r="K102" s="210">
        <v>8.2903469199207083E-4</v>
      </c>
      <c r="L102" s="304">
        <v>143265.16681200001</v>
      </c>
      <c r="M102" s="298">
        <v>3.0098526138281186E-2</v>
      </c>
      <c r="N102" s="298">
        <v>1.2129358483450575E-2</v>
      </c>
      <c r="O102" s="298">
        <v>4.3700037998621946E-3</v>
      </c>
      <c r="P102" s="298">
        <v>1.64171471757694E-3</v>
      </c>
      <c r="Q102" s="298">
        <v>5.0315882261235039E-4</v>
      </c>
      <c r="R102" s="298">
        <v>3.608342092149625E-6</v>
      </c>
    </row>
    <row r="103" spans="1:18" x14ac:dyDescent="0.45">
      <c r="A103" s="386">
        <v>168</v>
      </c>
      <c r="B103" s="134">
        <v>99</v>
      </c>
      <c r="C103" s="134" t="s">
        <v>553</v>
      </c>
      <c r="D103" s="208">
        <v>5.9194386111214401</v>
      </c>
      <c r="E103" s="208">
        <v>0.79019629285362791</v>
      </c>
      <c r="F103" s="208">
        <v>0.83371972223741042</v>
      </c>
      <c r="G103" s="209">
        <v>195746.47329200001</v>
      </c>
      <c r="H103" s="209">
        <v>211246.91814200001</v>
      </c>
      <c r="I103" s="208">
        <v>0.71461306442278905</v>
      </c>
      <c r="J103" s="208">
        <v>4.2104869194206372E-5</v>
      </c>
      <c r="K103" s="208">
        <v>0</v>
      </c>
      <c r="L103" s="303">
        <v>230542.700167</v>
      </c>
      <c r="M103" s="298">
        <v>4.1459712536553263E-2</v>
      </c>
      <c r="N103" s="298">
        <v>5.5345300967577444E-3</v>
      </c>
      <c r="O103" s="298">
        <v>5.8393679351747795E-3</v>
      </c>
      <c r="P103" s="298">
        <v>5.0051456180607778E-3</v>
      </c>
      <c r="Q103" s="298">
        <v>2.9490225135559908E-7</v>
      </c>
      <c r="R103" s="298">
        <v>0</v>
      </c>
    </row>
    <row r="104" spans="1:18" x14ac:dyDescent="0.45">
      <c r="A104" s="386">
        <v>185</v>
      </c>
      <c r="B104" s="207">
        <v>98</v>
      </c>
      <c r="C104" s="207" t="s">
        <v>561</v>
      </c>
      <c r="D104" s="210">
        <v>5.5503680549740162</v>
      </c>
      <c r="E104" s="210">
        <v>1.0242346360668282</v>
      </c>
      <c r="F104" s="210">
        <v>4.8933165998641896E-3</v>
      </c>
      <c r="G104" s="211">
        <v>176467.730305</v>
      </c>
      <c r="H104" s="211">
        <v>242219.520154</v>
      </c>
      <c r="I104" s="210">
        <v>0.37149767820528745</v>
      </c>
      <c r="J104" s="210">
        <v>8.8195567914731335E-2</v>
      </c>
      <c r="K104" s="210">
        <v>5.2664790652467302E-4</v>
      </c>
      <c r="L104" s="304">
        <v>228800.18565</v>
      </c>
      <c r="M104" s="298">
        <v>3.8580916981019363E-2</v>
      </c>
      <c r="N104" s="298">
        <v>7.1195119083618807E-3</v>
      </c>
      <c r="O104" s="298">
        <v>3.401371578088762E-5</v>
      </c>
      <c r="P104" s="298">
        <v>2.5823010185126792E-3</v>
      </c>
      <c r="Q104" s="298">
        <v>6.130522967324252E-4</v>
      </c>
      <c r="R104" s="298">
        <v>3.6607588827640685E-6</v>
      </c>
    </row>
    <row r="105" spans="1:18" x14ac:dyDescent="0.45">
      <c r="A105" s="386">
        <v>60</v>
      </c>
      <c r="B105" s="134">
        <v>103</v>
      </c>
      <c r="C105" s="134" t="s">
        <v>516</v>
      </c>
      <c r="D105" s="208">
        <v>5.005497872742156</v>
      </c>
      <c r="E105" s="208">
        <v>0.49814349553919779</v>
      </c>
      <c r="F105" s="208">
        <v>0.49055166345526569</v>
      </c>
      <c r="G105" s="209">
        <v>153055.12654999999</v>
      </c>
      <c r="H105" s="209">
        <v>164195.581439</v>
      </c>
      <c r="I105" s="208">
        <v>0.47082058875997174</v>
      </c>
      <c r="J105" s="208">
        <v>8.8702685583009928E-3</v>
      </c>
      <c r="K105" s="208">
        <v>2.5857983206983105E-2</v>
      </c>
      <c r="L105" s="303">
        <v>169505.27538400001</v>
      </c>
      <c r="M105" s="298">
        <v>2.5776555963791338E-2</v>
      </c>
      <c r="N105" s="298">
        <v>2.5652640391055485E-3</v>
      </c>
      <c r="O105" s="298">
        <v>2.526168770352197E-3</v>
      </c>
      <c r="P105" s="298">
        <v>2.4245606658160612E-3</v>
      </c>
      <c r="Q105" s="298">
        <v>4.5678767571155906E-5</v>
      </c>
      <c r="R105" s="298">
        <v>1.3315953141748764E-4</v>
      </c>
    </row>
    <row r="106" spans="1:18" x14ac:dyDescent="0.45">
      <c r="A106" s="386">
        <v>21</v>
      </c>
      <c r="B106" s="207">
        <v>100</v>
      </c>
      <c r="C106" s="207" t="s">
        <v>515</v>
      </c>
      <c r="D106" s="210">
        <v>4.9810861610968598</v>
      </c>
      <c r="E106" s="210">
        <v>1.6590343244030998</v>
      </c>
      <c r="F106" s="210">
        <v>0.67979984291807483</v>
      </c>
      <c r="G106" s="211">
        <v>766759.54841799999</v>
      </c>
      <c r="H106" s="211">
        <v>881633.93494299997</v>
      </c>
      <c r="I106" s="210">
        <v>0.28251621735858357</v>
      </c>
      <c r="J106" s="210">
        <v>5.4119499404764446E-2</v>
      </c>
      <c r="K106" s="210">
        <v>9.0219789128737293E-2</v>
      </c>
      <c r="L106" s="304">
        <v>976750.47507199994</v>
      </c>
      <c r="M106" s="298">
        <v>0.14780940725294989</v>
      </c>
      <c r="N106" s="298">
        <v>4.9230403203529713E-2</v>
      </c>
      <c r="O106" s="298">
        <v>2.0172470136562086E-2</v>
      </c>
      <c r="P106" s="298">
        <v>8.3834234696157812E-3</v>
      </c>
      <c r="Q106" s="298">
        <v>1.605949158302274E-3</v>
      </c>
      <c r="R106" s="298">
        <v>2.6771939135998173E-3</v>
      </c>
    </row>
    <row r="107" spans="1:18" x14ac:dyDescent="0.45">
      <c r="A107" s="386">
        <v>46</v>
      </c>
      <c r="B107" s="134">
        <v>102</v>
      </c>
      <c r="C107" s="134" t="s">
        <v>523</v>
      </c>
      <c r="D107" s="208">
        <v>4.9660625059966677</v>
      </c>
      <c r="E107" s="208">
        <v>0.63311051002030372</v>
      </c>
      <c r="F107" s="208">
        <v>1.3666466552894116</v>
      </c>
      <c r="G107" s="209">
        <v>143245.486076</v>
      </c>
      <c r="H107" s="209">
        <v>124206.928315</v>
      </c>
      <c r="I107" s="208">
        <v>0.3643355302038051</v>
      </c>
      <c r="J107" s="208">
        <v>5.9349065657991308E-3</v>
      </c>
      <c r="K107" s="208">
        <v>0.11370885790097668</v>
      </c>
      <c r="L107" s="303">
        <v>139467.082662</v>
      </c>
      <c r="M107" s="298">
        <v>2.104157712439567E-2</v>
      </c>
      <c r="N107" s="298">
        <v>2.6825364378260282E-3</v>
      </c>
      <c r="O107" s="298">
        <v>5.790583780277702E-3</v>
      </c>
      <c r="P107" s="298">
        <v>1.5437168075681281E-3</v>
      </c>
      <c r="Q107" s="298">
        <v>2.5146641646082508E-5</v>
      </c>
      <c r="R107" s="298">
        <v>4.8179290944509799E-4</v>
      </c>
    </row>
    <row r="108" spans="1:18" x14ac:dyDescent="0.45">
      <c r="A108" s="386">
        <v>119</v>
      </c>
      <c r="B108" s="207">
        <v>104</v>
      </c>
      <c r="C108" s="207" t="s">
        <v>535</v>
      </c>
      <c r="D108" s="210">
        <v>4.0537582816349644</v>
      </c>
      <c r="E108" s="210">
        <v>0.80709497090810978</v>
      </c>
      <c r="F108" s="210">
        <v>0.99676454672555126</v>
      </c>
      <c r="G108" s="211">
        <v>110392.796374</v>
      </c>
      <c r="H108" s="211">
        <v>114809.842506</v>
      </c>
      <c r="I108" s="210">
        <v>0.12983552413418223</v>
      </c>
      <c r="J108" s="210">
        <v>4.2268808415994015E-2</v>
      </c>
      <c r="K108" s="210">
        <v>3.3137402201792623E-3</v>
      </c>
      <c r="L108" s="304">
        <v>130190.64537</v>
      </c>
      <c r="M108" s="298">
        <v>1.6033635965329539E-2</v>
      </c>
      <c r="N108" s="298">
        <v>3.1922640803757124E-3</v>
      </c>
      <c r="O108" s="298">
        <v>3.942455068854875E-3</v>
      </c>
      <c r="P108" s="298">
        <v>5.1353222977459543E-4</v>
      </c>
      <c r="Q108" s="298">
        <v>1.6718379334570635E-4</v>
      </c>
      <c r="R108" s="298">
        <v>1.3106677972075901E-5</v>
      </c>
    </row>
    <row r="109" spans="1:18" x14ac:dyDescent="0.45">
      <c r="A109" s="386">
        <v>15</v>
      </c>
      <c r="B109" s="134">
        <v>109</v>
      </c>
      <c r="C109" s="134" t="s">
        <v>531</v>
      </c>
      <c r="D109" s="208">
        <v>3.709808651203101</v>
      </c>
      <c r="E109" s="208">
        <v>3.2700093428838367E-2</v>
      </c>
      <c r="F109" s="208">
        <v>2.1873821895130225E-2</v>
      </c>
      <c r="G109" s="209">
        <v>121873.289083</v>
      </c>
      <c r="H109" s="209">
        <v>166489.970141</v>
      </c>
      <c r="I109" s="208">
        <v>0.43863455188708134</v>
      </c>
      <c r="J109" s="208">
        <v>1.5557243305485459E-3</v>
      </c>
      <c r="K109" s="208">
        <v>0</v>
      </c>
      <c r="L109" s="303">
        <v>171954.96642000001</v>
      </c>
      <c r="M109" s="298">
        <v>1.9380305712905246E-2</v>
      </c>
      <c r="N109" s="298">
        <v>1.7082762672568803E-4</v>
      </c>
      <c r="O109" s="298">
        <v>1.1427040995760937E-4</v>
      </c>
      <c r="P109" s="298">
        <v>2.2914582694333789E-3</v>
      </c>
      <c r="Q109" s="298">
        <v>8.1272151654662329E-6</v>
      </c>
      <c r="R109" s="298">
        <v>0</v>
      </c>
    </row>
    <row r="110" spans="1:18" x14ac:dyDescent="0.45">
      <c r="A110" s="386">
        <v>160</v>
      </c>
      <c r="B110" s="207">
        <v>111</v>
      </c>
      <c r="C110" s="207" t="s">
        <v>551</v>
      </c>
      <c r="D110" s="210">
        <v>3.5940104143179301</v>
      </c>
      <c r="E110" s="210">
        <v>2.8813768513439384</v>
      </c>
      <c r="F110" s="210">
        <v>1.2928606256911248</v>
      </c>
      <c r="G110" s="211">
        <v>991196.74497500004</v>
      </c>
      <c r="H110" s="211">
        <v>1250479.5153689999</v>
      </c>
      <c r="I110" s="210">
        <v>0.31241746718616797</v>
      </c>
      <c r="J110" s="210">
        <v>0.16472561194426988</v>
      </c>
      <c r="K110" s="210">
        <v>5.5693361785408568E-2</v>
      </c>
      <c r="L110" s="304">
        <v>1326332.7371700001</v>
      </c>
      <c r="M110" s="298">
        <v>0.14481922219994559</v>
      </c>
      <c r="N110" s="298">
        <v>0.11610393581893623</v>
      </c>
      <c r="O110" s="298">
        <v>5.2095305422495915E-2</v>
      </c>
      <c r="P110" s="298">
        <v>1.2588737756388572E-2</v>
      </c>
      <c r="Q110" s="298">
        <v>6.6375531086785965E-3</v>
      </c>
      <c r="R110" s="298">
        <v>2.2441418932264566E-3</v>
      </c>
    </row>
    <row r="111" spans="1:18" x14ac:dyDescent="0.45">
      <c r="A111" s="386">
        <v>133</v>
      </c>
      <c r="B111" s="134">
        <v>105</v>
      </c>
      <c r="C111" s="134" t="s">
        <v>541</v>
      </c>
      <c r="D111" s="208">
        <v>3.577915630344898</v>
      </c>
      <c r="E111" s="208">
        <v>0.31463988063756876</v>
      </c>
      <c r="F111" s="208">
        <v>0.68801933052616271</v>
      </c>
      <c r="G111" s="209">
        <v>55547.142587000002</v>
      </c>
      <c r="H111" s="209">
        <v>55240.283078</v>
      </c>
      <c r="I111" s="208">
        <v>0.30314008128834818</v>
      </c>
      <c r="J111" s="208">
        <v>1.976209862643535E-2</v>
      </c>
      <c r="K111" s="208">
        <v>3.6872649002592053E-3</v>
      </c>
      <c r="L111" s="303">
        <v>57062.122576000002</v>
      </c>
      <c r="M111" s="298">
        <v>6.2025804781598928E-3</v>
      </c>
      <c r="N111" s="298">
        <v>5.4545142561257596E-4</v>
      </c>
      <c r="O111" s="298">
        <v>1.1927322242941891E-3</v>
      </c>
      <c r="P111" s="298">
        <v>5.2551567577507744E-4</v>
      </c>
      <c r="Q111" s="298">
        <v>3.4259054659704888E-5</v>
      </c>
      <c r="R111" s="298">
        <v>6.3921454978376033E-6</v>
      </c>
    </row>
    <row r="112" spans="1:18" x14ac:dyDescent="0.45">
      <c r="A112" s="386">
        <v>61</v>
      </c>
      <c r="B112" s="207">
        <v>115</v>
      </c>
      <c r="C112" s="207" t="s">
        <v>524</v>
      </c>
      <c r="D112" s="210">
        <v>3.5156123847421861</v>
      </c>
      <c r="E112" s="210">
        <v>7.7171025692176851E-3</v>
      </c>
      <c r="F112" s="210">
        <v>0.61279044129227345</v>
      </c>
      <c r="G112" s="211">
        <v>74628.744275999998</v>
      </c>
      <c r="H112" s="211">
        <v>84839.815056000007</v>
      </c>
      <c r="I112" s="210">
        <v>0.18475935445426889</v>
      </c>
      <c r="J112" s="210">
        <v>0</v>
      </c>
      <c r="K112" s="210">
        <v>7.5109336375736831E-3</v>
      </c>
      <c r="L112" s="304">
        <v>109844.18346099999</v>
      </c>
      <c r="M112" s="298">
        <v>1.1732010439041962E-2</v>
      </c>
      <c r="N112" s="298">
        <v>2.5752875457531101E-5</v>
      </c>
      <c r="O112" s="298">
        <v>2.0449535009569321E-3</v>
      </c>
      <c r="P112" s="298">
        <v>6.1656361337659115E-4</v>
      </c>
      <c r="Q112" s="298">
        <v>0</v>
      </c>
      <c r="R112" s="298">
        <v>2.5064865576592267E-5</v>
      </c>
    </row>
    <row r="113" spans="1:18" x14ac:dyDescent="0.45">
      <c r="A113" s="386">
        <v>237</v>
      </c>
      <c r="B113" s="134">
        <v>110</v>
      </c>
      <c r="C113" s="134" t="s">
        <v>567</v>
      </c>
      <c r="D113" s="208">
        <v>3.4710485521427863</v>
      </c>
      <c r="E113" s="208">
        <v>1.4388175909735739</v>
      </c>
      <c r="F113" s="208">
        <v>0.29942925010722182</v>
      </c>
      <c r="G113" s="209">
        <v>178942.65422</v>
      </c>
      <c r="H113" s="209">
        <v>186845.49272099999</v>
      </c>
      <c r="I113" s="208">
        <v>0.20938876346952481</v>
      </c>
      <c r="J113" s="208">
        <v>6.6176907297505971E-2</v>
      </c>
      <c r="K113" s="208">
        <v>5.5554794113750272E-3</v>
      </c>
      <c r="L113" s="303">
        <v>230153.02639799999</v>
      </c>
      <c r="M113" s="298">
        <v>2.4270111342492455E-2</v>
      </c>
      <c r="N113" s="298">
        <v>1.0060436381078E-2</v>
      </c>
      <c r="O113" s="298">
        <v>2.0936558881652742E-3</v>
      </c>
      <c r="P113" s="298">
        <v>1.4640788012414796E-3</v>
      </c>
      <c r="Q113" s="298">
        <v>4.627192285802983E-4</v>
      </c>
      <c r="R113" s="298">
        <v>3.8844776110020214E-5</v>
      </c>
    </row>
    <row r="114" spans="1:18" x14ac:dyDescent="0.45">
      <c r="A114" s="386">
        <v>54</v>
      </c>
      <c r="B114" s="207">
        <v>117</v>
      </c>
      <c r="C114" s="207" t="s">
        <v>522</v>
      </c>
      <c r="D114" s="210">
        <v>3.2651381896015961</v>
      </c>
      <c r="E114" s="210">
        <v>0.70155514360796212</v>
      </c>
      <c r="F114" s="210">
        <v>0.69568784248628202</v>
      </c>
      <c r="G114" s="211">
        <v>206795.97685800001</v>
      </c>
      <c r="H114" s="211">
        <v>244076.73613400001</v>
      </c>
      <c r="I114" s="210">
        <v>0.14375952122342409</v>
      </c>
      <c r="J114" s="210">
        <v>5.3826942094851879E-2</v>
      </c>
      <c r="K114" s="210">
        <v>3.1574918919318124E-3</v>
      </c>
      <c r="L114" s="304">
        <v>285368.89140000002</v>
      </c>
      <c r="M114" s="298">
        <v>2.8307569666922317E-2</v>
      </c>
      <c r="N114" s="298">
        <v>6.0822298933979457E-3</v>
      </c>
      <c r="O114" s="298">
        <v>6.0313625102691977E-3</v>
      </c>
      <c r="P114" s="298">
        <v>1.2463431640582486E-3</v>
      </c>
      <c r="Q114" s="298">
        <v>4.6666016101858533E-4</v>
      </c>
      <c r="R114" s="298">
        <v>2.7374315117274765E-5</v>
      </c>
    </row>
    <row r="115" spans="1:18" x14ac:dyDescent="0.45">
      <c r="A115" s="386">
        <v>239</v>
      </c>
      <c r="B115" s="134">
        <v>106</v>
      </c>
      <c r="C115" s="134" t="s">
        <v>566</v>
      </c>
      <c r="D115" s="208">
        <v>3.2467521470665504</v>
      </c>
      <c r="E115" s="208">
        <v>0.10355563270268833</v>
      </c>
      <c r="F115" s="208">
        <v>0.46376514843865091</v>
      </c>
      <c r="G115" s="209">
        <v>61365.887181999999</v>
      </c>
      <c r="H115" s="209">
        <v>73200.346898000003</v>
      </c>
      <c r="I115" s="208">
        <v>6.168684532079672E-2</v>
      </c>
      <c r="J115" s="208">
        <v>2.8529068359837914E-3</v>
      </c>
      <c r="K115" s="208">
        <v>0</v>
      </c>
      <c r="L115" s="303">
        <v>84035.213350000005</v>
      </c>
      <c r="M115" s="298">
        <v>8.2890514172871688E-3</v>
      </c>
      <c r="N115" s="298">
        <v>2.6438050246546695E-4</v>
      </c>
      <c r="O115" s="298">
        <v>1.1840057346006578E-3</v>
      </c>
      <c r="P115" s="298">
        <v>1.5748828659320621E-4</v>
      </c>
      <c r="Q115" s="298">
        <v>7.2835530342424307E-6</v>
      </c>
      <c r="R115" s="298">
        <v>0</v>
      </c>
    </row>
    <row r="116" spans="1:18" x14ac:dyDescent="0.45">
      <c r="A116" s="386">
        <v>148</v>
      </c>
      <c r="B116" s="207">
        <v>114</v>
      </c>
      <c r="C116" s="207" t="s">
        <v>546</v>
      </c>
      <c r="D116" s="210">
        <v>3.2417666382857582</v>
      </c>
      <c r="E116" s="210">
        <v>0</v>
      </c>
      <c r="F116" s="210">
        <v>7.9166721273320279E-2</v>
      </c>
      <c r="G116" s="211">
        <v>171969.28234599999</v>
      </c>
      <c r="H116" s="211">
        <v>180668.92456099999</v>
      </c>
      <c r="I116" s="210">
        <v>0.14033441576217787</v>
      </c>
      <c r="J116" s="210">
        <v>0</v>
      </c>
      <c r="K116" s="210">
        <v>1.3905745550697683E-2</v>
      </c>
      <c r="L116" s="304">
        <v>208687.891152</v>
      </c>
      <c r="M116" s="298">
        <v>2.0552913248084864E-2</v>
      </c>
      <c r="N116" s="298">
        <v>0</v>
      </c>
      <c r="O116" s="298">
        <v>5.0191976660179287E-4</v>
      </c>
      <c r="P116" s="298">
        <v>8.8972507731337473E-4</v>
      </c>
      <c r="Q116" s="298">
        <v>0</v>
      </c>
      <c r="R116" s="298">
        <v>8.8162910487771603E-5</v>
      </c>
    </row>
    <row r="117" spans="1:18" x14ac:dyDescent="0.45">
      <c r="A117" s="386">
        <v>103</v>
      </c>
      <c r="B117" s="134">
        <v>107</v>
      </c>
      <c r="C117" s="134" t="s">
        <v>533</v>
      </c>
      <c r="D117" s="208">
        <v>3.1665213880712413</v>
      </c>
      <c r="E117" s="208">
        <v>0.17779687611904343</v>
      </c>
      <c r="F117" s="208">
        <v>0.19708837106340865</v>
      </c>
      <c r="G117" s="209">
        <v>368688.14983200002</v>
      </c>
      <c r="H117" s="209">
        <v>395298.63071100001</v>
      </c>
      <c r="I117" s="208">
        <v>0.12342293669110714</v>
      </c>
      <c r="J117" s="208">
        <v>6.0776537139918497E-4</v>
      </c>
      <c r="K117" s="208">
        <v>5.6932551030214251E-3</v>
      </c>
      <c r="L117" s="303">
        <v>400703.48856299999</v>
      </c>
      <c r="M117" s="298">
        <v>3.8547830390453092E-2</v>
      </c>
      <c r="N117" s="298">
        <v>2.1644205058611436E-3</v>
      </c>
      <c r="O117" s="298">
        <v>2.3992666300323229E-3</v>
      </c>
      <c r="P117" s="298">
        <v>1.5024962243373257E-3</v>
      </c>
      <c r="Q117" s="298">
        <v>7.3986667331992208E-6</v>
      </c>
      <c r="R117" s="298">
        <v>6.9307168714413214E-5</v>
      </c>
    </row>
    <row r="118" spans="1:18" x14ac:dyDescent="0.45">
      <c r="A118" s="386">
        <v>194</v>
      </c>
      <c r="B118" s="207">
        <v>113</v>
      </c>
      <c r="C118" s="207" t="s">
        <v>562</v>
      </c>
      <c r="D118" s="210">
        <v>3.0696541795783623</v>
      </c>
      <c r="E118" s="210">
        <v>0.64362447454460536</v>
      </c>
      <c r="F118" s="210">
        <v>0.51438367797545748</v>
      </c>
      <c r="G118" s="211">
        <v>123610.11549700001</v>
      </c>
      <c r="H118" s="211">
        <v>126961.48811599999</v>
      </c>
      <c r="I118" s="210">
        <v>0.13085738604134453</v>
      </c>
      <c r="J118" s="210">
        <v>0</v>
      </c>
      <c r="K118" s="210">
        <v>0</v>
      </c>
      <c r="L118" s="304">
        <v>148894.54303500001</v>
      </c>
      <c r="M118" s="298">
        <v>1.3885535175902498E-2</v>
      </c>
      <c r="N118" s="298">
        <v>2.911425769331595E-3</v>
      </c>
      <c r="O118" s="298">
        <v>2.3268069419531121E-3</v>
      </c>
      <c r="P118" s="298">
        <v>5.9193144589118592E-4</v>
      </c>
      <c r="Q118" s="298">
        <v>0</v>
      </c>
      <c r="R118" s="298">
        <v>0</v>
      </c>
    </row>
    <row r="119" spans="1:18" x14ac:dyDescent="0.45">
      <c r="A119" s="386">
        <v>27</v>
      </c>
      <c r="B119" s="134">
        <v>112</v>
      </c>
      <c r="C119" s="134" t="s">
        <v>513</v>
      </c>
      <c r="D119" s="208">
        <v>3.0221253172924789</v>
      </c>
      <c r="E119" s="208">
        <v>0.46377774288739398</v>
      </c>
      <c r="F119" s="208">
        <v>0.27646871741607187</v>
      </c>
      <c r="G119" s="209">
        <v>301188.54517</v>
      </c>
      <c r="H119" s="209">
        <v>384523.98518999998</v>
      </c>
      <c r="I119" s="208">
        <v>2.7113788751357285E-2</v>
      </c>
      <c r="J119" s="208">
        <v>2.4336495719280267E-2</v>
      </c>
      <c r="K119" s="208">
        <v>3.2819336452053316E-2</v>
      </c>
      <c r="L119" s="303">
        <v>393494.59912700002</v>
      </c>
      <c r="M119" s="298">
        <v>3.6128142659304904E-2</v>
      </c>
      <c r="N119" s="298">
        <v>5.5442533641382498E-3</v>
      </c>
      <c r="O119" s="298">
        <v>3.3050585978318782E-3</v>
      </c>
      <c r="P119" s="298">
        <v>3.2413309350152623E-4</v>
      </c>
      <c r="Q119" s="298">
        <v>2.9093181018761483E-4</v>
      </c>
      <c r="R119" s="298">
        <v>3.9234033828411115E-4</v>
      </c>
    </row>
    <row r="120" spans="1:18" x14ac:dyDescent="0.45">
      <c r="A120" s="386">
        <v>131</v>
      </c>
      <c r="B120" s="207">
        <v>116</v>
      </c>
      <c r="C120" s="207" t="s">
        <v>540</v>
      </c>
      <c r="D120" s="210">
        <v>2.9223770868398051</v>
      </c>
      <c r="E120" s="210">
        <v>6.6737420402047692E-2</v>
      </c>
      <c r="F120" s="210">
        <v>0.4514296416531402</v>
      </c>
      <c r="G120" s="211">
        <v>14461.301622000001</v>
      </c>
      <c r="H120" s="211">
        <v>16082.416692000001</v>
      </c>
      <c r="I120" s="210">
        <v>3.6088986684171043E-2</v>
      </c>
      <c r="J120" s="210">
        <v>0</v>
      </c>
      <c r="K120" s="210">
        <v>0</v>
      </c>
      <c r="L120" s="304">
        <v>16571.859853999998</v>
      </c>
      <c r="M120" s="298">
        <v>1.4713022399299928E-3</v>
      </c>
      <c r="N120" s="298">
        <v>3.359967355577096E-5</v>
      </c>
      <c r="O120" s="298">
        <v>2.2727711831784826E-4</v>
      </c>
      <c r="P120" s="298">
        <v>1.8169389290771966E-5</v>
      </c>
      <c r="Q120" s="298">
        <v>0</v>
      </c>
      <c r="R120" s="298">
        <v>0</v>
      </c>
    </row>
    <row r="121" spans="1:18" x14ac:dyDescent="0.45">
      <c r="A121" s="386">
        <v>174</v>
      </c>
      <c r="B121" s="134">
        <v>121</v>
      </c>
      <c r="C121" s="134" t="s">
        <v>556</v>
      </c>
      <c r="D121" s="208">
        <v>2.9119032983798179</v>
      </c>
      <c r="E121" s="208">
        <v>1.0235492148614684</v>
      </c>
      <c r="F121" s="208">
        <v>0.7957585719603264</v>
      </c>
      <c r="G121" s="209">
        <v>908665.76300300006</v>
      </c>
      <c r="H121" s="209">
        <v>998494.91199399997</v>
      </c>
      <c r="I121" s="208">
        <v>0.15732233364588402</v>
      </c>
      <c r="J121" s="208">
        <v>2.8381007334924137E-2</v>
      </c>
      <c r="K121" s="208">
        <v>2.7904167142505095E-2</v>
      </c>
      <c r="L121" s="303">
        <v>1099280.7430759999</v>
      </c>
      <c r="M121" s="298">
        <v>9.7247838848102092E-2</v>
      </c>
      <c r="N121" s="298">
        <v>3.4183123167356687E-2</v>
      </c>
      <c r="O121" s="298">
        <v>2.6575676950210233E-2</v>
      </c>
      <c r="P121" s="298">
        <v>5.2540401867447939E-3</v>
      </c>
      <c r="Q121" s="298">
        <v>9.4783079822367887E-4</v>
      </c>
      <c r="R121" s="298">
        <v>9.3190592935373179E-4</v>
      </c>
    </row>
    <row r="122" spans="1:18" x14ac:dyDescent="0.45">
      <c r="A122" s="386">
        <v>264</v>
      </c>
      <c r="B122" s="207">
        <v>123</v>
      </c>
      <c r="C122" s="207" t="s">
        <v>571</v>
      </c>
      <c r="D122" s="210">
        <v>2.8816800567566614</v>
      </c>
      <c r="E122" s="210">
        <v>0.29728906156527241</v>
      </c>
      <c r="F122" s="210">
        <v>0.74392336240549761</v>
      </c>
      <c r="G122" s="211">
        <v>130412.59299799999</v>
      </c>
      <c r="H122" s="211">
        <v>148088.822051</v>
      </c>
      <c r="I122" s="210">
        <v>6.0001622320040901E-2</v>
      </c>
      <c r="J122" s="210">
        <v>0</v>
      </c>
      <c r="K122" s="210">
        <v>0</v>
      </c>
      <c r="L122" s="304">
        <v>201962.34377100001</v>
      </c>
      <c r="M122" s="298">
        <v>1.7681151814453972E-2</v>
      </c>
      <c r="N122" s="298">
        <v>1.8240793310789129E-3</v>
      </c>
      <c r="O122" s="298">
        <v>4.5644976714781012E-3</v>
      </c>
      <c r="P122" s="298">
        <v>3.6815252646340494E-4</v>
      </c>
      <c r="Q122" s="298">
        <v>0</v>
      </c>
      <c r="R122" s="298">
        <v>0</v>
      </c>
    </row>
    <row r="123" spans="1:18" x14ac:dyDescent="0.45">
      <c r="A123" s="386">
        <v>147</v>
      </c>
      <c r="B123" s="134">
        <v>118</v>
      </c>
      <c r="C123" s="134" t="s">
        <v>545</v>
      </c>
      <c r="D123" s="208">
        <v>2.8518964126656314</v>
      </c>
      <c r="E123" s="208">
        <v>0.96645859133958034</v>
      </c>
      <c r="F123" s="208">
        <v>0.19403620797033494</v>
      </c>
      <c r="G123" s="209">
        <v>437013.21963900002</v>
      </c>
      <c r="H123" s="209">
        <v>426579.905279</v>
      </c>
      <c r="I123" s="208">
        <v>0.1085307287940767</v>
      </c>
      <c r="J123" s="208">
        <v>0</v>
      </c>
      <c r="K123" s="208">
        <v>0</v>
      </c>
      <c r="L123" s="303">
        <v>499203.87376699998</v>
      </c>
      <c r="M123" s="298">
        <v>4.3251988998897872E-2</v>
      </c>
      <c r="N123" s="298">
        <v>1.4657354374746998E-2</v>
      </c>
      <c r="O123" s="298">
        <v>2.942761839191932E-3</v>
      </c>
      <c r="P123" s="298">
        <v>1.6459819041801005E-3</v>
      </c>
      <c r="Q123" s="298">
        <v>0</v>
      </c>
      <c r="R123" s="298">
        <v>0</v>
      </c>
    </row>
    <row r="124" spans="1:18" x14ac:dyDescent="0.45">
      <c r="A124" s="386">
        <v>155</v>
      </c>
      <c r="B124" s="207">
        <v>125</v>
      </c>
      <c r="C124" s="207" t="s">
        <v>549</v>
      </c>
      <c r="D124" s="210">
        <v>2.8022679980578711</v>
      </c>
      <c r="E124" s="210">
        <v>7.0544014315017681E-2</v>
      </c>
      <c r="F124" s="210">
        <v>1.9694060140531574E-3</v>
      </c>
      <c r="G124" s="211">
        <v>209390.97821199999</v>
      </c>
      <c r="H124" s="211">
        <v>255437.87935599999</v>
      </c>
      <c r="I124" s="210">
        <v>0.22397043188647195</v>
      </c>
      <c r="J124" s="210">
        <v>5.3647669550194463E-3</v>
      </c>
      <c r="K124" s="210">
        <v>9.506135590558341E-5</v>
      </c>
      <c r="L124" s="304">
        <v>262607.60154499998</v>
      </c>
      <c r="M124" s="298">
        <v>2.2356887969073074E-2</v>
      </c>
      <c r="N124" s="298">
        <v>5.6281006171522046E-4</v>
      </c>
      <c r="O124" s="298">
        <v>1.5712197995452364E-5</v>
      </c>
      <c r="P124" s="298">
        <v>1.7868675863768535E-3</v>
      </c>
      <c r="Q124" s="298">
        <v>4.2800864826875894E-5</v>
      </c>
      <c r="R124" s="298">
        <v>7.5841285902784713E-7</v>
      </c>
    </row>
    <row r="125" spans="1:18" x14ac:dyDescent="0.45">
      <c r="A125" s="386">
        <v>4</v>
      </c>
      <c r="B125" s="134">
        <v>120</v>
      </c>
      <c r="C125" s="134" t="s">
        <v>527</v>
      </c>
      <c r="D125" s="208">
        <v>2.7928625176464936</v>
      </c>
      <c r="E125" s="208">
        <v>0.45591780185634545</v>
      </c>
      <c r="F125" s="208">
        <v>0.76220679271876923</v>
      </c>
      <c r="G125" s="209">
        <v>311015.12310000003</v>
      </c>
      <c r="H125" s="209">
        <v>342886.447751</v>
      </c>
      <c r="I125" s="208">
        <v>9.940126763562919E-2</v>
      </c>
      <c r="J125" s="208">
        <v>1.579893111260934E-3</v>
      </c>
      <c r="K125" s="208">
        <v>5.7003469398975099E-3</v>
      </c>
      <c r="L125" s="303">
        <v>360456.05922599998</v>
      </c>
      <c r="M125" s="298">
        <v>3.058414035484195E-2</v>
      </c>
      <c r="N125" s="298">
        <v>4.9926747035137923E-3</v>
      </c>
      <c r="O125" s="298">
        <v>8.3467909288886116E-3</v>
      </c>
      <c r="P125" s="298">
        <v>1.0885255903606539E-3</v>
      </c>
      <c r="Q125" s="298">
        <v>1.7301128270778845E-5</v>
      </c>
      <c r="R125" s="298">
        <v>6.2423484786509759E-5</v>
      </c>
    </row>
    <row r="126" spans="1:18" x14ac:dyDescent="0.45">
      <c r="A126" s="386">
        <v>167</v>
      </c>
      <c r="B126" s="207">
        <v>119</v>
      </c>
      <c r="C126" s="207" t="s">
        <v>552</v>
      </c>
      <c r="D126" s="210">
        <v>2.7791212365645253</v>
      </c>
      <c r="E126" s="210">
        <v>0.88617860221576583</v>
      </c>
      <c r="F126" s="210">
        <v>0.43817247214329047</v>
      </c>
      <c r="G126" s="211">
        <v>394924.143583</v>
      </c>
      <c r="H126" s="211">
        <v>394658.73139600002</v>
      </c>
      <c r="I126" s="210">
        <v>0.10892974738421196</v>
      </c>
      <c r="J126" s="210">
        <v>2.3225382658380949E-3</v>
      </c>
      <c r="K126" s="210">
        <v>2.02694248654961E-2</v>
      </c>
      <c r="L126" s="304">
        <v>398157.64091399999</v>
      </c>
      <c r="M126" s="298">
        <v>3.3616843908282866E-2</v>
      </c>
      <c r="N126" s="298">
        <v>1.0719405599726171E-2</v>
      </c>
      <c r="O126" s="298">
        <v>5.300227786807968E-3</v>
      </c>
      <c r="P126" s="298">
        <v>1.3176374843259619E-3</v>
      </c>
      <c r="Q126" s="298">
        <v>2.8093918799386082E-5</v>
      </c>
      <c r="R126" s="298">
        <v>2.4518329134009669E-4</v>
      </c>
    </row>
    <row r="127" spans="1:18" x14ac:dyDescent="0.45">
      <c r="A127" s="386">
        <v>44</v>
      </c>
      <c r="B127" s="134">
        <v>122</v>
      </c>
      <c r="C127" s="134" t="s">
        <v>508</v>
      </c>
      <c r="D127" s="208">
        <v>2.7141258339781622</v>
      </c>
      <c r="E127" s="208">
        <v>12.068445611649119</v>
      </c>
      <c r="F127" s="208">
        <v>0.33388046052477316</v>
      </c>
      <c r="G127" s="209">
        <v>172894.495666</v>
      </c>
      <c r="H127" s="209">
        <v>173038.19466000001</v>
      </c>
      <c r="I127" s="208">
        <v>0.14767817081598883</v>
      </c>
      <c r="J127" s="208">
        <v>8.7663687323572699</v>
      </c>
      <c r="K127" s="208">
        <v>1.3742005302123714E-4</v>
      </c>
      <c r="L127" s="303">
        <v>178976.887196</v>
      </c>
      <c r="M127" s="298">
        <v>1.4757789773406485E-2</v>
      </c>
      <c r="N127" s="298">
        <v>6.562097490058405E-2</v>
      </c>
      <c r="O127" s="298">
        <v>1.8154418576277367E-3</v>
      </c>
      <c r="P127" s="298">
        <v>8.0298539284347388E-4</v>
      </c>
      <c r="Q127" s="298">
        <v>4.7666259687992568E-2</v>
      </c>
      <c r="R127" s="298">
        <v>7.472078957243025E-7</v>
      </c>
    </row>
    <row r="128" spans="1:18" x14ac:dyDescent="0.45">
      <c r="A128" s="386">
        <v>169</v>
      </c>
      <c r="B128" s="207">
        <v>124</v>
      </c>
      <c r="C128" s="207" t="s">
        <v>554</v>
      </c>
      <c r="D128" s="210">
        <v>2.6620924117143629</v>
      </c>
      <c r="E128" s="210">
        <v>0.21390529233240507</v>
      </c>
      <c r="F128" s="210">
        <v>0.50969723302984216</v>
      </c>
      <c r="G128" s="211">
        <v>232588.56448599999</v>
      </c>
      <c r="H128" s="211">
        <v>248697.990361</v>
      </c>
      <c r="I128" s="210">
        <v>0.17647870548345448</v>
      </c>
      <c r="J128" s="210">
        <v>0</v>
      </c>
      <c r="K128" s="210">
        <v>0</v>
      </c>
      <c r="L128" s="304">
        <v>338163.39318800002</v>
      </c>
      <c r="M128" s="298">
        <v>2.7349167449525164E-2</v>
      </c>
      <c r="N128" s="298">
        <v>2.1975689621425076E-3</v>
      </c>
      <c r="O128" s="298">
        <v>5.2364053604419024E-3</v>
      </c>
      <c r="P128" s="298">
        <v>1.8130646578246247E-3</v>
      </c>
      <c r="Q128" s="298">
        <v>0</v>
      </c>
      <c r="R128" s="298">
        <v>0</v>
      </c>
    </row>
    <row r="129" spans="1:18" x14ac:dyDescent="0.45">
      <c r="A129" s="386">
        <v>124</v>
      </c>
      <c r="B129" s="134">
        <v>126</v>
      </c>
      <c r="C129" s="134" t="s">
        <v>537</v>
      </c>
      <c r="D129" s="208">
        <v>2.2294086911638873</v>
      </c>
      <c r="E129" s="208">
        <v>1.8317866908990017</v>
      </c>
      <c r="F129" s="208">
        <v>1.664611511414305</v>
      </c>
      <c r="G129" s="209">
        <v>1217640.190308</v>
      </c>
      <c r="H129" s="209">
        <v>1361002.4476950001</v>
      </c>
      <c r="I129" s="208">
        <v>0.11906006775708147</v>
      </c>
      <c r="J129" s="208">
        <v>0.11768111369100494</v>
      </c>
      <c r="K129" s="208">
        <v>0.16559328602638809</v>
      </c>
      <c r="L129" s="303">
        <v>1513272.6429959999</v>
      </c>
      <c r="M129" s="298">
        <v>0.10249466516211903</v>
      </c>
      <c r="N129" s="298">
        <v>8.4214421642943849E-2</v>
      </c>
      <c r="O129" s="298">
        <v>7.652872268939942E-2</v>
      </c>
      <c r="P129" s="298">
        <v>5.4736584760376739E-3</v>
      </c>
      <c r="Q129" s="298">
        <v>5.4102625469571826E-3</v>
      </c>
      <c r="R129" s="298">
        <v>7.6129731043207728E-3</v>
      </c>
    </row>
    <row r="130" spans="1:18" x14ac:dyDescent="0.45">
      <c r="A130" s="386">
        <v>64</v>
      </c>
      <c r="B130" s="207">
        <v>128</v>
      </c>
      <c r="C130" s="207" t="s">
        <v>530</v>
      </c>
      <c r="D130" s="210">
        <v>2.0890289773509019</v>
      </c>
      <c r="E130" s="210">
        <v>0.22250184072002374</v>
      </c>
      <c r="F130" s="210">
        <v>0.48100486829236128</v>
      </c>
      <c r="G130" s="211">
        <v>89745.427274000001</v>
      </c>
      <c r="H130" s="211">
        <v>101269.124981</v>
      </c>
      <c r="I130" s="210">
        <v>8.0248205051698052E-2</v>
      </c>
      <c r="J130" s="210">
        <v>0</v>
      </c>
      <c r="K130" s="210">
        <v>3.2230993970286566E-2</v>
      </c>
      <c r="L130" s="304">
        <v>102196.41046899999</v>
      </c>
      <c r="M130" s="298">
        <v>6.4859634407466466E-3</v>
      </c>
      <c r="N130" s="298">
        <v>6.9081799250049274E-4</v>
      </c>
      <c r="O130" s="298">
        <v>1.4934115440186975E-3</v>
      </c>
      <c r="P130" s="298">
        <v>2.4915256312570805E-4</v>
      </c>
      <c r="Q130" s="298">
        <v>0</v>
      </c>
      <c r="R130" s="298">
        <v>1.000699611238995E-4</v>
      </c>
    </row>
    <row r="131" spans="1:18" x14ac:dyDescent="0.45">
      <c r="A131" s="386">
        <v>141</v>
      </c>
      <c r="B131" s="134">
        <v>127</v>
      </c>
      <c r="C131" s="134" t="s">
        <v>542</v>
      </c>
      <c r="D131" s="208">
        <v>2.0867324754784189</v>
      </c>
      <c r="E131" s="208">
        <v>1.1016047251249432</v>
      </c>
      <c r="F131" s="208">
        <v>0.46419627442071787</v>
      </c>
      <c r="G131" s="209">
        <v>449354.378623</v>
      </c>
      <c r="H131" s="209">
        <v>493143.16643600003</v>
      </c>
      <c r="I131" s="208">
        <v>4.4771013845684361E-2</v>
      </c>
      <c r="J131" s="208">
        <v>3.2975665459127425E-2</v>
      </c>
      <c r="K131" s="208">
        <v>2.6458891163962828E-2</v>
      </c>
      <c r="L131" s="303">
        <v>536271.58367800002</v>
      </c>
      <c r="M131" s="298">
        <v>3.3997419179253779E-2</v>
      </c>
      <c r="N131" s="298">
        <v>1.79475414553717E-2</v>
      </c>
      <c r="O131" s="298">
        <v>7.5627688303987759E-3</v>
      </c>
      <c r="P131" s="298">
        <v>7.2941737509641183E-4</v>
      </c>
      <c r="Q131" s="298">
        <v>5.3724544689024724E-4</v>
      </c>
      <c r="R131" s="298">
        <v>4.3107299305976664E-4</v>
      </c>
    </row>
    <row r="132" spans="1:18" x14ac:dyDescent="0.45">
      <c r="A132" s="386">
        <v>240</v>
      </c>
      <c r="B132" s="207">
        <v>129</v>
      </c>
      <c r="C132" s="207" t="s">
        <v>568</v>
      </c>
      <c r="D132" s="210">
        <v>2.0776334514287633</v>
      </c>
      <c r="E132" s="210">
        <v>0.81108760619186726</v>
      </c>
      <c r="F132" s="210">
        <v>0.61414996138477551</v>
      </c>
      <c r="G132" s="211">
        <v>103395.13406500001</v>
      </c>
      <c r="H132" s="211">
        <v>95003.399778999999</v>
      </c>
      <c r="I132" s="210">
        <v>0.11880427539425327</v>
      </c>
      <c r="J132" s="210">
        <v>2.8146587427321492E-4</v>
      </c>
      <c r="K132" s="210">
        <v>0.21485496465592807</v>
      </c>
      <c r="L132" s="304">
        <v>112961.356163</v>
      </c>
      <c r="M132" s="298">
        <v>7.130060533835884E-3</v>
      </c>
      <c r="N132" s="298">
        <v>2.7835053033128071E-3</v>
      </c>
      <c r="O132" s="298">
        <v>2.1076510866318049E-3</v>
      </c>
      <c r="P132" s="298">
        <v>4.0771468839077802E-4</v>
      </c>
      <c r="Q132" s="298">
        <v>9.6593974283431146E-7</v>
      </c>
      <c r="R132" s="298">
        <v>7.3734320312297992E-4</v>
      </c>
    </row>
    <row r="133" spans="1:18" x14ac:dyDescent="0.45">
      <c r="A133" s="386">
        <v>51</v>
      </c>
      <c r="B133" s="134">
        <v>131</v>
      </c>
      <c r="C133" s="134" t="s">
        <v>520</v>
      </c>
      <c r="D133" s="208">
        <v>1.8615466501393101</v>
      </c>
      <c r="E133" s="208">
        <v>0.18040521626933356</v>
      </c>
      <c r="F133" s="208">
        <v>0.32412544384160996</v>
      </c>
      <c r="G133" s="209">
        <v>317730.35837899998</v>
      </c>
      <c r="H133" s="209">
        <v>376292.97019999998</v>
      </c>
      <c r="I133" s="208">
        <v>0.14682803617135881</v>
      </c>
      <c r="J133" s="208">
        <v>1.2357264964735046E-3</v>
      </c>
      <c r="K133" s="208">
        <v>1.4193464384466066E-2</v>
      </c>
      <c r="L133" s="303">
        <v>378956.78669400001</v>
      </c>
      <c r="M133" s="298">
        <v>2.143176820132562E-2</v>
      </c>
      <c r="N133" s="298">
        <v>2.0769840912152424E-3</v>
      </c>
      <c r="O133" s="298">
        <v>3.7316182111500223E-3</v>
      </c>
      <c r="P133" s="298">
        <v>1.6904139557528271E-3</v>
      </c>
      <c r="Q133" s="298">
        <v>1.4226774188374188E-5</v>
      </c>
      <c r="R133" s="298">
        <v>1.6340769039491069E-4</v>
      </c>
    </row>
    <row r="134" spans="1:18" x14ac:dyDescent="0.45">
      <c r="A134" s="386">
        <v>49</v>
      </c>
      <c r="B134" s="207">
        <v>132</v>
      </c>
      <c r="C134" s="207" t="s">
        <v>519</v>
      </c>
      <c r="D134" s="210">
        <v>1.7648574915734925</v>
      </c>
      <c r="E134" s="210">
        <v>0.5133805928572801</v>
      </c>
      <c r="F134" s="210">
        <v>0.4791990855474228</v>
      </c>
      <c r="G134" s="211">
        <v>233373.21484999999</v>
      </c>
      <c r="H134" s="211">
        <v>226857.68894699999</v>
      </c>
      <c r="I134" s="210">
        <v>0.11765811123282964</v>
      </c>
      <c r="J134" s="210">
        <v>3.1217221022936783E-3</v>
      </c>
      <c r="K134" s="210">
        <v>4.3675469779796876E-3</v>
      </c>
      <c r="L134" s="304">
        <v>290069.84847099998</v>
      </c>
      <c r="M134" s="298">
        <v>1.55527295875069E-2</v>
      </c>
      <c r="N134" s="298">
        <v>4.5241440593962899E-3</v>
      </c>
      <c r="O134" s="298">
        <v>4.2229210186568202E-3</v>
      </c>
      <c r="P134" s="298">
        <v>1.036856968065745E-3</v>
      </c>
      <c r="Q134" s="298">
        <v>2.7510039726227579E-5</v>
      </c>
      <c r="R134" s="298">
        <v>3.8488817048162439E-5</v>
      </c>
    </row>
    <row r="135" spans="1:18" x14ac:dyDescent="0.45">
      <c r="A135" s="386">
        <v>226</v>
      </c>
      <c r="B135" s="134">
        <v>162</v>
      </c>
      <c r="C135" s="134" t="s">
        <v>565</v>
      </c>
      <c r="D135" s="208">
        <v>1.6884892054719789</v>
      </c>
      <c r="E135" s="208">
        <v>5.9042079190552703E-2</v>
      </c>
      <c r="F135" s="208">
        <v>0</v>
      </c>
      <c r="G135" s="209">
        <v>361768.771718</v>
      </c>
      <c r="H135" s="209">
        <v>356328.17127599998</v>
      </c>
      <c r="I135" s="208">
        <v>0.11930383357802202</v>
      </c>
      <c r="J135" s="208">
        <v>0</v>
      </c>
      <c r="K135" s="208">
        <v>0</v>
      </c>
      <c r="L135" s="303">
        <v>412499.02379299997</v>
      </c>
      <c r="M135" s="298">
        <v>2.1159997098648749E-2</v>
      </c>
      <c r="N135" s="298">
        <v>7.3991010444219142E-4</v>
      </c>
      <c r="O135" s="298">
        <v>0</v>
      </c>
      <c r="P135" s="298">
        <v>1.4951050703714513E-3</v>
      </c>
      <c r="Q135" s="298">
        <v>0</v>
      </c>
      <c r="R135" s="298">
        <v>0</v>
      </c>
    </row>
    <row r="136" spans="1:18" x14ac:dyDescent="0.45">
      <c r="A136" s="386">
        <v>36</v>
      </c>
      <c r="B136" s="207">
        <v>133</v>
      </c>
      <c r="C136" s="207" t="s">
        <v>509</v>
      </c>
      <c r="D136" s="210">
        <v>1.6698875621544425</v>
      </c>
      <c r="E136" s="210">
        <v>1.3390673184817834</v>
      </c>
      <c r="F136" s="210">
        <v>1.1562912452232048</v>
      </c>
      <c r="G136" s="211">
        <v>745561.14419999998</v>
      </c>
      <c r="H136" s="211">
        <v>773743.85131399997</v>
      </c>
      <c r="I136" s="210">
        <v>9.6668181424497457E-2</v>
      </c>
      <c r="J136" s="210">
        <v>3.2798588163306427E-2</v>
      </c>
      <c r="K136" s="210">
        <v>4.0396289327026998E-2</v>
      </c>
      <c r="L136" s="304">
        <v>818516.84225300001</v>
      </c>
      <c r="M136" s="298">
        <v>4.1524961672285164E-2</v>
      </c>
      <c r="N136" s="298">
        <v>3.3298480889830728E-2</v>
      </c>
      <c r="O136" s="298">
        <v>2.8753402760809184E-2</v>
      </c>
      <c r="P136" s="298">
        <v>2.4038400066905287E-3</v>
      </c>
      <c r="Q136" s="298">
        <v>8.1559989262343043E-4</v>
      </c>
      <c r="R136" s="298">
        <v>1.0045313253565008E-3</v>
      </c>
    </row>
    <row r="137" spans="1:18" x14ac:dyDescent="0.45">
      <c r="A137" s="386">
        <v>116</v>
      </c>
      <c r="B137" s="134">
        <v>135</v>
      </c>
      <c r="C137" s="134" t="s">
        <v>534</v>
      </c>
      <c r="D137" s="208">
        <v>1.6672652781873805</v>
      </c>
      <c r="E137" s="208">
        <v>0.16179907788040926</v>
      </c>
      <c r="F137" s="208">
        <v>8.6497737586775425E-2</v>
      </c>
      <c r="G137" s="209">
        <v>265432.40521900001</v>
      </c>
      <c r="H137" s="209">
        <v>331841.33007600001</v>
      </c>
      <c r="I137" s="208">
        <v>0.13895859459821225</v>
      </c>
      <c r="J137" s="208">
        <v>1.2801920005852454E-2</v>
      </c>
      <c r="K137" s="208">
        <v>1.3669197065217073E-3</v>
      </c>
      <c r="L137" s="303">
        <v>333608.06115999998</v>
      </c>
      <c r="M137" s="298">
        <v>1.6898012700805928E-2</v>
      </c>
      <c r="N137" s="298">
        <v>1.6398607400822782E-3</v>
      </c>
      <c r="O137" s="298">
        <v>8.7666905048330217E-4</v>
      </c>
      <c r="P137" s="298">
        <v>1.4083686184357951E-3</v>
      </c>
      <c r="Q137" s="298">
        <v>1.297496023480936E-4</v>
      </c>
      <c r="R137" s="298">
        <v>1.3853960053014288E-5</v>
      </c>
    </row>
    <row r="138" spans="1:18" x14ac:dyDescent="0.45">
      <c r="A138" s="386">
        <v>177</v>
      </c>
      <c r="B138" s="207">
        <v>143</v>
      </c>
      <c r="C138" s="207" t="s">
        <v>557</v>
      </c>
      <c r="D138" s="210">
        <v>1.6527043417660396</v>
      </c>
      <c r="E138" s="210">
        <v>0.94034182032898794</v>
      </c>
      <c r="F138" s="210">
        <v>4.75890423513586E-3</v>
      </c>
      <c r="G138" s="211">
        <v>137565.17398399999</v>
      </c>
      <c r="H138" s="211">
        <v>151428.586874</v>
      </c>
      <c r="I138" s="210">
        <v>0.26035312540470446</v>
      </c>
      <c r="J138" s="210">
        <v>6.6001828625569482E-3</v>
      </c>
      <c r="K138" s="210">
        <v>0</v>
      </c>
      <c r="L138" s="304">
        <v>156224.18475499999</v>
      </c>
      <c r="M138" s="298">
        <v>7.8440043386096524E-3</v>
      </c>
      <c r="N138" s="298">
        <v>4.4630156356670649E-3</v>
      </c>
      <c r="O138" s="298">
        <v>2.2586535609596582E-5</v>
      </c>
      <c r="P138" s="298">
        <v>1.235678393065046E-3</v>
      </c>
      <c r="Q138" s="298">
        <v>3.132554426171085E-5</v>
      </c>
      <c r="R138" s="298">
        <v>0</v>
      </c>
    </row>
    <row r="139" spans="1:18" x14ac:dyDescent="0.45">
      <c r="A139" s="386">
        <v>12</v>
      </c>
      <c r="B139" s="134">
        <v>130</v>
      </c>
      <c r="C139" s="134" t="s">
        <v>532</v>
      </c>
      <c r="D139" s="208">
        <v>1.6217502036445128</v>
      </c>
      <c r="E139" s="208">
        <v>5.7678377399492942E-3</v>
      </c>
      <c r="F139" s="208">
        <v>0.12721839913074973</v>
      </c>
      <c r="G139" s="209">
        <v>323954.495643</v>
      </c>
      <c r="H139" s="209">
        <v>335841.40489800001</v>
      </c>
      <c r="I139" s="208">
        <v>4.823408039464195E-2</v>
      </c>
      <c r="J139" s="208">
        <v>0</v>
      </c>
      <c r="K139" s="208">
        <v>0</v>
      </c>
      <c r="L139" s="303">
        <v>385895.18348299997</v>
      </c>
      <c r="M139" s="298">
        <v>1.9012871338985982E-2</v>
      </c>
      <c r="N139" s="298">
        <v>6.7620251631453934E-5</v>
      </c>
      <c r="O139" s="298">
        <v>1.4914670885744546E-3</v>
      </c>
      <c r="P139" s="298">
        <v>5.654806533316488E-4</v>
      </c>
      <c r="Q139" s="298">
        <v>0</v>
      </c>
      <c r="R139" s="298">
        <v>0</v>
      </c>
    </row>
    <row r="140" spans="1:18" x14ac:dyDescent="0.45">
      <c r="A140" s="386">
        <v>152</v>
      </c>
      <c r="B140" s="207">
        <v>136</v>
      </c>
      <c r="C140" s="207" t="s">
        <v>548</v>
      </c>
      <c r="D140" s="210">
        <v>1.5993435603721313</v>
      </c>
      <c r="E140" s="210">
        <v>1.0819117775466951</v>
      </c>
      <c r="F140" s="210">
        <v>1.6893321796835929</v>
      </c>
      <c r="G140" s="211">
        <v>114952.017609</v>
      </c>
      <c r="H140" s="211">
        <v>129239.056346</v>
      </c>
      <c r="I140" s="210">
        <v>0.10701264414367556</v>
      </c>
      <c r="J140" s="210">
        <v>4.9613244068627813E-2</v>
      </c>
      <c r="K140" s="210">
        <v>9.265795320290383E-3</v>
      </c>
      <c r="L140" s="304">
        <v>142965.45180099999</v>
      </c>
      <c r="M140" s="298">
        <v>6.9465194694767777E-3</v>
      </c>
      <c r="N140" s="298">
        <v>4.6991287008000034E-3</v>
      </c>
      <c r="O140" s="298">
        <v>7.3373721365128418E-3</v>
      </c>
      <c r="P140" s="298">
        <v>4.6479407829751597E-4</v>
      </c>
      <c r="Q140" s="298">
        <v>2.154880129610404E-4</v>
      </c>
      <c r="R140" s="298">
        <v>4.0244653611265151E-5</v>
      </c>
    </row>
    <row r="141" spans="1:18" x14ac:dyDescent="0.45">
      <c r="A141" s="386">
        <v>26</v>
      </c>
      <c r="B141" s="134">
        <v>108</v>
      </c>
      <c r="C141" s="134" t="s">
        <v>507</v>
      </c>
      <c r="D141" s="208">
        <v>1.5747168781904515</v>
      </c>
      <c r="E141" s="208">
        <v>0.70854773481880129</v>
      </c>
      <c r="F141" s="208">
        <v>0.2770303230577979</v>
      </c>
      <c r="G141" s="209">
        <v>352283.40138</v>
      </c>
      <c r="H141" s="209">
        <v>371201.22768499999</v>
      </c>
      <c r="I141" s="208">
        <v>0.12404773850531771</v>
      </c>
      <c r="J141" s="208">
        <v>0</v>
      </c>
      <c r="K141" s="208">
        <v>1.8006575014943217E-2</v>
      </c>
      <c r="L141" s="303">
        <v>391562.22765399999</v>
      </c>
      <c r="M141" s="298">
        <v>1.8732582898027348E-2</v>
      </c>
      <c r="N141" s="298">
        <v>8.4287717770288751E-3</v>
      </c>
      <c r="O141" s="298">
        <v>3.2955089031057316E-3</v>
      </c>
      <c r="P141" s="298">
        <v>1.4756522756865017E-3</v>
      </c>
      <c r="Q141" s="298">
        <v>0</v>
      </c>
      <c r="R141" s="298">
        <v>2.1420336814106117E-4</v>
      </c>
    </row>
    <row r="142" spans="1:18" x14ac:dyDescent="0.45">
      <c r="A142" s="386">
        <v>33</v>
      </c>
      <c r="B142" s="207">
        <v>142</v>
      </c>
      <c r="C142" s="207" t="s">
        <v>518</v>
      </c>
      <c r="D142" s="210">
        <v>1.5327047164274825</v>
      </c>
      <c r="E142" s="210">
        <v>0</v>
      </c>
      <c r="F142" s="210">
        <v>0.23611860154021072</v>
      </c>
      <c r="G142" s="211">
        <v>325175.03315199999</v>
      </c>
      <c r="H142" s="211">
        <v>336926.46458999999</v>
      </c>
      <c r="I142" s="210">
        <v>0.27578156437392459</v>
      </c>
      <c r="J142" s="210">
        <v>0</v>
      </c>
      <c r="K142" s="210">
        <v>1.6302016634447584E-4</v>
      </c>
      <c r="L142" s="304">
        <v>374863.59247500001</v>
      </c>
      <c r="M142" s="298">
        <v>1.7455252957434584E-2</v>
      </c>
      <c r="N142" s="298">
        <v>0</v>
      </c>
      <c r="O142" s="298">
        <v>2.6890436714038027E-3</v>
      </c>
      <c r="P142" s="298">
        <v>3.1407464957531124E-3</v>
      </c>
      <c r="Q142" s="298">
        <v>0</v>
      </c>
      <c r="R142" s="298">
        <v>1.8565599819764911E-6</v>
      </c>
    </row>
    <row r="143" spans="1:18" x14ac:dyDescent="0.45">
      <c r="A143" s="386">
        <v>129</v>
      </c>
      <c r="B143" s="134">
        <v>140</v>
      </c>
      <c r="C143" s="134" t="s">
        <v>539</v>
      </c>
      <c r="D143" s="208">
        <v>1.5231558781631109</v>
      </c>
      <c r="E143" s="208">
        <v>1.3677248828135513</v>
      </c>
      <c r="F143" s="208">
        <v>1.1820441406934499</v>
      </c>
      <c r="G143" s="209">
        <v>139773.763763</v>
      </c>
      <c r="H143" s="209">
        <v>157171.524978</v>
      </c>
      <c r="I143" s="208">
        <v>0.14979577986219106</v>
      </c>
      <c r="J143" s="208">
        <v>0.2718532620784152</v>
      </c>
      <c r="K143" s="208">
        <v>0.16933434561693322</v>
      </c>
      <c r="L143" s="303">
        <v>179278.51816199999</v>
      </c>
      <c r="M143" s="298">
        <v>8.295966599880699E-3</v>
      </c>
      <c r="N143" s="298">
        <v>7.4494016720932652E-3</v>
      </c>
      <c r="O143" s="298">
        <v>6.438079550074402E-3</v>
      </c>
      <c r="P143" s="298">
        <v>8.1587236366016972E-4</v>
      </c>
      <c r="Q143" s="298">
        <v>1.4806663025132836E-3</v>
      </c>
      <c r="R143" s="298">
        <v>9.2229042056081478E-4</v>
      </c>
    </row>
    <row r="144" spans="1:18" x14ac:dyDescent="0.45">
      <c r="A144" s="386">
        <v>209</v>
      </c>
      <c r="B144" s="207">
        <v>134</v>
      </c>
      <c r="C144" s="207" t="s">
        <v>563</v>
      </c>
      <c r="D144" s="210">
        <v>1.4586954883123864</v>
      </c>
      <c r="E144" s="210">
        <v>0.80858944778356356</v>
      </c>
      <c r="F144" s="210">
        <v>0.45458790841455349</v>
      </c>
      <c r="G144" s="211">
        <v>138804.49346600001</v>
      </c>
      <c r="H144" s="211">
        <v>151654.36560399999</v>
      </c>
      <c r="I144" s="210">
        <v>4.238966034709013E-2</v>
      </c>
      <c r="J144" s="210">
        <v>1.1957756674541105E-2</v>
      </c>
      <c r="K144" s="210">
        <v>2.7173767160625233E-2</v>
      </c>
      <c r="L144" s="304">
        <v>158789.32329599999</v>
      </c>
      <c r="M144" s="298">
        <v>7.0368829607571877E-3</v>
      </c>
      <c r="N144" s="298">
        <v>3.900710842630435E-3</v>
      </c>
      <c r="O144" s="298">
        <v>2.1929744299062129E-3</v>
      </c>
      <c r="P144" s="298">
        <v>2.0449167149603383E-4</v>
      </c>
      <c r="Q144" s="298">
        <v>5.7685332453663368E-5</v>
      </c>
      <c r="R144" s="298">
        <v>1.3108878490699532E-4</v>
      </c>
    </row>
    <row r="145" spans="1:18" x14ac:dyDescent="0.45">
      <c r="A145" s="386">
        <v>122</v>
      </c>
      <c r="B145" s="134">
        <v>137</v>
      </c>
      <c r="C145" s="134" t="s">
        <v>536</v>
      </c>
      <c r="D145" s="208">
        <v>1.4514273569143867</v>
      </c>
      <c r="E145" s="208">
        <v>1.1904972865212093</v>
      </c>
      <c r="F145" s="208">
        <v>1.511073208550227</v>
      </c>
      <c r="G145" s="209">
        <v>230059.29825200001</v>
      </c>
      <c r="H145" s="209">
        <v>246073.89081000001</v>
      </c>
      <c r="I145" s="208">
        <v>4.5525390382078382E-2</v>
      </c>
      <c r="J145" s="208">
        <v>2.0648598099627609E-2</v>
      </c>
      <c r="K145" s="208">
        <v>2.9828999883105389E-2</v>
      </c>
      <c r="L145" s="303">
        <v>252676.74172600001</v>
      </c>
      <c r="M145" s="298">
        <v>1.1141789848489334E-2</v>
      </c>
      <c r="N145" s="298">
        <v>9.1387767485758553E-3</v>
      </c>
      <c r="O145" s="298">
        <v>1.1599657437311351E-2</v>
      </c>
      <c r="P145" s="298">
        <v>3.4947276554432089E-4</v>
      </c>
      <c r="Q145" s="298">
        <v>1.5850765082798241E-4</v>
      </c>
      <c r="R145" s="298">
        <v>2.289804215863191E-4</v>
      </c>
    </row>
    <row r="146" spans="1:18" x14ac:dyDescent="0.45">
      <c r="A146" s="386">
        <v>43</v>
      </c>
      <c r="B146" s="207">
        <v>144</v>
      </c>
      <c r="C146" s="207" t="s">
        <v>521</v>
      </c>
      <c r="D146" s="210">
        <v>1.4064057697024397</v>
      </c>
      <c r="E146" s="210">
        <v>0.49949469394635243</v>
      </c>
      <c r="F146" s="210">
        <v>0.50058791538009051</v>
      </c>
      <c r="G146" s="211">
        <v>498482.94481199997</v>
      </c>
      <c r="H146" s="211">
        <v>544442.22270000004</v>
      </c>
      <c r="I146" s="210">
        <v>8.2407590275761541E-2</v>
      </c>
      <c r="J146" s="210">
        <v>1.8604545379332069E-2</v>
      </c>
      <c r="K146" s="210">
        <v>2.5126518446594942E-2</v>
      </c>
      <c r="L146" s="304">
        <v>805453.86051200004</v>
      </c>
      <c r="M146" s="298">
        <v>3.4414835420421556E-2</v>
      </c>
      <c r="N146" s="298">
        <v>1.222266578810647E-2</v>
      </c>
      <c r="O146" s="298">
        <v>1.2249416983622493E-2</v>
      </c>
      <c r="P146" s="298">
        <v>2.0165187869884103E-3</v>
      </c>
      <c r="Q146" s="298">
        <v>4.5525436619685028E-4</v>
      </c>
      <c r="R146" s="298">
        <v>6.1484744705697951E-4</v>
      </c>
    </row>
    <row r="147" spans="1:18" x14ac:dyDescent="0.45">
      <c r="A147" s="386">
        <v>245</v>
      </c>
      <c r="B147" s="134">
        <v>139</v>
      </c>
      <c r="C147" s="134" t="s">
        <v>570</v>
      </c>
      <c r="D147" s="208">
        <v>1.3702845077544139</v>
      </c>
      <c r="E147" s="208">
        <v>1.1584913891051258</v>
      </c>
      <c r="F147" s="208">
        <v>0.91879904687418723</v>
      </c>
      <c r="G147" s="209">
        <v>1702510.7193829999</v>
      </c>
      <c r="H147" s="209">
        <v>1701438.3226940001</v>
      </c>
      <c r="I147" s="208">
        <v>9.1877238572274103E-2</v>
      </c>
      <c r="J147" s="208">
        <v>5.1955894899662881E-2</v>
      </c>
      <c r="K147" s="208">
        <v>6.5214158283915899E-2</v>
      </c>
      <c r="L147" s="303">
        <v>1712452.5930929999</v>
      </c>
      <c r="M147" s="298">
        <v>7.128919248443423E-2</v>
      </c>
      <c r="N147" s="298">
        <v>6.0270633698411874E-2</v>
      </c>
      <c r="O147" s="298">
        <v>4.7800614935411503E-2</v>
      </c>
      <c r="P147" s="298">
        <v>4.7799227886264738E-3</v>
      </c>
      <c r="Q147" s="298">
        <v>2.703010777136308E-3</v>
      </c>
      <c r="R147" s="298">
        <v>3.3927732936506784E-3</v>
      </c>
    </row>
    <row r="148" spans="1:18" x14ac:dyDescent="0.45">
      <c r="A148" s="386">
        <v>142</v>
      </c>
      <c r="B148" s="207">
        <v>141</v>
      </c>
      <c r="C148" s="207" t="s">
        <v>544</v>
      </c>
      <c r="D148" s="210">
        <v>1.3647270014982793</v>
      </c>
      <c r="E148" s="210">
        <v>7.6363917565634308E-4</v>
      </c>
      <c r="F148" s="210">
        <v>9.2477670803851067E-2</v>
      </c>
      <c r="G148" s="211">
        <v>322854.29775500001</v>
      </c>
      <c r="H148" s="211">
        <v>314557.38439100003</v>
      </c>
      <c r="I148" s="210">
        <v>0.10200153844001196</v>
      </c>
      <c r="J148" s="210">
        <v>0</v>
      </c>
      <c r="K148" s="210">
        <v>0</v>
      </c>
      <c r="L148" s="304">
        <v>325087.886574</v>
      </c>
      <c r="M148" s="298">
        <v>1.3478481335201725E-2</v>
      </c>
      <c r="N148" s="298">
        <v>7.5419452862095575E-6</v>
      </c>
      <c r="O148" s="298">
        <v>9.1333912092616252E-4</v>
      </c>
      <c r="P148" s="298">
        <v>1.0073998906126984E-3</v>
      </c>
      <c r="Q148" s="298">
        <v>0</v>
      </c>
      <c r="R148" s="298">
        <v>0</v>
      </c>
    </row>
    <row r="149" spans="1:18" x14ac:dyDescent="0.45">
      <c r="A149" s="386">
        <v>144</v>
      </c>
      <c r="B149" s="134">
        <v>138</v>
      </c>
      <c r="C149" s="134" t="s">
        <v>543</v>
      </c>
      <c r="D149" s="208">
        <v>1.2757138505893799</v>
      </c>
      <c r="E149" s="208">
        <v>1.3888758197588322</v>
      </c>
      <c r="F149" s="208">
        <v>0.60522276285170296</v>
      </c>
      <c r="G149" s="209">
        <v>1065873.890108</v>
      </c>
      <c r="H149" s="209">
        <v>1155579.99703</v>
      </c>
      <c r="I149" s="208">
        <v>3.2730495785517358E-2</v>
      </c>
      <c r="J149" s="208">
        <v>0</v>
      </c>
      <c r="K149" s="208">
        <v>3.4333493232403638E-2</v>
      </c>
      <c r="L149" s="303">
        <v>1187941.8905819999</v>
      </c>
      <c r="M149" s="298">
        <v>4.6040799665682329E-2</v>
      </c>
      <c r="N149" s="298">
        <v>5.0124840573365366E-2</v>
      </c>
      <c r="O149" s="298">
        <v>2.1842625573667965E-2</v>
      </c>
      <c r="P149" s="298">
        <v>1.181250951162174E-3</v>
      </c>
      <c r="Q149" s="298">
        <v>0</v>
      </c>
      <c r="R149" s="298">
        <v>1.2391034893960374E-3</v>
      </c>
    </row>
    <row r="150" spans="1:18" x14ac:dyDescent="0.45">
      <c r="A150" s="386">
        <v>182</v>
      </c>
      <c r="B150" s="207">
        <v>147</v>
      </c>
      <c r="C150" s="207" t="s">
        <v>559</v>
      </c>
      <c r="D150" s="210">
        <v>1.1965902833937794</v>
      </c>
      <c r="E150" s="210">
        <v>0.13543034088044098</v>
      </c>
      <c r="F150" s="210">
        <v>0</v>
      </c>
      <c r="G150" s="211">
        <v>14959.914231999999</v>
      </c>
      <c r="H150" s="211">
        <v>16436.489751000001</v>
      </c>
      <c r="I150" s="210">
        <v>0.30080140682846546</v>
      </c>
      <c r="J150" s="210">
        <v>0</v>
      </c>
      <c r="K150" s="210">
        <v>0</v>
      </c>
      <c r="L150" s="304">
        <v>17461.918578000001</v>
      </c>
      <c r="M150" s="298">
        <v>6.3479254969466925E-4</v>
      </c>
      <c r="N150" s="298">
        <v>7.1845954782186609E-5</v>
      </c>
      <c r="O150" s="298">
        <v>0</v>
      </c>
      <c r="P150" s="298">
        <v>1.595754993520598E-4</v>
      </c>
      <c r="Q150" s="298">
        <v>0</v>
      </c>
      <c r="R150" s="298">
        <v>0</v>
      </c>
    </row>
    <row r="151" spans="1:18" x14ac:dyDescent="0.45">
      <c r="A151" s="386">
        <v>45</v>
      </c>
      <c r="B151" s="134">
        <v>145</v>
      </c>
      <c r="C151" s="134" t="s">
        <v>517</v>
      </c>
      <c r="D151" s="208">
        <v>1.1858361894805429</v>
      </c>
      <c r="E151" s="208">
        <v>8.9101253350567337E-3</v>
      </c>
      <c r="F151" s="208">
        <v>1.5017957981501689E-2</v>
      </c>
      <c r="G151" s="209">
        <v>205540.089164</v>
      </c>
      <c r="H151" s="209">
        <v>212770.52606599999</v>
      </c>
      <c r="I151" s="208">
        <v>6.3198445974859588E-2</v>
      </c>
      <c r="J151" s="208">
        <v>0</v>
      </c>
      <c r="K151" s="208">
        <v>7.9019669819348876E-4</v>
      </c>
      <c r="L151" s="303">
        <v>251733.50073900001</v>
      </c>
      <c r="M151" s="298">
        <v>9.0690146953187022E-3</v>
      </c>
      <c r="N151" s="298">
        <v>6.8142681356484985E-5</v>
      </c>
      <c r="O151" s="298">
        <v>1.1485404378456299E-4</v>
      </c>
      <c r="P151" s="298">
        <v>4.8332783258906505E-4</v>
      </c>
      <c r="Q151" s="298">
        <v>0</v>
      </c>
      <c r="R151" s="298">
        <v>6.0432507724766576E-6</v>
      </c>
    </row>
    <row r="152" spans="1:18" x14ac:dyDescent="0.45">
      <c r="A152" s="386">
        <v>184</v>
      </c>
      <c r="B152" s="207">
        <v>146</v>
      </c>
      <c r="C152" s="207" t="s">
        <v>560</v>
      </c>
      <c r="D152" s="210">
        <v>1.1382623195192063</v>
      </c>
      <c r="E152" s="210">
        <v>0</v>
      </c>
      <c r="F152" s="210">
        <v>9.7942238548003602E-2</v>
      </c>
      <c r="G152" s="211">
        <v>353592.72943200002</v>
      </c>
      <c r="H152" s="211">
        <v>383964.705143</v>
      </c>
      <c r="I152" s="210">
        <v>4.827789170893166E-2</v>
      </c>
      <c r="J152" s="210">
        <v>0</v>
      </c>
      <c r="K152" s="210">
        <v>0</v>
      </c>
      <c r="L152" s="304">
        <v>396093.87403000001</v>
      </c>
      <c r="M152" s="298">
        <v>1.3697297080686777E-2</v>
      </c>
      <c r="N152" s="298">
        <v>0</v>
      </c>
      <c r="O152" s="298">
        <v>1.178589429812766E-3</v>
      </c>
      <c r="P152" s="298">
        <v>5.8095275036933527E-4</v>
      </c>
      <c r="Q152" s="298">
        <v>0</v>
      </c>
      <c r="R152" s="298">
        <v>0</v>
      </c>
    </row>
    <row r="153" spans="1:18" x14ac:dyDescent="0.45">
      <c r="A153" s="386">
        <v>8</v>
      </c>
      <c r="B153" s="134">
        <v>149</v>
      </c>
      <c r="C153" s="134" t="s">
        <v>529</v>
      </c>
      <c r="D153" s="208">
        <v>1.0587660009815041</v>
      </c>
      <c r="E153" s="208">
        <v>8.0193053707206799E-4</v>
      </c>
      <c r="F153" s="208">
        <v>1.2001899050228894E-2</v>
      </c>
      <c r="G153" s="209">
        <v>490464.30922</v>
      </c>
      <c r="H153" s="209">
        <v>529604.74582199997</v>
      </c>
      <c r="I153" s="208">
        <v>7.899512618601838E-2</v>
      </c>
      <c r="J153" s="208">
        <v>0</v>
      </c>
      <c r="K153" s="208">
        <v>1.4978252729210472E-4</v>
      </c>
      <c r="L153" s="303">
        <v>555074.76592300006</v>
      </c>
      <c r="M153" s="298">
        <v>1.7854424717076409E-2</v>
      </c>
      <c r="N153" s="298">
        <v>1.3523298244564634E-5</v>
      </c>
      <c r="O153" s="298">
        <v>2.023931660589903E-4</v>
      </c>
      <c r="P153" s="298">
        <v>1.3321286593985138E-3</v>
      </c>
      <c r="Q153" s="298">
        <v>0</v>
      </c>
      <c r="R153" s="298">
        <v>2.5258469340639927E-6</v>
      </c>
    </row>
    <row r="154" spans="1:18" x14ac:dyDescent="0.45">
      <c r="A154" s="386">
        <v>170</v>
      </c>
      <c r="B154" s="207">
        <v>151</v>
      </c>
      <c r="C154" s="207" t="s">
        <v>555</v>
      </c>
      <c r="D154" s="210">
        <v>1.0545254936663455</v>
      </c>
      <c r="E154" s="210">
        <v>0.68921024043290224</v>
      </c>
      <c r="F154" s="210">
        <v>0.86435935802570352</v>
      </c>
      <c r="G154" s="211">
        <v>106133.47874200001</v>
      </c>
      <c r="H154" s="211">
        <v>123033.82008999999</v>
      </c>
      <c r="I154" s="210">
        <v>5.6903904149403994E-2</v>
      </c>
      <c r="J154" s="210">
        <v>6.0404125547700652E-2</v>
      </c>
      <c r="K154" s="210">
        <v>2.8412841045541658E-2</v>
      </c>
      <c r="L154" s="304">
        <v>130081.441897</v>
      </c>
      <c r="M154" s="298">
        <v>4.1674156269651784E-3</v>
      </c>
      <c r="N154" s="298">
        <v>2.7237136925523054E-3</v>
      </c>
      <c r="O154" s="298">
        <v>3.4158915242779651E-3</v>
      </c>
      <c r="P154" s="298">
        <v>2.2488049915518426E-4</v>
      </c>
      <c r="Q154" s="298">
        <v>2.3871314468221097E-4</v>
      </c>
      <c r="R154" s="298">
        <v>1.1228568535407318E-4</v>
      </c>
    </row>
    <row r="155" spans="1:18" x14ac:dyDescent="0.45">
      <c r="A155" s="386">
        <v>9</v>
      </c>
      <c r="B155" s="134">
        <v>148</v>
      </c>
      <c r="C155" s="134" t="s">
        <v>528</v>
      </c>
      <c r="D155" s="208">
        <v>1.0050800251959606</v>
      </c>
      <c r="E155" s="208">
        <v>1.7320392989932472</v>
      </c>
      <c r="F155" s="208">
        <v>0.64368803127841512</v>
      </c>
      <c r="G155" s="209">
        <v>2255961.280882</v>
      </c>
      <c r="H155" s="209">
        <v>2614596.0895989998</v>
      </c>
      <c r="I155" s="208">
        <v>5.6690306702728718E-2</v>
      </c>
      <c r="J155" s="208">
        <v>0.10112682112386645</v>
      </c>
      <c r="K155" s="208">
        <v>2.0367228241827816E-2</v>
      </c>
      <c r="L155" s="303">
        <v>3458306.3783780001</v>
      </c>
      <c r="M155" s="298">
        <v>0.10559868202914273</v>
      </c>
      <c r="N155" s="298">
        <v>0.18197662137470788</v>
      </c>
      <c r="O155" s="298">
        <v>6.7629050460615417E-2</v>
      </c>
      <c r="P155" s="298">
        <v>5.9561642073912022E-3</v>
      </c>
      <c r="Q155" s="298">
        <v>1.0624884348283719E-2</v>
      </c>
      <c r="R155" s="298">
        <v>2.1398818054357599E-3</v>
      </c>
    </row>
    <row r="156" spans="1:18" x14ac:dyDescent="0.45">
      <c r="A156" s="386">
        <v>25</v>
      </c>
      <c r="B156" s="207">
        <v>152</v>
      </c>
      <c r="C156" s="207" t="s">
        <v>511</v>
      </c>
      <c r="D156" s="210">
        <v>0.87942923274096974</v>
      </c>
      <c r="E156" s="210">
        <v>1.358230273634933</v>
      </c>
      <c r="F156" s="210">
        <v>0.86960417101538334</v>
      </c>
      <c r="G156" s="211">
        <v>628632.514402</v>
      </c>
      <c r="H156" s="211">
        <v>680065.97565699997</v>
      </c>
      <c r="I156" s="210">
        <v>3.3682091744936353E-2</v>
      </c>
      <c r="J156" s="210">
        <v>0.11982553103194099</v>
      </c>
      <c r="K156" s="210">
        <v>2.0157376116730536E-2</v>
      </c>
      <c r="L156" s="304">
        <v>754775.5662</v>
      </c>
      <c r="M156" s="298">
        <v>2.0165691573219409E-2</v>
      </c>
      <c r="N156" s="298">
        <v>3.1144805930733609E-2</v>
      </c>
      <c r="O156" s="298">
        <v>1.9940398670652938E-2</v>
      </c>
      <c r="P156" s="298">
        <v>7.7234488959650801E-4</v>
      </c>
      <c r="Q156" s="298">
        <v>2.7476511030411449E-3</v>
      </c>
      <c r="R156" s="298">
        <v>4.6221732751416901E-4</v>
      </c>
    </row>
    <row r="157" spans="1:18" x14ac:dyDescent="0.45">
      <c r="A157" s="386">
        <v>156</v>
      </c>
      <c r="B157" s="134">
        <v>153</v>
      </c>
      <c r="C157" s="134" t="s">
        <v>550</v>
      </c>
      <c r="D157" s="208">
        <v>0.84241139008709409</v>
      </c>
      <c r="E157" s="208">
        <v>0.2448104878919008</v>
      </c>
      <c r="F157" s="208">
        <v>1.7277027088841521E-2</v>
      </c>
      <c r="G157" s="209">
        <v>341523.72201500001</v>
      </c>
      <c r="H157" s="209">
        <v>371437.46670300001</v>
      </c>
      <c r="I157" s="208">
        <v>9.4284525800178862E-2</v>
      </c>
      <c r="J157" s="208">
        <v>5.5606475535658069E-2</v>
      </c>
      <c r="K157" s="208">
        <v>4.0674075291613617E-4</v>
      </c>
      <c r="L157" s="303">
        <v>384039.751536</v>
      </c>
      <c r="M157" s="298">
        <v>9.8286710566344148E-3</v>
      </c>
      <c r="N157" s="298">
        <v>2.8562787552705222E-3</v>
      </c>
      <c r="O157" s="298">
        <v>2.0157635341947277E-4</v>
      </c>
      <c r="P157" s="298">
        <v>1.1000463677549651E-3</v>
      </c>
      <c r="Q157" s="298">
        <v>6.4877773863227016E-4</v>
      </c>
      <c r="R157" s="298">
        <v>4.7455686292741206E-6</v>
      </c>
    </row>
    <row r="158" spans="1:18" x14ac:dyDescent="0.45">
      <c r="A158" s="386">
        <v>149</v>
      </c>
      <c r="B158" s="207">
        <v>150</v>
      </c>
      <c r="C158" s="207" t="s">
        <v>547</v>
      </c>
      <c r="D158" s="210">
        <v>0.75629670521162562</v>
      </c>
      <c r="E158" s="210">
        <v>0.87519746117330455</v>
      </c>
      <c r="F158" s="210">
        <v>1.0000018428190549</v>
      </c>
      <c r="G158" s="211">
        <v>351549.43826099997</v>
      </c>
      <c r="H158" s="211">
        <v>360356.10959000001</v>
      </c>
      <c r="I158" s="210">
        <v>6.0042730260941443E-3</v>
      </c>
      <c r="J158" s="210">
        <v>6.5596730984895692E-3</v>
      </c>
      <c r="K158" s="210">
        <v>6.5717369220539444E-3</v>
      </c>
      <c r="L158" s="304">
        <v>416742.01473200001</v>
      </c>
      <c r="M158" s="298">
        <v>9.5753329840228118E-3</v>
      </c>
      <c r="N158" s="298">
        <v>1.1080713508015091E-2</v>
      </c>
      <c r="O158" s="298">
        <v>1.2660838747075506E-2</v>
      </c>
      <c r="P158" s="298">
        <v>7.6018992487545154E-5</v>
      </c>
      <c r="Q158" s="298">
        <v>8.3050810285889857E-5</v>
      </c>
      <c r="R158" s="298">
        <v>8.3203548129243379E-5</v>
      </c>
    </row>
    <row r="159" spans="1:18" x14ac:dyDescent="0.45">
      <c r="A159" s="386">
        <v>211</v>
      </c>
      <c r="B159" s="134">
        <v>155</v>
      </c>
      <c r="C159" s="134" t="s">
        <v>564</v>
      </c>
      <c r="D159" s="208">
        <v>0.64887246760826855</v>
      </c>
      <c r="E159" s="208">
        <v>0.19919948164869158</v>
      </c>
      <c r="F159" s="208">
        <v>0</v>
      </c>
      <c r="G159" s="209">
        <v>255183.87847600001</v>
      </c>
      <c r="H159" s="209">
        <v>282257.51508400001</v>
      </c>
      <c r="I159" s="208">
        <v>3.6314712900708153E-2</v>
      </c>
      <c r="J159" s="208">
        <v>3.3273902863403003E-2</v>
      </c>
      <c r="K159" s="208">
        <v>0</v>
      </c>
      <c r="L159" s="303">
        <v>297733.62019500002</v>
      </c>
      <c r="M159" s="298">
        <v>5.8692365749648551E-3</v>
      </c>
      <c r="N159" s="298">
        <v>1.8018161376394985E-3</v>
      </c>
      <c r="O159" s="298">
        <v>0</v>
      </c>
      <c r="P159" s="298">
        <v>3.2847693777455681E-4</v>
      </c>
      <c r="Q159" s="298">
        <v>3.0097194352775791E-4</v>
      </c>
      <c r="R159" s="298">
        <v>0</v>
      </c>
    </row>
    <row r="160" spans="1:18" x14ac:dyDescent="0.45">
      <c r="A160" s="386">
        <v>38</v>
      </c>
      <c r="B160" s="207">
        <v>154</v>
      </c>
      <c r="C160" s="207" t="s">
        <v>525</v>
      </c>
      <c r="D160" s="210">
        <v>0.64787805825815281</v>
      </c>
      <c r="E160" s="210">
        <v>0.13891363539405499</v>
      </c>
      <c r="F160" s="210">
        <v>0.3508224901815627</v>
      </c>
      <c r="G160" s="211">
        <v>205367.91635399999</v>
      </c>
      <c r="H160" s="211">
        <v>212318.66387399999</v>
      </c>
      <c r="I160" s="210">
        <v>3.8100551188268425E-2</v>
      </c>
      <c r="J160" s="210">
        <v>6.3387399056057617E-3</v>
      </c>
      <c r="K160" s="210">
        <v>2.3726119337081627E-2</v>
      </c>
      <c r="L160" s="304">
        <v>209356.069074</v>
      </c>
      <c r="M160" s="298">
        <v>4.1207210611957003E-3</v>
      </c>
      <c r="N160" s="298">
        <v>8.8353716530318943E-4</v>
      </c>
      <c r="O160" s="298">
        <v>2.2313483310716759E-3</v>
      </c>
      <c r="P160" s="298">
        <v>2.423322440441467E-4</v>
      </c>
      <c r="Q160" s="298">
        <v>4.0316505085380575E-5</v>
      </c>
      <c r="R160" s="298">
        <v>1.509060515424926E-4</v>
      </c>
    </row>
    <row r="161" spans="1:18" x14ac:dyDescent="0.45">
      <c r="A161" s="386">
        <v>20</v>
      </c>
      <c r="B161" s="134">
        <v>156</v>
      </c>
      <c r="C161" s="134" t="s">
        <v>510</v>
      </c>
      <c r="D161" s="208">
        <v>0.61330313982007445</v>
      </c>
      <c r="E161" s="208">
        <v>1.3942712055005753</v>
      </c>
      <c r="F161" s="208">
        <v>0.29904260133889704</v>
      </c>
      <c r="G161" s="209">
        <v>1534924.540302</v>
      </c>
      <c r="H161" s="209">
        <v>1657620.360539</v>
      </c>
      <c r="I161" s="208">
        <v>2.4851004976851297E-2</v>
      </c>
      <c r="J161" s="208">
        <v>0.15277079303546515</v>
      </c>
      <c r="K161" s="208">
        <v>2.2600859922683677E-2</v>
      </c>
      <c r="L161" s="303">
        <v>2322339.579872</v>
      </c>
      <c r="M161" s="298">
        <v>4.3270837623933044E-2</v>
      </c>
      <c r="N161" s="298">
        <v>9.837106484509478E-2</v>
      </c>
      <c r="O161" s="298">
        <v>2.1098577530469075E-2</v>
      </c>
      <c r="P161" s="298">
        <v>1.7533316419354279E-3</v>
      </c>
      <c r="Q161" s="298">
        <v>1.0778552643732479E-2</v>
      </c>
      <c r="R161" s="298">
        <v>1.5945754658334315E-3</v>
      </c>
    </row>
    <row r="162" spans="1:18" x14ac:dyDescent="0.45">
      <c r="A162" s="386">
        <v>22</v>
      </c>
      <c r="B162" s="207">
        <v>157</v>
      </c>
      <c r="C162" s="207" t="s">
        <v>514</v>
      </c>
      <c r="D162" s="210">
        <v>0.61016230477184352</v>
      </c>
      <c r="E162" s="210">
        <v>0.20836673530096786</v>
      </c>
      <c r="F162" s="210">
        <v>0.31275064739247133</v>
      </c>
      <c r="G162" s="211">
        <v>2602445.2684260001</v>
      </c>
      <c r="H162" s="211">
        <v>2863386.8850890002</v>
      </c>
      <c r="I162" s="210">
        <v>3.442768158408558E-2</v>
      </c>
      <c r="J162" s="210">
        <v>4.100041044851617E-2</v>
      </c>
      <c r="K162" s="210">
        <v>0</v>
      </c>
      <c r="L162" s="304">
        <v>2982133.46037</v>
      </c>
      <c r="M162" s="298">
        <v>5.5279847935305028E-2</v>
      </c>
      <c r="N162" s="298">
        <v>1.8877733599948515E-2</v>
      </c>
      <c r="O162" s="298">
        <v>2.8334769444646007E-2</v>
      </c>
      <c r="P162" s="298">
        <v>3.1190996032522773E-3</v>
      </c>
      <c r="Q162" s="298">
        <v>3.714579608005399E-3</v>
      </c>
      <c r="R162" s="298">
        <v>0</v>
      </c>
    </row>
    <row r="163" spans="1:18" x14ac:dyDescent="0.45">
      <c r="A163" s="386">
        <v>275</v>
      </c>
      <c r="B163" s="134">
        <v>160</v>
      </c>
      <c r="C163" s="134" t="s">
        <v>572</v>
      </c>
      <c r="D163" s="208">
        <v>0.57548592699780221</v>
      </c>
      <c r="E163" s="208">
        <v>4.7715098522401831E-3</v>
      </c>
      <c r="F163" s="208">
        <v>4.3305138768636481E-2</v>
      </c>
      <c r="G163" s="209">
        <v>189595.01308500001</v>
      </c>
      <c r="H163" s="209">
        <v>227054.920274</v>
      </c>
      <c r="I163" s="208">
        <v>0.12116856688089096</v>
      </c>
      <c r="J163" s="208">
        <v>0</v>
      </c>
      <c r="K163" s="208">
        <v>4.1997499434835363E-2</v>
      </c>
      <c r="L163" s="303">
        <v>226809.299967</v>
      </c>
      <c r="M163" s="298">
        <v>3.9654269711799396E-3</v>
      </c>
      <c r="N163" s="298">
        <v>3.287843016428148E-5</v>
      </c>
      <c r="O163" s="298">
        <v>2.9839715831052278E-4</v>
      </c>
      <c r="P163" s="298">
        <v>8.3492068290062706E-4</v>
      </c>
      <c r="Q163" s="298">
        <v>0</v>
      </c>
      <c r="R163" s="298">
        <v>2.8938677588487136E-4</v>
      </c>
    </row>
    <row r="164" spans="1:18" x14ac:dyDescent="0.45">
      <c r="A164" s="386">
        <v>181</v>
      </c>
      <c r="B164" s="207">
        <v>161</v>
      </c>
      <c r="C164" s="207" t="s">
        <v>558</v>
      </c>
      <c r="D164" s="210">
        <v>0.48238868592458561</v>
      </c>
      <c r="E164" s="210">
        <v>0</v>
      </c>
      <c r="F164" s="210">
        <v>0</v>
      </c>
      <c r="G164" s="211">
        <v>314456.91732000001</v>
      </c>
      <c r="H164" s="211">
        <v>326063.68603600003</v>
      </c>
      <c r="I164" s="210">
        <v>0.11510169249365286</v>
      </c>
      <c r="J164" s="210">
        <v>0</v>
      </c>
      <c r="K164" s="210">
        <v>0</v>
      </c>
      <c r="L164" s="304">
        <v>339254.34502399998</v>
      </c>
      <c r="M164" s="298">
        <v>4.9718374578574791E-3</v>
      </c>
      <c r="N164" s="298">
        <v>0</v>
      </c>
      <c r="O164" s="298">
        <v>0</v>
      </c>
      <c r="P164" s="298">
        <v>1.1863190885289582E-3</v>
      </c>
      <c r="Q164" s="298">
        <v>0</v>
      </c>
      <c r="R164" s="298">
        <v>0</v>
      </c>
    </row>
    <row r="165" spans="1:18" x14ac:dyDescent="0.45">
      <c r="A165" s="386">
        <v>126</v>
      </c>
      <c r="B165" s="134">
        <v>158</v>
      </c>
      <c r="C165" s="134" t="s">
        <v>538</v>
      </c>
      <c r="D165" s="208">
        <v>0.47701278924391138</v>
      </c>
      <c r="E165" s="208">
        <v>0.78592539271741113</v>
      </c>
      <c r="F165" s="208">
        <v>0.2539264483237692</v>
      </c>
      <c r="G165" s="209">
        <v>328509.68704599998</v>
      </c>
      <c r="H165" s="209">
        <v>344811.42495299998</v>
      </c>
      <c r="I165" s="208">
        <v>7.1790218231933709E-3</v>
      </c>
      <c r="J165" s="208">
        <v>3.9778235801473723E-2</v>
      </c>
      <c r="K165" s="208">
        <v>3.6982853312316454E-2</v>
      </c>
      <c r="L165" s="303">
        <v>451346.023674</v>
      </c>
      <c r="M165" s="298">
        <v>6.540847655776498E-3</v>
      </c>
      <c r="N165" s="298">
        <v>1.0776688546902556E-2</v>
      </c>
      <c r="O165" s="298">
        <v>3.4818651652731921E-3</v>
      </c>
      <c r="P165" s="298">
        <v>9.8439473996979508E-5</v>
      </c>
      <c r="Q165" s="298">
        <v>5.4544319619898995E-4</v>
      </c>
      <c r="R165" s="298">
        <v>5.0711262852137209E-4</v>
      </c>
    </row>
    <row r="166" spans="1:18" x14ac:dyDescent="0.45">
      <c r="A166" s="386">
        <v>18</v>
      </c>
      <c r="B166" s="207">
        <v>159</v>
      </c>
      <c r="C166" s="207" t="s">
        <v>526</v>
      </c>
      <c r="D166" s="210">
        <v>0.42266273150313999</v>
      </c>
      <c r="E166" s="210">
        <v>2.319847214807395E-2</v>
      </c>
      <c r="F166" s="210">
        <v>2.5944863038201801E-2</v>
      </c>
      <c r="G166" s="211">
        <v>212825.41943099999</v>
      </c>
      <c r="H166" s="211">
        <v>212514.90767499999</v>
      </c>
      <c r="I166" s="210">
        <v>1.84255740094308E-2</v>
      </c>
      <c r="J166" s="210">
        <v>0</v>
      </c>
      <c r="K166" s="210">
        <v>0</v>
      </c>
      <c r="L166" s="304">
        <v>226361.12009899999</v>
      </c>
      <c r="M166" s="298">
        <v>2.9066328655523088E-3</v>
      </c>
      <c r="N166" s="298">
        <v>1.595348644447273E-4</v>
      </c>
      <c r="O166" s="298">
        <v>1.7842167283332015E-4</v>
      </c>
      <c r="P166" s="298">
        <v>1.2671185555445671E-4</v>
      </c>
      <c r="Q166" s="298">
        <v>0</v>
      </c>
      <c r="R166" s="298">
        <v>0</v>
      </c>
    </row>
    <row r="167" spans="1:18" x14ac:dyDescent="0.45">
      <c r="A167" s="329"/>
      <c r="B167" s="422" t="s">
        <v>198</v>
      </c>
      <c r="C167" s="422"/>
      <c r="D167" s="301">
        <v>1.8420019918334578</v>
      </c>
      <c r="E167" s="301">
        <v>1.0395098286727213</v>
      </c>
      <c r="F167" s="301">
        <v>0.57829824220957682</v>
      </c>
      <c r="G167" s="213">
        <v>26742193.254921004</v>
      </c>
      <c r="H167" s="213">
        <v>29271000.843781006</v>
      </c>
      <c r="I167" s="301">
        <v>0.1094850545028434</v>
      </c>
      <c r="J167" s="301">
        <v>0.10165594016940577</v>
      </c>
      <c r="K167" s="301">
        <v>2.9688814822537317E-2</v>
      </c>
      <c r="L167" s="293">
        <v>32915890.569129005</v>
      </c>
      <c r="M167" s="293">
        <v>1.8420019918334578</v>
      </c>
      <c r="N167" s="293">
        <v>1.0395098286727213</v>
      </c>
      <c r="O167" s="293">
        <v>0.57829824220957682</v>
      </c>
      <c r="P167" s="293">
        <v>0.1094850545028434</v>
      </c>
      <c r="Q167" s="293">
        <v>0.10165594016940577</v>
      </c>
      <c r="R167" s="293">
        <v>2.9688814822537317E-2</v>
      </c>
    </row>
    <row r="168" spans="1:18" ht="19.5" x14ac:dyDescent="0.5">
      <c r="A168" s="329"/>
      <c r="B168" s="420" t="s">
        <v>164</v>
      </c>
      <c r="C168" s="420"/>
      <c r="D168" s="374">
        <v>0.14931888781236011</v>
      </c>
      <c r="E168" s="374">
        <v>1.3645325469622405</v>
      </c>
      <c r="F168" s="374">
        <v>1.131392275041724</v>
      </c>
      <c r="G168" s="133">
        <v>183307174.223254</v>
      </c>
      <c r="H168" s="133">
        <v>199405477.40733302</v>
      </c>
      <c r="I168" s="375">
        <v>1.5783217435867792E-2</v>
      </c>
      <c r="J168" s="375">
        <v>0.10084078573194698</v>
      </c>
      <c r="K168" s="375">
        <v>6.4073380540705632E-2</v>
      </c>
      <c r="L168" s="303">
        <v>1619717750.8431592</v>
      </c>
      <c r="M168" s="299">
        <v>0.14931888781236011</v>
      </c>
      <c r="N168" s="299">
        <v>1.3645325469622405</v>
      </c>
      <c r="O168" s="299">
        <v>1.131392275041724</v>
      </c>
      <c r="P168" s="299">
        <v>1.5783217435867792E-2</v>
      </c>
      <c r="Q168" s="299">
        <v>0.10084078573194698</v>
      </c>
      <c r="R168" s="299">
        <v>6.4073380540705632E-2</v>
      </c>
    </row>
    <row r="171" spans="1:18" x14ac:dyDescent="0.45">
      <c r="F171" s="71"/>
      <c r="G171" s="53"/>
    </row>
    <row r="172" spans="1:18" x14ac:dyDescent="0.45">
      <c r="F172" s="71"/>
      <c r="G172" s="9"/>
    </row>
    <row r="173" spans="1:18" x14ac:dyDescent="0.45">
      <c r="F173" s="71"/>
      <c r="G173" s="9"/>
    </row>
  </sheetData>
  <sortState ref="A101:R167">
    <sortCondition descending="1" ref="D101:D167"/>
  </sortState>
  <mergeCells count="10">
    <mergeCell ref="B1:G1"/>
    <mergeCell ref="D2:E2"/>
    <mergeCell ref="G2:H2"/>
    <mergeCell ref="B78:C78"/>
    <mergeCell ref="A2:A3"/>
    <mergeCell ref="B168:C168"/>
    <mergeCell ref="B2:B3"/>
    <mergeCell ref="B167:C167"/>
    <mergeCell ref="C2:C3"/>
    <mergeCell ref="B100:C100"/>
  </mergeCells>
  <printOptions horizontalCentered="1"/>
  <pageMargins left="0" right="0" top="0" bottom="0" header="0" footer="0"/>
  <pageSetup paperSize="9" scale="62" orientation="portrait" r:id="rId1"/>
  <rowBreaks count="2" manualBreakCount="2">
    <brk id="69" min="1" max="10" man="1"/>
    <brk id="130" min="1"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49"/>
  <sheetViews>
    <sheetView rightToLeft="1" view="pageBreakPreview" topLeftCell="B1" zoomScale="55" zoomScaleNormal="51" zoomScaleSheetLayoutView="55" workbookViewId="0">
      <pane ySplit="4" topLeftCell="A32" activePane="bottomLeft" state="frozen"/>
      <selection activeCell="B1" sqref="B1"/>
      <selection pane="bottomLeft" activeCell="C41" sqref="C41:C43"/>
    </sheetView>
  </sheetViews>
  <sheetFormatPr defaultColWidth="9" defaultRowHeight="33.75" x14ac:dyDescent="0.25"/>
  <cols>
    <col min="1" max="1" width="7.42578125" style="28" hidden="1" customWidth="1"/>
    <col min="2" max="2" width="7.42578125" style="279" customWidth="1"/>
    <col min="3" max="3" width="62.140625" style="29" customWidth="1"/>
    <col min="4" max="4" width="60.85546875" style="30" customWidth="1"/>
    <col min="5" max="5" width="25.5703125" style="23" customWidth="1"/>
    <col min="6" max="6" width="16.42578125" style="31" customWidth="1"/>
    <col min="7" max="7" width="33.140625" style="29" customWidth="1"/>
    <col min="8" max="8" width="34" style="149" customWidth="1"/>
    <col min="9" max="9" width="27.42578125" style="149" customWidth="1"/>
    <col min="10" max="10" width="35.42578125" style="23" customWidth="1"/>
    <col min="11" max="11" width="33.42578125" style="23" customWidth="1"/>
    <col min="12" max="12" width="33.28515625" style="32" customWidth="1"/>
    <col min="13" max="13" width="26.7109375" style="33" customWidth="1"/>
    <col min="14" max="14" width="28.140625" style="33" customWidth="1"/>
    <col min="15" max="15" width="28.85546875" style="33" customWidth="1"/>
    <col min="16" max="16" width="30.85546875" style="27" customWidth="1"/>
    <col min="17" max="17" width="32.140625" style="27" customWidth="1"/>
    <col min="18" max="18" width="26.85546875" style="27" customWidth="1"/>
    <col min="19" max="19" width="18" style="27" bestFit="1" customWidth="1"/>
    <col min="20" max="20" width="18" style="27" customWidth="1"/>
    <col min="21" max="21" width="20.5703125" style="27" customWidth="1"/>
    <col min="22" max="22" width="20.42578125" style="388" hidden="1" customWidth="1"/>
    <col min="23" max="25" width="9" style="34" hidden="1" customWidth="1"/>
    <col min="26" max="26" width="10.85546875" style="34" hidden="1" customWidth="1"/>
    <col min="27" max="27" width="17" style="34" hidden="1" customWidth="1"/>
    <col min="28" max="28" width="12.140625" style="34" hidden="1" customWidth="1"/>
    <col min="29" max="29" width="9" style="34" hidden="1" customWidth="1"/>
    <col min="30" max="45" width="9" style="34" customWidth="1"/>
    <col min="46" max="16384" width="9" style="34"/>
  </cols>
  <sheetData>
    <row r="1" spans="1:28" s="35" customFormat="1" ht="45" x14ac:dyDescent="0.25">
      <c r="A1" s="441" t="s">
        <v>304</v>
      </c>
      <c r="B1" s="442"/>
      <c r="C1" s="442"/>
      <c r="D1" s="442"/>
      <c r="E1" s="442"/>
      <c r="F1" s="442"/>
      <c r="G1" s="442"/>
      <c r="H1" s="442"/>
      <c r="I1" s="181" t="s">
        <v>412</v>
      </c>
      <c r="J1" s="244" t="s">
        <v>323</v>
      </c>
      <c r="K1" s="179" t="s">
        <v>318</v>
      </c>
      <c r="L1" s="180"/>
      <c r="M1" s="441" t="s">
        <v>256</v>
      </c>
      <c r="N1" s="442"/>
      <c r="O1" s="179" t="s">
        <v>412</v>
      </c>
      <c r="P1" s="441" t="s">
        <v>257</v>
      </c>
      <c r="Q1" s="442"/>
      <c r="R1" s="179" t="s">
        <v>412</v>
      </c>
      <c r="S1" s="437" t="s">
        <v>289</v>
      </c>
      <c r="T1" s="438"/>
      <c r="U1" s="438"/>
      <c r="V1" s="36"/>
    </row>
    <row r="2" spans="1:28" s="35" customFormat="1" ht="45" x14ac:dyDescent="0.25">
      <c r="A2" s="171"/>
      <c r="B2" s="167"/>
      <c r="C2" s="171"/>
      <c r="D2" s="171"/>
      <c r="E2" s="166"/>
      <c r="F2" s="167"/>
      <c r="G2" s="171"/>
      <c r="H2" s="171"/>
      <c r="I2" s="171"/>
      <c r="J2" s="167"/>
      <c r="K2" s="167"/>
      <c r="L2" s="167"/>
      <c r="M2" s="178"/>
      <c r="N2" s="171"/>
      <c r="O2" s="182"/>
      <c r="P2" s="171"/>
      <c r="Q2" s="171"/>
      <c r="R2" s="167"/>
      <c r="S2" s="439"/>
      <c r="T2" s="440"/>
      <c r="U2" s="440"/>
      <c r="V2" s="36"/>
    </row>
    <row r="3" spans="1:28" s="35" customFormat="1" ht="67.5" x14ac:dyDescent="0.85">
      <c r="A3" s="433" t="s">
        <v>163</v>
      </c>
      <c r="B3" s="443" t="s">
        <v>0</v>
      </c>
      <c r="C3" s="435" t="s">
        <v>1</v>
      </c>
      <c r="D3" s="435" t="s">
        <v>2</v>
      </c>
      <c r="E3" s="434" t="s">
        <v>4</v>
      </c>
      <c r="F3" s="435" t="s">
        <v>5</v>
      </c>
      <c r="G3" s="162" t="s">
        <v>260</v>
      </c>
      <c r="H3" s="163" t="s">
        <v>260</v>
      </c>
      <c r="I3" s="444" t="s">
        <v>290</v>
      </c>
      <c r="J3" s="435" t="s">
        <v>6</v>
      </c>
      <c r="K3" s="435" t="s">
        <v>7</v>
      </c>
      <c r="L3" s="431" t="s">
        <v>8</v>
      </c>
      <c r="M3" s="431" t="s">
        <v>243</v>
      </c>
      <c r="N3" s="431" t="s">
        <v>244</v>
      </c>
      <c r="O3" s="431" t="s">
        <v>63</v>
      </c>
      <c r="P3" s="431" t="s">
        <v>243</v>
      </c>
      <c r="Q3" s="431" t="s">
        <v>244</v>
      </c>
      <c r="R3" s="431" t="s">
        <v>63</v>
      </c>
      <c r="S3" s="431" t="s">
        <v>173</v>
      </c>
      <c r="T3" s="431" t="s">
        <v>410</v>
      </c>
      <c r="U3" s="431" t="s">
        <v>172</v>
      </c>
      <c r="V3" s="431" t="s">
        <v>411</v>
      </c>
      <c r="Z3" s="431" t="s">
        <v>173</v>
      </c>
      <c r="AA3" s="431" t="s">
        <v>410</v>
      </c>
      <c r="AB3" s="431" t="s">
        <v>172</v>
      </c>
    </row>
    <row r="4" spans="1:28" s="36" customFormat="1" ht="33.75" customHeight="1" x14ac:dyDescent="0.25">
      <c r="A4" s="433"/>
      <c r="B4" s="443"/>
      <c r="C4" s="436"/>
      <c r="D4" s="436"/>
      <c r="E4" s="434"/>
      <c r="F4" s="436"/>
      <c r="G4" s="164" t="s">
        <v>361</v>
      </c>
      <c r="H4" s="165" t="s">
        <v>412</v>
      </c>
      <c r="I4" s="445"/>
      <c r="J4" s="436"/>
      <c r="K4" s="436"/>
      <c r="L4" s="432"/>
      <c r="M4" s="432"/>
      <c r="N4" s="432"/>
      <c r="O4" s="432"/>
      <c r="P4" s="432"/>
      <c r="Q4" s="432"/>
      <c r="R4" s="432"/>
      <c r="S4" s="432"/>
      <c r="T4" s="432"/>
      <c r="U4" s="432"/>
      <c r="V4" s="432"/>
      <c r="Z4" s="432"/>
      <c r="AA4" s="432"/>
      <c r="AB4" s="432"/>
    </row>
    <row r="5" spans="1:28" s="201" customFormat="1" ht="31.5" customHeight="1" x14ac:dyDescent="0.75">
      <c r="A5" s="195">
        <v>120</v>
      </c>
      <c r="B5" s="277">
        <v>1</v>
      </c>
      <c r="C5" s="264" t="s">
        <v>573</v>
      </c>
      <c r="D5" s="240" t="s">
        <v>40</v>
      </c>
      <c r="E5" s="197" t="s">
        <v>104</v>
      </c>
      <c r="F5" s="198">
        <v>83.633333333333326</v>
      </c>
      <c r="G5" s="196">
        <v>63763.677113999998</v>
      </c>
      <c r="H5" s="147">
        <v>100087.403679</v>
      </c>
      <c r="I5" s="147">
        <v>65.63</v>
      </c>
      <c r="J5" s="198">
        <v>29761</v>
      </c>
      <c r="K5" s="198">
        <v>100000</v>
      </c>
      <c r="L5" s="199">
        <v>3363039</v>
      </c>
      <c r="M5" s="199">
        <v>111979.83391099999</v>
      </c>
      <c r="N5" s="199">
        <v>96696.913816</v>
      </c>
      <c r="O5" s="199">
        <v>15282.920094999994</v>
      </c>
      <c r="P5" s="199">
        <v>7311.5389409999998</v>
      </c>
      <c r="Q5" s="199">
        <v>14057.972056000001</v>
      </c>
      <c r="R5" s="199">
        <v>-6746.4331150000007</v>
      </c>
      <c r="S5" s="200">
        <v>11.62</v>
      </c>
      <c r="T5" s="200">
        <v>23.16</v>
      </c>
      <c r="U5" s="200">
        <v>39.06</v>
      </c>
      <c r="V5" s="387">
        <v>11091</v>
      </c>
      <c r="Z5" s="314">
        <v>1.8842382755808573E-2</v>
      </c>
      <c r="AA5" s="314">
        <v>3.7555041706069416E-2</v>
      </c>
      <c r="AB5" s="314">
        <v>6.3337648058681834E-2</v>
      </c>
    </row>
    <row r="6" spans="1:28" s="194" customFormat="1" ht="31.5" x14ac:dyDescent="0.75">
      <c r="A6" s="187">
        <v>127</v>
      </c>
      <c r="B6" s="274">
        <v>2</v>
      </c>
      <c r="C6" s="265" t="s">
        <v>574</v>
      </c>
      <c r="D6" s="241" t="s">
        <v>24</v>
      </c>
      <c r="E6" s="189" t="s">
        <v>105</v>
      </c>
      <c r="F6" s="190">
        <v>78.433333333333337</v>
      </c>
      <c r="G6" s="188">
        <v>23587407.941711001</v>
      </c>
      <c r="H6" s="146">
        <v>28835478.30917</v>
      </c>
      <c r="I6" s="146">
        <v>49.7</v>
      </c>
      <c r="J6" s="190">
        <v>12627589</v>
      </c>
      <c r="K6" s="190">
        <v>0</v>
      </c>
      <c r="L6" s="191">
        <v>2283530</v>
      </c>
      <c r="M6" s="190">
        <v>29456225.559673</v>
      </c>
      <c r="N6" s="192">
        <v>34802830.612585001</v>
      </c>
      <c r="O6" s="190">
        <v>-5346605.0529120006</v>
      </c>
      <c r="P6" s="190">
        <v>459536.40349300002</v>
      </c>
      <c r="Q6" s="190">
        <v>956783.88392599998</v>
      </c>
      <c r="R6" s="190">
        <v>-497247.48043299996</v>
      </c>
      <c r="S6" s="193">
        <v>1.63</v>
      </c>
      <c r="T6" s="193">
        <v>9.92</v>
      </c>
      <c r="U6" s="193">
        <v>52.6</v>
      </c>
      <c r="V6" s="387">
        <v>11130</v>
      </c>
      <c r="Z6" s="314">
        <v>0.76149145459331247</v>
      </c>
      <c r="AA6" s="314">
        <v>4.634352901574025</v>
      </c>
      <c r="AB6" s="314">
        <v>24.573282522459042</v>
      </c>
    </row>
    <row r="7" spans="1:28" s="201" customFormat="1" ht="31.5" customHeight="1" x14ac:dyDescent="0.75">
      <c r="A7" s="195">
        <v>274</v>
      </c>
      <c r="B7" s="277" t="s">
        <v>397</v>
      </c>
      <c r="C7" s="264" t="s">
        <v>575</v>
      </c>
      <c r="D7" s="240" t="s">
        <v>24</v>
      </c>
      <c r="E7" s="197" t="s">
        <v>396</v>
      </c>
      <c r="F7" s="198">
        <v>20</v>
      </c>
      <c r="G7" s="196" t="s">
        <v>24</v>
      </c>
      <c r="H7" s="372" t="s">
        <v>24</v>
      </c>
      <c r="I7" s="372" t="s">
        <v>24</v>
      </c>
      <c r="J7" s="198" t="s">
        <v>24</v>
      </c>
      <c r="K7" s="198" t="s">
        <v>24</v>
      </c>
      <c r="L7" s="198" t="s">
        <v>24</v>
      </c>
      <c r="M7" s="198" t="s">
        <v>24</v>
      </c>
      <c r="N7" s="198" t="s">
        <v>24</v>
      </c>
      <c r="O7" s="198" t="s">
        <v>24</v>
      </c>
      <c r="P7" s="198" t="s">
        <v>24</v>
      </c>
      <c r="Q7" s="198" t="s">
        <v>24</v>
      </c>
      <c r="R7" s="198" t="s">
        <v>24</v>
      </c>
      <c r="S7" s="389">
        <v>0</v>
      </c>
      <c r="T7" s="389">
        <v>0</v>
      </c>
      <c r="U7" s="389">
        <v>0</v>
      </c>
      <c r="V7" s="387">
        <v>11514</v>
      </c>
      <c r="Z7" s="314"/>
      <c r="AA7" s="314"/>
      <c r="AB7" s="314"/>
    </row>
    <row r="8" spans="1:28" s="194" customFormat="1" ht="31.5" x14ac:dyDescent="0.75">
      <c r="A8" s="187">
        <v>186</v>
      </c>
      <c r="B8" s="274">
        <v>4</v>
      </c>
      <c r="C8" s="265" t="s">
        <v>576</v>
      </c>
      <c r="D8" s="241" t="s">
        <v>250</v>
      </c>
      <c r="E8" s="189" t="s">
        <v>185</v>
      </c>
      <c r="F8" s="190">
        <v>59.066666666666663</v>
      </c>
      <c r="G8" s="188">
        <v>418363.27162199997</v>
      </c>
      <c r="H8" s="146">
        <v>642555.13069100003</v>
      </c>
      <c r="I8" s="146">
        <v>86.565793994275154</v>
      </c>
      <c r="J8" s="190">
        <v>327104</v>
      </c>
      <c r="K8" s="190">
        <v>500000</v>
      </c>
      <c r="L8" s="191">
        <v>1964375</v>
      </c>
      <c r="M8" s="190">
        <v>316599.94583899999</v>
      </c>
      <c r="N8" s="192">
        <v>191800.30889399999</v>
      </c>
      <c r="O8" s="190">
        <v>124799.63694500001</v>
      </c>
      <c r="P8" s="190">
        <v>42160.075112999999</v>
      </c>
      <c r="Q8" s="190">
        <v>31662.340381999998</v>
      </c>
      <c r="R8" s="190">
        <v>10497.734731</v>
      </c>
      <c r="S8" s="193">
        <v>10.92</v>
      </c>
      <c r="T8" s="193">
        <v>14.71</v>
      </c>
      <c r="U8" s="193">
        <v>45.28</v>
      </c>
      <c r="V8" s="387">
        <v>11287</v>
      </c>
      <c r="Z8" s="314">
        <v>0.11367980084126643</v>
      </c>
      <c r="AA8" s="314">
        <v>0.15313460351419683</v>
      </c>
      <c r="AB8" s="314">
        <v>0.47137558444070921</v>
      </c>
    </row>
    <row r="9" spans="1:28" s="201" customFormat="1" ht="31.5" customHeight="1" x14ac:dyDescent="0.75">
      <c r="A9" s="195">
        <v>171</v>
      </c>
      <c r="B9" s="277">
        <v>5</v>
      </c>
      <c r="C9" s="264" t="s">
        <v>577</v>
      </c>
      <c r="D9" s="240" t="s">
        <v>327</v>
      </c>
      <c r="E9" s="197" t="s">
        <v>160</v>
      </c>
      <c r="F9" s="198">
        <v>59.733333333333334</v>
      </c>
      <c r="G9" s="196">
        <v>51209.910950999998</v>
      </c>
      <c r="H9" s="147">
        <v>62567</v>
      </c>
      <c r="I9" s="147">
        <v>36.969144588014686</v>
      </c>
      <c r="J9" s="198">
        <v>54495</v>
      </c>
      <c r="K9" s="198">
        <v>200000</v>
      </c>
      <c r="L9" s="199">
        <v>1148126</v>
      </c>
      <c r="M9" s="199">
        <v>55261.792867999997</v>
      </c>
      <c r="N9" s="199">
        <v>36239.222139999998</v>
      </c>
      <c r="O9" s="199">
        <v>19022.570727999999</v>
      </c>
      <c r="P9" s="199">
        <v>0</v>
      </c>
      <c r="Q9" s="199">
        <v>0</v>
      </c>
      <c r="R9" s="199">
        <v>0</v>
      </c>
      <c r="S9" s="200">
        <v>12.87</v>
      </c>
      <c r="T9" s="200">
        <v>27.42</v>
      </c>
      <c r="U9" s="200">
        <v>31.77</v>
      </c>
      <c r="V9" s="387">
        <v>11281</v>
      </c>
      <c r="Z9" s="314">
        <v>1.304590310419634E-2</v>
      </c>
      <c r="AA9" s="314">
        <v>2.7794767918963768E-2</v>
      </c>
      <c r="AB9" s="314">
        <v>3.2204222348121037E-2</v>
      </c>
    </row>
    <row r="10" spans="1:28" s="194" customFormat="1" ht="31.5" x14ac:dyDescent="0.75">
      <c r="A10" s="187">
        <v>176</v>
      </c>
      <c r="B10" s="274">
        <v>6</v>
      </c>
      <c r="C10" s="265" t="s">
        <v>578</v>
      </c>
      <c r="D10" s="241" t="s">
        <v>251</v>
      </c>
      <c r="E10" s="189" t="s">
        <v>184</v>
      </c>
      <c r="F10" s="190">
        <v>58.933333333333337</v>
      </c>
      <c r="G10" s="188">
        <v>375873.99038999999</v>
      </c>
      <c r="H10" s="146">
        <v>604583.01191100001</v>
      </c>
      <c r="I10" s="146">
        <v>77.108340057764295</v>
      </c>
      <c r="J10" s="190">
        <v>339798</v>
      </c>
      <c r="K10" s="190">
        <v>2000000</v>
      </c>
      <c r="L10" s="191">
        <v>1779242</v>
      </c>
      <c r="M10" s="190">
        <v>630486.50054399995</v>
      </c>
      <c r="N10" s="192">
        <v>606873.885274</v>
      </c>
      <c r="O10" s="190">
        <v>23612.615269999951</v>
      </c>
      <c r="P10" s="190">
        <v>56503.708684999998</v>
      </c>
      <c r="Q10" s="190">
        <v>76576.651599999997</v>
      </c>
      <c r="R10" s="190">
        <v>-20072.942915</v>
      </c>
      <c r="S10" s="193">
        <v>17.559999999999999</v>
      </c>
      <c r="T10" s="193">
        <v>36.39</v>
      </c>
      <c r="U10" s="193">
        <v>88.62</v>
      </c>
      <c r="V10" s="387">
        <v>11286</v>
      </c>
      <c r="Z10" s="314">
        <v>0.17200090080354646</v>
      </c>
      <c r="AA10" s="314">
        <v>0.35644150229163191</v>
      </c>
      <c r="AB10" s="314">
        <v>0.86803643674318276</v>
      </c>
    </row>
    <row r="11" spans="1:28" s="201" customFormat="1" ht="31.5" customHeight="1" x14ac:dyDescent="0.75">
      <c r="A11" s="195">
        <v>187</v>
      </c>
      <c r="B11" s="277">
        <v>7</v>
      </c>
      <c r="C11" s="264" t="s">
        <v>579</v>
      </c>
      <c r="D11" s="240" t="s">
        <v>252</v>
      </c>
      <c r="E11" s="197" t="s">
        <v>183</v>
      </c>
      <c r="F11" s="198">
        <v>57.833333333333329</v>
      </c>
      <c r="G11" s="196">
        <v>2181068.164107</v>
      </c>
      <c r="H11" s="147">
        <v>2288429.247279</v>
      </c>
      <c r="I11" s="147">
        <v>98.27</v>
      </c>
      <c r="J11" s="198">
        <v>1411977</v>
      </c>
      <c r="K11" s="198">
        <v>5000000</v>
      </c>
      <c r="L11" s="199">
        <v>1620727</v>
      </c>
      <c r="M11" s="199">
        <v>41597.301843000001</v>
      </c>
      <c r="N11" s="199">
        <v>90852.399787999995</v>
      </c>
      <c r="O11" s="199">
        <v>-49255.097944999994</v>
      </c>
      <c r="P11" s="199">
        <v>5420.8321969999997</v>
      </c>
      <c r="Q11" s="199">
        <v>4323.919637</v>
      </c>
      <c r="R11" s="199">
        <v>1096.9125599999998</v>
      </c>
      <c r="S11" s="200">
        <v>-6.39</v>
      </c>
      <c r="T11" s="200">
        <v>-4.07</v>
      </c>
      <c r="U11" s="200">
        <v>38.97</v>
      </c>
      <c r="V11" s="387">
        <v>11295</v>
      </c>
      <c r="Z11" s="314">
        <v>-0.23691285031146661</v>
      </c>
      <c r="AA11" s="314">
        <v>-0.15089754315612977</v>
      </c>
      <c r="AB11" s="314">
        <v>1.444834706829085</v>
      </c>
    </row>
    <row r="12" spans="1:28" s="194" customFormat="1" ht="31.5" x14ac:dyDescent="0.75">
      <c r="A12" s="187">
        <v>188</v>
      </c>
      <c r="B12" s="274">
        <v>8</v>
      </c>
      <c r="C12" s="265" t="s">
        <v>580</v>
      </c>
      <c r="D12" s="241" t="s">
        <v>333</v>
      </c>
      <c r="E12" s="189" t="s">
        <v>182</v>
      </c>
      <c r="F12" s="190">
        <v>55.166666666666671</v>
      </c>
      <c r="G12" s="188">
        <v>681041.78488199995</v>
      </c>
      <c r="H12" s="146">
        <v>210766.14124299999</v>
      </c>
      <c r="I12" s="146">
        <v>3.3170132688792777</v>
      </c>
      <c r="J12" s="190">
        <v>237545</v>
      </c>
      <c r="K12" s="190">
        <v>2000000</v>
      </c>
      <c r="L12" s="191">
        <v>887268</v>
      </c>
      <c r="M12" s="190">
        <v>3638.2561639999999</v>
      </c>
      <c r="N12" s="192">
        <v>482850.53278399998</v>
      </c>
      <c r="O12" s="190">
        <v>-479212.27661999996</v>
      </c>
      <c r="P12" s="190">
        <v>0</v>
      </c>
      <c r="Q12" s="190">
        <v>0</v>
      </c>
      <c r="R12" s="190">
        <v>0</v>
      </c>
      <c r="S12" s="193">
        <v>1.6</v>
      </c>
      <c r="T12" s="193">
        <v>5.71</v>
      </c>
      <c r="U12" s="193">
        <v>14.68</v>
      </c>
      <c r="V12" s="387">
        <v>11306</v>
      </c>
      <c r="Z12" s="314">
        <v>5.4635018828828215E-3</v>
      </c>
      <c r="AA12" s="314">
        <v>1.9497872344538068E-2</v>
      </c>
      <c r="AB12" s="314">
        <v>5.0127629775449885E-2</v>
      </c>
    </row>
    <row r="13" spans="1:28" s="201" customFormat="1" ht="31.5" customHeight="1" x14ac:dyDescent="0.75">
      <c r="A13" s="195">
        <v>189</v>
      </c>
      <c r="B13" s="277">
        <v>9</v>
      </c>
      <c r="C13" s="264" t="s">
        <v>581</v>
      </c>
      <c r="D13" s="240" t="s">
        <v>297</v>
      </c>
      <c r="E13" s="197" t="s">
        <v>181</v>
      </c>
      <c r="F13" s="198">
        <v>53.566666666666663</v>
      </c>
      <c r="G13" s="196">
        <v>142865.629071</v>
      </c>
      <c r="H13" s="147">
        <v>181825.22201100001</v>
      </c>
      <c r="I13" s="147">
        <v>77.936013497730812</v>
      </c>
      <c r="J13" s="198">
        <v>87515</v>
      </c>
      <c r="K13" s="198">
        <v>500000</v>
      </c>
      <c r="L13" s="199">
        <v>2077646</v>
      </c>
      <c r="M13" s="199">
        <v>218100.359016</v>
      </c>
      <c r="N13" s="199">
        <v>506824.95455899998</v>
      </c>
      <c r="O13" s="199">
        <v>-288724.59554299997</v>
      </c>
      <c r="P13" s="199">
        <v>16229.881359000001</v>
      </c>
      <c r="Q13" s="199">
        <v>32837.283320000002</v>
      </c>
      <c r="R13" s="199">
        <v>-16607.401961000003</v>
      </c>
      <c r="S13" s="200">
        <v>11.98</v>
      </c>
      <c r="T13" s="200">
        <v>36.43</v>
      </c>
      <c r="U13" s="200">
        <v>227.82</v>
      </c>
      <c r="V13" s="387">
        <v>11318</v>
      </c>
      <c r="Z13" s="314">
        <v>3.5290776529349303E-2</v>
      </c>
      <c r="AA13" s="314">
        <v>0.10731577537263731</v>
      </c>
      <c r="AB13" s="314">
        <v>0.67111391560236711</v>
      </c>
    </row>
    <row r="14" spans="1:28" s="194" customFormat="1" ht="31.5" x14ac:dyDescent="0.75">
      <c r="A14" s="187">
        <v>190</v>
      </c>
      <c r="B14" s="274">
        <v>10</v>
      </c>
      <c r="C14" s="265" t="s">
        <v>582</v>
      </c>
      <c r="D14" s="241" t="s">
        <v>316</v>
      </c>
      <c r="E14" s="189" t="s">
        <v>180</v>
      </c>
      <c r="F14" s="190">
        <v>52.8</v>
      </c>
      <c r="G14" s="188">
        <v>129546.464632</v>
      </c>
      <c r="H14" s="146">
        <v>237224.35247700001</v>
      </c>
      <c r="I14" s="146">
        <v>45.124568672532824</v>
      </c>
      <c r="J14" s="190">
        <v>71681</v>
      </c>
      <c r="K14" s="190">
        <v>600000</v>
      </c>
      <c r="L14" s="191">
        <v>3309445</v>
      </c>
      <c r="M14" s="190">
        <v>500013.25847399997</v>
      </c>
      <c r="N14" s="192">
        <v>601252.93994499999</v>
      </c>
      <c r="O14" s="190">
        <v>-101239.68147100002</v>
      </c>
      <c r="P14" s="190">
        <v>86676.574999999997</v>
      </c>
      <c r="Q14" s="190">
        <v>148722.00778700001</v>
      </c>
      <c r="R14" s="190">
        <v>-62045.432787000012</v>
      </c>
      <c r="S14" s="193">
        <v>11.1</v>
      </c>
      <c r="T14" s="193">
        <v>31.82</v>
      </c>
      <c r="U14" s="193">
        <v>209.12</v>
      </c>
      <c r="V14" s="387">
        <v>11316</v>
      </c>
      <c r="Z14" s="314">
        <v>4.2661146097337767E-2</v>
      </c>
      <c r="AA14" s="314">
        <v>0.12229528547903494</v>
      </c>
      <c r="AB14" s="314">
        <v>0.80372061908786252</v>
      </c>
    </row>
    <row r="15" spans="1:28" s="201" customFormat="1" ht="31.5" customHeight="1" x14ac:dyDescent="0.75">
      <c r="A15" s="195">
        <v>192</v>
      </c>
      <c r="B15" s="277">
        <v>11</v>
      </c>
      <c r="C15" s="264" t="s">
        <v>583</v>
      </c>
      <c r="D15" s="240" t="s">
        <v>253</v>
      </c>
      <c r="E15" s="197" t="s">
        <v>189</v>
      </c>
      <c r="F15" s="198">
        <v>51.433333333333337</v>
      </c>
      <c r="G15" s="196">
        <v>69257.770199999999</v>
      </c>
      <c r="H15" s="147">
        <v>138463.88833399999</v>
      </c>
      <c r="I15" s="147">
        <v>82.34</v>
      </c>
      <c r="J15" s="198">
        <v>50002</v>
      </c>
      <c r="K15" s="198">
        <v>500000</v>
      </c>
      <c r="L15" s="199">
        <v>2769167</v>
      </c>
      <c r="M15" s="199">
        <v>185606.99569000001</v>
      </c>
      <c r="N15" s="199">
        <v>180154.06479100001</v>
      </c>
      <c r="O15" s="199">
        <v>5452.930898999999</v>
      </c>
      <c r="P15" s="199">
        <v>18724.001675</v>
      </c>
      <c r="Q15" s="199">
        <v>56693.799131</v>
      </c>
      <c r="R15" s="199">
        <v>-37969.797456</v>
      </c>
      <c r="S15" s="200">
        <v>26.34</v>
      </c>
      <c r="T15" s="200">
        <v>40.770000000000003</v>
      </c>
      <c r="U15" s="200">
        <v>138.6</v>
      </c>
      <c r="V15" s="387">
        <v>11324</v>
      </c>
      <c r="Z15" s="314">
        <v>5.9088445390479104E-2</v>
      </c>
      <c r="AA15" s="314">
        <v>9.1459222421026318E-2</v>
      </c>
      <c r="AB15" s="314">
        <v>0.31092097688384218</v>
      </c>
    </row>
    <row r="16" spans="1:28" s="194" customFormat="1" ht="31.5" x14ac:dyDescent="0.75">
      <c r="A16" s="187">
        <v>193</v>
      </c>
      <c r="B16" s="274">
        <v>12</v>
      </c>
      <c r="C16" s="265" t="s">
        <v>584</v>
      </c>
      <c r="D16" s="241" t="s">
        <v>333</v>
      </c>
      <c r="E16" s="189" t="s">
        <v>196</v>
      </c>
      <c r="F16" s="190">
        <v>51.2</v>
      </c>
      <c r="G16" s="188">
        <v>126037.484832</v>
      </c>
      <c r="H16" s="146">
        <v>211923.89068300001</v>
      </c>
      <c r="I16" s="146">
        <v>65.437891380734541</v>
      </c>
      <c r="J16" s="190">
        <v>96453</v>
      </c>
      <c r="K16" s="190">
        <v>800000</v>
      </c>
      <c r="L16" s="191">
        <v>2197172</v>
      </c>
      <c r="M16" s="190">
        <v>358282.044459</v>
      </c>
      <c r="N16" s="192">
        <v>350830.02516700001</v>
      </c>
      <c r="O16" s="190">
        <v>7452.0192919999827</v>
      </c>
      <c r="P16" s="190">
        <v>70153.464022</v>
      </c>
      <c r="Q16" s="190">
        <v>87731.732300000003</v>
      </c>
      <c r="R16" s="190">
        <v>-17578.268278000003</v>
      </c>
      <c r="S16" s="193">
        <v>15.81</v>
      </c>
      <c r="T16" s="193">
        <v>52.68</v>
      </c>
      <c r="U16" s="193">
        <v>94.28</v>
      </c>
      <c r="V16" s="387">
        <v>11329</v>
      </c>
      <c r="Z16" s="314">
        <v>5.4282777154800739E-2</v>
      </c>
      <c r="AA16" s="314">
        <v>0.18087392160119561</v>
      </c>
      <c r="AB16" s="314">
        <v>0.32370526439940628</v>
      </c>
    </row>
    <row r="17" spans="1:28" s="201" customFormat="1" ht="31.5" customHeight="1" x14ac:dyDescent="0.75">
      <c r="A17" s="195">
        <v>199</v>
      </c>
      <c r="B17" s="277">
        <v>13</v>
      </c>
      <c r="C17" s="264" t="s">
        <v>585</v>
      </c>
      <c r="D17" s="240" t="s">
        <v>191</v>
      </c>
      <c r="E17" s="197" t="s">
        <v>200</v>
      </c>
      <c r="F17" s="198">
        <v>50.2</v>
      </c>
      <c r="G17" s="196">
        <v>365445.96110399999</v>
      </c>
      <c r="H17" s="147">
        <v>555797.75497999997</v>
      </c>
      <c r="I17" s="147">
        <v>75.87</v>
      </c>
      <c r="J17" s="198">
        <v>303316</v>
      </c>
      <c r="K17" s="198">
        <v>2000000</v>
      </c>
      <c r="L17" s="199">
        <v>1832405</v>
      </c>
      <c r="M17" s="199">
        <v>553016.22114399995</v>
      </c>
      <c r="N17" s="199">
        <v>479159.22648399998</v>
      </c>
      <c r="O17" s="199">
        <v>73856.994659999968</v>
      </c>
      <c r="P17" s="199">
        <v>52062.393087999997</v>
      </c>
      <c r="Q17" s="199">
        <v>50454.697393000002</v>
      </c>
      <c r="R17" s="199">
        <v>1607.6956949999949</v>
      </c>
      <c r="S17" s="200">
        <v>3.87</v>
      </c>
      <c r="T17" s="200">
        <v>15.06</v>
      </c>
      <c r="U17" s="200">
        <v>38.49</v>
      </c>
      <c r="V17" s="387">
        <v>11339</v>
      </c>
      <c r="Z17" s="314">
        <v>3.4848013251579407E-2</v>
      </c>
      <c r="AA17" s="314">
        <v>0.13561009807978963</v>
      </c>
      <c r="AB17" s="314">
        <v>0.34658915505253013</v>
      </c>
    </row>
    <row r="18" spans="1:28" s="194" customFormat="1" ht="31.5" x14ac:dyDescent="0.75">
      <c r="A18" s="187">
        <v>200</v>
      </c>
      <c r="B18" s="274">
        <v>14</v>
      </c>
      <c r="C18" s="265" t="s">
        <v>586</v>
      </c>
      <c r="D18" s="241" t="s">
        <v>254</v>
      </c>
      <c r="E18" s="189" t="s">
        <v>201</v>
      </c>
      <c r="F18" s="190">
        <v>49.266666666666666</v>
      </c>
      <c r="G18" s="188">
        <v>515413</v>
      </c>
      <c r="H18" s="146">
        <v>656490.19999999995</v>
      </c>
      <c r="I18" s="146">
        <v>67.23</v>
      </c>
      <c r="J18" s="190">
        <v>200000</v>
      </c>
      <c r="K18" s="190">
        <v>2000000</v>
      </c>
      <c r="L18" s="191">
        <v>3282451</v>
      </c>
      <c r="M18" s="190">
        <v>558404.12124799995</v>
      </c>
      <c r="N18" s="192">
        <v>587729.26026999997</v>
      </c>
      <c r="O18" s="190">
        <v>-29325.139022000018</v>
      </c>
      <c r="P18" s="190">
        <v>89557.212761999996</v>
      </c>
      <c r="Q18" s="190">
        <v>112896.04687000001</v>
      </c>
      <c r="R18" s="190">
        <v>-23338.83410800001</v>
      </c>
      <c r="S18" s="193">
        <v>2.92</v>
      </c>
      <c r="T18" s="193">
        <v>12.61</v>
      </c>
      <c r="U18" s="193">
        <v>53.72</v>
      </c>
      <c r="V18" s="387">
        <v>11346</v>
      </c>
      <c r="Z18" s="314">
        <v>3.1057133495542746E-2</v>
      </c>
      <c r="AA18" s="314">
        <v>0.1341200182804089</v>
      </c>
      <c r="AB18" s="314">
        <v>0.57136616828101239</v>
      </c>
    </row>
    <row r="19" spans="1:28" s="201" customFormat="1" ht="31.5" customHeight="1" x14ac:dyDescent="0.75">
      <c r="A19" s="195">
        <v>203</v>
      </c>
      <c r="B19" s="277">
        <v>15</v>
      </c>
      <c r="C19" s="264" t="s">
        <v>587</v>
      </c>
      <c r="D19" s="240" t="s">
        <v>208</v>
      </c>
      <c r="E19" s="197" t="s">
        <v>206</v>
      </c>
      <c r="F19" s="198">
        <v>48.2</v>
      </c>
      <c r="G19" s="196">
        <v>4154147.7904989999</v>
      </c>
      <c r="H19" s="147">
        <v>5765271.6890810002</v>
      </c>
      <c r="I19" s="147">
        <v>95.378160971628347</v>
      </c>
      <c r="J19" s="198">
        <v>3303335</v>
      </c>
      <c r="K19" s="198">
        <v>4500000</v>
      </c>
      <c r="L19" s="199">
        <v>1745288</v>
      </c>
      <c r="M19" s="199">
        <v>2798101.254189</v>
      </c>
      <c r="N19" s="199">
        <v>2049596.4470289999</v>
      </c>
      <c r="O19" s="199">
        <v>748504.80716000008</v>
      </c>
      <c r="P19" s="199">
        <v>285640.55557800003</v>
      </c>
      <c r="Q19" s="199">
        <v>10543.805705999999</v>
      </c>
      <c r="R19" s="199">
        <v>275096.74987200001</v>
      </c>
      <c r="S19" s="200">
        <v>-4.1100000000000003</v>
      </c>
      <c r="T19" s="200">
        <v>-1.87</v>
      </c>
      <c r="U19" s="200">
        <v>199.86</v>
      </c>
      <c r="V19" s="387">
        <v>11364</v>
      </c>
      <c r="Z19" s="314">
        <v>-0.38389448238447987</v>
      </c>
      <c r="AA19" s="314">
        <v>-0.17466731923576093</v>
      </c>
      <c r="AB19" s="314">
        <v>18.667920012010256</v>
      </c>
    </row>
    <row r="20" spans="1:28" s="194" customFormat="1" ht="31.5" x14ac:dyDescent="0.75">
      <c r="A20" s="187">
        <v>202</v>
      </c>
      <c r="B20" s="274">
        <v>16</v>
      </c>
      <c r="C20" s="265" t="s">
        <v>588</v>
      </c>
      <c r="D20" s="241" t="s">
        <v>72</v>
      </c>
      <c r="E20" s="189" t="s">
        <v>207</v>
      </c>
      <c r="F20" s="190">
        <v>48.333333333333329</v>
      </c>
      <c r="G20" s="188">
        <v>291794.46914599999</v>
      </c>
      <c r="H20" s="146">
        <v>439928.71792600001</v>
      </c>
      <c r="I20" s="146">
        <v>58.133996345766668</v>
      </c>
      <c r="J20" s="190">
        <v>199758</v>
      </c>
      <c r="K20" s="190">
        <v>700000</v>
      </c>
      <c r="L20" s="191">
        <v>2202308</v>
      </c>
      <c r="M20" s="190">
        <v>297902.97900200001</v>
      </c>
      <c r="N20" s="192">
        <v>593067.50266200001</v>
      </c>
      <c r="O20" s="190">
        <v>-295164.52366000001</v>
      </c>
      <c r="P20" s="190">
        <v>6007.5556889999998</v>
      </c>
      <c r="Q20" s="190">
        <v>3989</v>
      </c>
      <c r="R20" s="190">
        <v>2018.5556889999998</v>
      </c>
      <c r="S20" s="193">
        <v>22.23</v>
      </c>
      <c r="T20" s="193">
        <v>41.28</v>
      </c>
      <c r="U20" s="193">
        <v>135.81</v>
      </c>
      <c r="V20" s="387">
        <v>11365</v>
      </c>
      <c r="Z20" s="314">
        <v>0.15844263111326837</v>
      </c>
      <c r="AA20" s="314">
        <v>0.29422005453691941</v>
      </c>
      <c r="AB20" s="314">
        <v>0.96797542651790269</v>
      </c>
    </row>
    <row r="21" spans="1:28" s="201" customFormat="1" ht="31.5" customHeight="1" x14ac:dyDescent="0.75">
      <c r="A21" s="195">
        <v>206</v>
      </c>
      <c r="B21" s="277">
        <v>17</v>
      </c>
      <c r="C21" s="264" t="s">
        <v>589</v>
      </c>
      <c r="D21" s="240" t="s">
        <v>156</v>
      </c>
      <c r="E21" s="197" t="s">
        <v>206</v>
      </c>
      <c r="F21" s="198">
        <v>48.2</v>
      </c>
      <c r="G21" s="196">
        <v>734928.08204999997</v>
      </c>
      <c r="H21" s="147">
        <v>1137872.2243049999</v>
      </c>
      <c r="I21" s="147">
        <v>87</v>
      </c>
      <c r="J21" s="198">
        <v>739323</v>
      </c>
      <c r="K21" s="198">
        <v>1344000</v>
      </c>
      <c r="L21" s="199">
        <v>1539073</v>
      </c>
      <c r="M21" s="199">
        <v>1283308.773031</v>
      </c>
      <c r="N21" s="199">
        <v>1074702.7052209999</v>
      </c>
      <c r="O21" s="199">
        <v>208606.06781000015</v>
      </c>
      <c r="P21" s="199">
        <v>143136.606718</v>
      </c>
      <c r="Q21" s="199">
        <v>78884.023128000001</v>
      </c>
      <c r="R21" s="199">
        <v>64252.583589999995</v>
      </c>
      <c r="S21" s="200">
        <v>18.3</v>
      </c>
      <c r="T21" s="200">
        <v>22.93</v>
      </c>
      <c r="U21" s="200">
        <v>77.540000000000006</v>
      </c>
      <c r="V21" s="387">
        <v>11359</v>
      </c>
      <c r="Z21" s="314">
        <v>0.33736098502502398</v>
      </c>
      <c r="AA21" s="314">
        <v>0.42271515773900548</v>
      </c>
      <c r="AB21" s="314">
        <v>1.4294519551278886</v>
      </c>
    </row>
    <row r="22" spans="1:28" s="194" customFormat="1" ht="31.5" x14ac:dyDescent="0.75">
      <c r="A22" s="187">
        <v>216</v>
      </c>
      <c r="B22" s="274">
        <v>18</v>
      </c>
      <c r="C22" s="265" t="s">
        <v>590</v>
      </c>
      <c r="D22" s="241" t="s">
        <v>297</v>
      </c>
      <c r="E22" s="189" t="s">
        <v>225</v>
      </c>
      <c r="F22" s="190">
        <v>45.1</v>
      </c>
      <c r="G22" s="188">
        <v>603979.67740000004</v>
      </c>
      <c r="H22" s="146">
        <v>830221.43583600002</v>
      </c>
      <c r="I22" s="146">
        <v>0</v>
      </c>
      <c r="J22" s="190">
        <v>723777</v>
      </c>
      <c r="K22" s="190">
        <v>1000000</v>
      </c>
      <c r="L22" s="191">
        <v>1147068</v>
      </c>
      <c r="M22" s="190">
        <v>0</v>
      </c>
      <c r="N22" s="192">
        <v>828343.11543200002</v>
      </c>
      <c r="O22" s="190">
        <v>-828343.11543200002</v>
      </c>
      <c r="P22" s="190">
        <v>0</v>
      </c>
      <c r="Q22" s="190">
        <v>0</v>
      </c>
      <c r="R22" s="190">
        <v>0</v>
      </c>
      <c r="S22" s="193">
        <v>-0.02</v>
      </c>
      <c r="T22" s="193">
        <v>0.47</v>
      </c>
      <c r="U22" s="193">
        <v>-1.41</v>
      </c>
      <c r="V22" s="387">
        <v>11386</v>
      </c>
      <c r="Z22" s="314">
        <v>-2.6901358249177001E-4</v>
      </c>
      <c r="AA22" s="314">
        <v>6.3218191885565942E-3</v>
      </c>
      <c r="AB22" s="314">
        <v>-1.8965457565669783E-2</v>
      </c>
    </row>
    <row r="23" spans="1:28" s="201" customFormat="1" ht="31.5" customHeight="1" x14ac:dyDescent="0.75">
      <c r="A23" s="195">
        <v>222</v>
      </c>
      <c r="B23" s="277">
        <v>19</v>
      </c>
      <c r="C23" s="264" t="s">
        <v>591</v>
      </c>
      <c r="D23" s="240" t="s">
        <v>341</v>
      </c>
      <c r="E23" s="197" t="s">
        <v>245</v>
      </c>
      <c r="F23" s="198">
        <v>41.6</v>
      </c>
      <c r="G23" s="196">
        <v>45192.35</v>
      </c>
      <c r="H23" s="147">
        <v>76014.543239999999</v>
      </c>
      <c r="I23" s="147">
        <v>53.22</v>
      </c>
      <c r="J23" s="198">
        <v>30906</v>
      </c>
      <c r="K23" s="198">
        <v>250000</v>
      </c>
      <c r="L23" s="199">
        <v>2459540</v>
      </c>
      <c r="M23" s="199">
        <v>81492.792468</v>
      </c>
      <c r="N23" s="199">
        <v>75256.415775000001</v>
      </c>
      <c r="O23" s="199">
        <v>6236.3766929999983</v>
      </c>
      <c r="P23" s="199">
        <v>20863.101759000001</v>
      </c>
      <c r="Q23" s="199">
        <v>17852.034457999998</v>
      </c>
      <c r="R23" s="199">
        <v>3011.0673010000028</v>
      </c>
      <c r="S23" s="200">
        <v>10.01</v>
      </c>
      <c r="T23" s="200">
        <v>17.78</v>
      </c>
      <c r="U23" s="200">
        <v>79.2</v>
      </c>
      <c r="V23" s="387">
        <v>11407</v>
      </c>
      <c r="Z23" s="314">
        <v>1.232767106431946E-2</v>
      </c>
      <c r="AA23" s="314">
        <v>2.1896702449910092E-2</v>
      </c>
      <c r="AB23" s="314">
        <v>9.7537617212197933E-2</v>
      </c>
    </row>
    <row r="24" spans="1:28" s="194" customFormat="1" ht="31.5" x14ac:dyDescent="0.75">
      <c r="A24" s="187">
        <v>221</v>
      </c>
      <c r="B24" s="274">
        <v>20</v>
      </c>
      <c r="C24" s="265" t="s">
        <v>592</v>
      </c>
      <c r="D24" s="241" t="s">
        <v>21</v>
      </c>
      <c r="E24" s="189" t="s">
        <v>245</v>
      </c>
      <c r="F24" s="190">
        <v>41.6</v>
      </c>
      <c r="G24" s="188">
        <v>3454251.9356610002</v>
      </c>
      <c r="H24" s="146">
        <v>4851065.9334610002</v>
      </c>
      <c r="I24" s="146">
        <v>84.975686752181005</v>
      </c>
      <c r="J24" s="190">
        <v>2830314</v>
      </c>
      <c r="K24" s="190">
        <v>5000000</v>
      </c>
      <c r="L24" s="191">
        <v>1713967</v>
      </c>
      <c r="M24" s="190">
        <v>752939.34426699998</v>
      </c>
      <c r="N24" s="192">
        <v>1913607.331089</v>
      </c>
      <c r="O24" s="190">
        <v>-1160667.986822</v>
      </c>
      <c r="P24" s="190">
        <v>8602.3850729999995</v>
      </c>
      <c r="Q24" s="190">
        <v>11673.648121</v>
      </c>
      <c r="R24" s="190">
        <v>-3071.2630480000007</v>
      </c>
      <c r="S24" s="193">
        <v>0.36</v>
      </c>
      <c r="T24" s="193">
        <v>21.31</v>
      </c>
      <c r="U24" s="193">
        <v>203.58</v>
      </c>
      <c r="V24" s="387">
        <v>11410</v>
      </c>
      <c r="Z24" s="314">
        <v>2.8293713276989433E-2</v>
      </c>
      <c r="AA24" s="314">
        <v>1.6748306387017911</v>
      </c>
      <c r="AB24" s="314">
        <v>16.000094858137526</v>
      </c>
    </row>
    <row r="25" spans="1:28" s="201" customFormat="1" ht="31.5" customHeight="1" x14ac:dyDescent="0.75">
      <c r="A25" s="195">
        <v>228</v>
      </c>
      <c r="B25" s="277">
        <v>21</v>
      </c>
      <c r="C25" s="264" t="s">
        <v>593</v>
      </c>
      <c r="D25" s="240" t="s">
        <v>214</v>
      </c>
      <c r="E25" s="197" t="s">
        <v>249</v>
      </c>
      <c r="F25" s="198">
        <v>39.966666666666669</v>
      </c>
      <c r="G25" s="196">
        <v>159933.19667</v>
      </c>
      <c r="H25" s="147">
        <v>479298.16701500001</v>
      </c>
      <c r="I25" s="147">
        <v>82.647529295393582</v>
      </c>
      <c r="J25" s="198">
        <v>269974</v>
      </c>
      <c r="K25" s="198">
        <v>1000000</v>
      </c>
      <c r="L25" s="199">
        <v>1775349</v>
      </c>
      <c r="M25" s="199">
        <v>585618.56245600001</v>
      </c>
      <c r="N25" s="199">
        <v>407174.92296</v>
      </c>
      <c r="O25" s="199">
        <v>178443.63949600002</v>
      </c>
      <c r="P25" s="199">
        <v>5523.9274109999997</v>
      </c>
      <c r="Q25" s="199">
        <v>13677.9</v>
      </c>
      <c r="R25" s="199">
        <v>-8153.972589</v>
      </c>
      <c r="S25" s="200">
        <v>-1.23</v>
      </c>
      <c r="T25" s="200">
        <v>1.79</v>
      </c>
      <c r="U25" s="200">
        <v>40.82</v>
      </c>
      <c r="V25" s="387">
        <v>11397</v>
      </c>
      <c r="Z25" s="314">
        <v>-9.5512706040014918E-3</v>
      </c>
      <c r="AA25" s="314">
        <v>1.3899816570050951E-2</v>
      </c>
      <c r="AB25" s="314">
        <v>0.31697793988239098</v>
      </c>
    </row>
    <row r="26" spans="1:28" s="194" customFormat="1" ht="31.5" x14ac:dyDescent="0.75">
      <c r="A26" s="187">
        <v>229</v>
      </c>
      <c r="B26" s="274">
        <v>22</v>
      </c>
      <c r="C26" s="265" t="s">
        <v>594</v>
      </c>
      <c r="D26" s="241" t="s">
        <v>267</v>
      </c>
      <c r="E26" s="189" t="s">
        <v>262</v>
      </c>
      <c r="F26" s="190">
        <v>38.033333333333331</v>
      </c>
      <c r="G26" s="188">
        <v>836119.98491500004</v>
      </c>
      <c r="H26" s="146">
        <v>1458945.074946</v>
      </c>
      <c r="I26" s="146">
        <v>66.617545239100124</v>
      </c>
      <c r="J26" s="190">
        <v>492309</v>
      </c>
      <c r="K26" s="190">
        <v>2500000</v>
      </c>
      <c r="L26" s="191">
        <v>2963474</v>
      </c>
      <c r="M26" s="190">
        <v>330580.18739199999</v>
      </c>
      <c r="N26" s="192">
        <v>659612.52910399996</v>
      </c>
      <c r="O26" s="190">
        <v>-329032.34171199996</v>
      </c>
      <c r="P26" s="190">
        <v>5649.7402629999997</v>
      </c>
      <c r="Q26" s="190">
        <v>30294.602372000001</v>
      </c>
      <c r="R26" s="190">
        <v>-24644.862109000002</v>
      </c>
      <c r="S26" s="193">
        <v>12.57</v>
      </c>
      <c r="T26" s="193">
        <v>40.6</v>
      </c>
      <c r="U26" s="193">
        <v>158.13999999999999</v>
      </c>
      <c r="V26" s="387">
        <v>11435</v>
      </c>
      <c r="Z26" s="314">
        <v>0.29711493981093584</v>
      </c>
      <c r="AA26" s="314">
        <v>0.95965525507748584</v>
      </c>
      <c r="AB26" s="314">
        <v>3.737928129013635</v>
      </c>
    </row>
    <row r="27" spans="1:28" s="201" customFormat="1" ht="31.5" customHeight="1" x14ac:dyDescent="0.75">
      <c r="A27" s="195">
        <v>232</v>
      </c>
      <c r="B27" s="277">
        <v>23</v>
      </c>
      <c r="C27" s="264" t="s">
        <v>595</v>
      </c>
      <c r="D27" s="240" t="s">
        <v>268</v>
      </c>
      <c r="E27" s="197" t="s">
        <v>266</v>
      </c>
      <c r="F27" s="198">
        <v>36.666666666666671</v>
      </c>
      <c r="G27" s="196">
        <v>155169.27318300001</v>
      </c>
      <c r="H27" s="147">
        <v>46590.759848000002</v>
      </c>
      <c r="I27" s="147">
        <v>28.217348933203816</v>
      </c>
      <c r="J27" s="198">
        <v>25000</v>
      </c>
      <c r="K27" s="198">
        <v>500000</v>
      </c>
      <c r="L27" s="199">
        <v>1863630</v>
      </c>
      <c r="M27" s="199">
        <v>87976.206015000003</v>
      </c>
      <c r="N27" s="199">
        <v>665225.45363200002</v>
      </c>
      <c r="O27" s="199">
        <v>-577249.24761700002</v>
      </c>
      <c r="P27" s="199">
        <v>2545.330747</v>
      </c>
      <c r="Q27" s="199">
        <v>14955.846654000001</v>
      </c>
      <c r="R27" s="199">
        <v>-12410.515907000001</v>
      </c>
      <c r="S27" s="200">
        <v>10.210000000000001</v>
      </c>
      <c r="T27" s="200">
        <v>15</v>
      </c>
      <c r="U27" s="200">
        <v>128.77000000000001</v>
      </c>
      <c r="V27" s="387">
        <v>11443</v>
      </c>
      <c r="Z27" s="314">
        <v>7.7068304653026588E-3</v>
      </c>
      <c r="AA27" s="314">
        <v>1.1322473749220359E-2</v>
      </c>
      <c r="AB27" s="314">
        <v>9.7199662979140386E-2</v>
      </c>
    </row>
    <row r="28" spans="1:28" s="194" customFormat="1" ht="31.5" x14ac:dyDescent="0.75">
      <c r="A28" s="187">
        <v>236</v>
      </c>
      <c r="B28" s="274">
        <v>24</v>
      </c>
      <c r="C28" s="265" t="s">
        <v>596</v>
      </c>
      <c r="D28" s="241" t="s">
        <v>43</v>
      </c>
      <c r="E28" s="189" t="s">
        <v>273</v>
      </c>
      <c r="F28" s="190">
        <v>34.433333333333337</v>
      </c>
      <c r="G28" s="188">
        <v>824844.76615200005</v>
      </c>
      <c r="H28" s="146">
        <v>2221234.6579280002</v>
      </c>
      <c r="I28" s="146">
        <v>90.29</v>
      </c>
      <c r="J28" s="190">
        <v>418792</v>
      </c>
      <c r="K28" s="190">
        <v>500000</v>
      </c>
      <c r="L28" s="191">
        <v>5303909</v>
      </c>
      <c r="M28" s="190">
        <v>680840.87626399996</v>
      </c>
      <c r="N28" s="192">
        <v>682877.70054700004</v>
      </c>
      <c r="O28" s="190">
        <v>-2036.8242830000818</v>
      </c>
      <c r="P28" s="190">
        <v>74914.8128</v>
      </c>
      <c r="Q28" s="190">
        <v>43655.095886000003</v>
      </c>
      <c r="R28" s="190">
        <v>31259.716913999997</v>
      </c>
      <c r="S28" s="193">
        <v>5.05</v>
      </c>
      <c r="T28" s="193">
        <v>116.17</v>
      </c>
      <c r="U28" s="193">
        <v>363.66</v>
      </c>
      <c r="V28" s="387">
        <v>11446</v>
      </c>
      <c r="Z28" s="314">
        <v>0.18173395968908435</v>
      </c>
      <c r="AA28" s="314">
        <v>4.1806008113031545</v>
      </c>
      <c r="AB28" s="314">
        <v>13.087004312976717</v>
      </c>
    </row>
    <row r="29" spans="1:28" s="201" customFormat="1" ht="31.5" customHeight="1" x14ac:dyDescent="0.75">
      <c r="A29" s="195">
        <v>234</v>
      </c>
      <c r="B29" s="277">
        <v>25</v>
      </c>
      <c r="C29" s="264" t="s">
        <v>597</v>
      </c>
      <c r="D29" s="240" t="s">
        <v>316</v>
      </c>
      <c r="E29" s="197" t="s">
        <v>271</v>
      </c>
      <c r="F29" s="198">
        <v>35.766666666666666</v>
      </c>
      <c r="G29" s="196">
        <v>335475.44855099998</v>
      </c>
      <c r="H29" s="147">
        <v>360621.56047600001</v>
      </c>
      <c r="I29" s="147">
        <v>34.47483352732025</v>
      </c>
      <c r="J29" s="198">
        <v>100000</v>
      </c>
      <c r="K29" s="198">
        <v>1000000</v>
      </c>
      <c r="L29" s="199">
        <v>3606215</v>
      </c>
      <c r="M29" s="199">
        <v>799033.12023700005</v>
      </c>
      <c r="N29" s="199">
        <v>878570.40310999996</v>
      </c>
      <c r="O29" s="199">
        <v>-79537.282872999902</v>
      </c>
      <c r="P29" s="199">
        <v>35599.011548000002</v>
      </c>
      <c r="Q29" s="199">
        <v>55804.905354000002</v>
      </c>
      <c r="R29" s="199">
        <v>-20205.893806</v>
      </c>
      <c r="S29" s="200">
        <v>-2.68</v>
      </c>
      <c r="T29" s="200">
        <v>5.52</v>
      </c>
      <c r="U29" s="200">
        <v>16.61</v>
      </c>
      <c r="V29" s="387">
        <v>11447</v>
      </c>
      <c r="Z29" s="314">
        <v>-1.5658016715148226E-2</v>
      </c>
      <c r="AA29" s="314">
        <v>3.2250840398364997E-2</v>
      </c>
      <c r="AB29" s="314">
        <v>9.7044648372616421E-2</v>
      </c>
    </row>
    <row r="30" spans="1:28" s="194" customFormat="1" ht="31.5" x14ac:dyDescent="0.75">
      <c r="A30" s="187">
        <v>251</v>
      </c>
      <c r="B30" s="274">
        <v>26</v>
      </c>
      <c r="C30" s="265" t="s">
        <v>598</v>
      </c>
      <c r="D30" s="241" t="s">
        <v>316</v>
      </c>
      <c r="E30" s="189" t="s">
        <v>305</v>
      </c>
      <c r="F30" s="190">
        <v>26</v>
      </c>
      <c r="G30" s="188">
        <v>3417388.1280419999</v>
      </c>
      <c r="H30" s="146">
        <v>3352105.4229680002</v>
      </c>
      <c r="I30" s="146">
        <v>86.336291600828943</v>
      </c>
      <c r="J30" s="190">
        <v>1411699</v>
      </c>
      <c r="K30" s="190">
        <v>2150000</v>
      </c>
      <c r="L30" s="191">
        <v>2374518</v>
      </c>
      <c r="M30" s="190">
        <v>7103094.9562579999</v>
      </c>
      <c r="N30" s="192">
        <v>4854198.7193809999</v>
      </c>
      <c r="O30" s="190">
        <v>2248896.236877</v>
      </c>
      <c r="P30" s="190">
        <v>217959.32426299999</v>
      </c>
      <c r="Q30" s="190">
        <v>219929.49688600001</v>
      </c>
      <c r="R30" s="190">
        <v>-1970.1726230000204</v>
      </c>
      <c r="S30" s="193">
        <v>-1.67</v>
      </c>
      <c r="T30" s="193">
        <v>9.4600000000000009</v>
      </c>
      <c r="U30" s="193">
        <v>20.23</v>
      </c>
      <c r="V30" s="387">
        <v>11512</v>
      </c>
      <c r="Z30" s="314">
        <v>-9.0695222332491582E-2</v>
      </c>
      <c r="AA30" s="314">
        <v>0.51375856482956317</v>
      </c>
      <c r="AB30" s="314">
        <v>1.0986612860995837</v>
      </c>
    </row>
    <row r="31" spans="1:28" s="201" customFormat="1" ht="31.5" customHeight="1" x14ac:dyDescent="0.75">
      <c r="A31" s="195">
        <v>252</v>
      </c>
      <c r="B31" s="277">
        <v>27</v>
      </c>
      <c r="C31" s="264" t="s">
        <v>599</v>
      </c>
      <c r="D31" s="240" t="s">
        <v>38</v>
      </c>
      <c r="E31" s="197" t="s">
        <v>305</v>
      </c>
      <c r="F31" s="198">
        <v>26</v>
      </c>
      <c r="G31" s="196">
        <v>569847.926706</v>
      </c>
      <c r="H31" s="147">
        <v>1039928.770927</v>
      </c>
      <c r="I31" s="147">
        <v>69</v>
      </c>
      <c r="J31" s="198">
        <v>718595</v>
      </c>
      <c r="K31" s="198">
        <v>700000</v>
      </c>
      <c r="L31" s="199">
        <v>1447169</v>
      </c>
      <c r="M31" s="199">
        <v>2550487.4232589998</v>
      </c>
      <c r="N31" s="199">
        <v>2177695.7608770002</v>
      </c>
      <c r="O31" s="199">
        <v>372791.66238199966</v>
      </c>
      <c r="P31" s="199">
        <v>312458.89574299997</v>
      </c>
      <c r="Q31" s="199">
        <v>243086.13113200001</v>
      </c>
      <c r="R31" s="199">
        <v>69372.764610999962</v>
      </c>
      <c r="S31" s="200">
        <v>8.35</v>
      </c>
      <c r="T31" s="200">
        <v>-19.309999999999999</v>
      </c>
      <c r="U31" s="200">
        <v>-10.73</v>
      </c>
      <c r="V31" s="387">
        <v>11511</v>
      </c>
      <c r="Z31" s="314">
        <v>0.14068258480616311</v>
      </c>
      <c r="AA31" s="314">
        <v>-0.32533900749784544</v>
      </c>
      <c r="AB31" s="314">
        <v>-0.18078133352935691</v>
      </c>
    </row>
    <row r="32" spans="1:28" s="194" customFormat="1" ht="31.5" x14ac:dyDescent="0.75">
      <c r="A32" s="187">
        <v>256</v>
      </c>
      <c r="B32" s="274">
        <v>28</v>
      </c>
      <c r="C32" s="265" t="s">
        <v>600</v>
      </c>
      <c r="D32" s="241" t="s">
        <v>316</v>
      </c>
      <c r="E32" s="189" t="s">
        <v>311</v>
      </c>
      <c r="F32" s="190">
        <v>23</v>
      </c>
      <c r="G32" s="188">
        <v>159728.63200099999</v>
      </c>
      <c r="H32" s="146">
        <v>584303.59455399995</v>
      </c>
      <c r="I32" s="146">
        <v>82.262423645664313</v>
      </c>
      <c r="J32" s="190">
        <v>333841</v>
      </c>
      <c r="K32" s="190">
        <v>1000000</v>
      </c>
      <c r="L32" s="191">
        <v>1756142</v>
      </c>
      <c r="M32" s="190">
        <v>790063.66356400005</v>
      </c>
      <c r="N32" s="192">
        <v>600184.81346900004</v>
      </c>
      <c r="O32" s="190">
        <v>189878.850095</v>
      </c>
      <c r="P32" s="190">
        <v>66222.795192999998</v>
      </c>
      <c r="Q32" s="190">
        <v>58208.302507</v>
      </c>
      <c r="R32" s="190">
        <v>8014.4926859999978</v>
      </c>
      <c r="S32" s="193">
        <v>10.23</v>
      </c>
      <c r="T32" s="193">
        <v>54.3</v>
      </c>
      <c r="U32" s="193">
        <v>32.92</v>
      </c>
      <c r="V32" s="387">
        <v>11525</v>
      </c>
      <c r="Z32" s="314">
        <v>9.6842158710493467E-2</v>
      </c>
      <c r="AA32" s="314">
        <v>0.51403022658649022</v>
      </c>
      <c r="AB32" s="314">
        <v>0.31163674142223313</v>
      </c>
    </row>
    <row r="33" spans="1:28" s="201" customFormat="1" ht="31.5" customHeight="1" x14ac:dyDescent="0.75">
      <c r="A33" s="195">
        <v>257</v>
      </c>
      <c r="B33" s="277">
        <v>29</v>
      </c>
      <c r="C33" s="264" t="s">
        <v>601</v>
      </c>
      <c r="D33" s="240" t="s">
        <v>31</v>
      </c>
      <c r="E33" s="197" t="s">
        <v>317</v>
      </c>
      <c r="F33" s="198">
        <v>22</v>
      </c>
      <c r="G33" s="196">
        <v>254758.64025600001</v>
      </c>
      <c r="H33" s="147">
        <v>1178273.2815360001</v>
      </c>
      <c r="I33" s="147">
        <v>92.53</v>
      </c>
      <c r="J33" s="198">
        <v>527152</v>
      </c>
      <c r="K33" s="198">
        <v>1000000</v>
      </c>
      <c r="L33" s="199">
        <v>2235168</v>
      </c>
      <c r="M33" s="199">
        <v>1607037.8123999999</v>
      </c>
      <c r="N33" s="199">
        <v>633954.13523300004</v>
      </c>
      <c r="O33" s="199">
        <v>973083.6771669999</v>
      </c>
      <c r="P33" s="199">
        <v>141754.90274699999</v>
      </c>
      <c r="Q33" s="199">
        <v>34057.456004</v>
      </c>
      <c r="R33" s="199">
        <v>107697.44674299998</v>
      </c>
      <c r="S33" s="200">
        <v>14.22</v>
      </c>
      <c r="T33" s="200">
        <v>41.67</v>
      </c>
      <c r="U33" s="200">
        <v>146.66</v>
      </c>
      <c r="V33" s="387">
        <v>11534</v>
      </c>
      <c r="Z33" s="314">
        <v>0.27145378159276456</v>
      </c>
      <c r="AA33" s="314">
        <v>0.79546266378132913</v>
      </c>
      <c r="AB33" s="314">
        <v>2.7996773282978094</v>
      </c>
    </row>
    <row r="34" spans="1:28" s="194" customFormat="1" ht="31.5" x14ac:dyDescent="0.75">
      <c r="A34" s="187">
        <v>258</v>
      </c>
      <c r="B34" s="274">
        <v>30</v>
      </c>
      <c r="C34" s="265" t="s">
        <v>602</v>
      </c>
      <c r="D34" s="241" t="s">
        <v>333</v>
      </c>
      <c r="E34" s="189" t="s">
        <v>317</v>
      </c>
      <c r="F34" s="190">
        <v>22</v>
      </c>
      <c r="G34" s="188">
        <v>423879.33136700001</v>
      </c>
      <c r="H34" s="146">
        <v>481023.97290599998</v>
      </c>
      <c r="I34" s="146">
        <v>84</v>
      </c>
      <c r="J34" s="190">
        <v>306163</v>
      </c>
      <c r="K34" s="190">
        <v>1000000</v>
      </c>
      <c r="L34" s="191">
        <v>1571136</v>
      </c>
      <c r="M34" s="190">
        <v>613452.11720099999</v>
      </c>
      <c r="N34" s="192">
        <v>559460.87888500001</v>
      </c>
      <c r="O34" s="190">
        <v>53991.238315999974</v>
      </c>
      <c r="P34" s="190">
        <v>58447.31798</v>
      </c>
      <c r="Q34" s="190">
        <v>103016.45128199999</v>
      </c>
      <c r="R34" s="190">
        <v>-44569.133301999995</v>
      </c>
      <c r="S34" s="193">
        <v>9.5500000000000007</v>
      </c>
      <c r="T34" s="193">
        <v>21.3</v>
      </c>
      <c r="U34" s="193">
        <v>82.3</v>
      </c>
      <c r="V34" s="387">
        <v>11538</v>
      </c>
      <c r="Z34" s="314">
        <v>7.4425260347387986E-2</v>
      </c>
      <c r="AA34" s="314">
        <v>0.16599560684810094</v>
      </c>
      <c r="AB34" s="314">
        <v>0.64138208655392992</v>
      </c>
    </row>
    <row r="35" spans="1:28" s="201" customFormat="1" ht="31.5" customHeight="1" x14ac:dyDescent="0.75">
      <c r="A35" s="195">
        <v>260</v>
      </c>
      <c r="B35" s="277">
        <v>31</v>
      </c>
      <c r="C35" s="264" t="s">
        <v>603</v>
      </c>
      <c r="D35" s="240" t="s">
        <v>325</v>
      </c>
      <c r="E35" s="197" t="s">
        <v>326</v>
      </c>
      <c r="F35" s="198">
        <v>19</v>
      </c>
      <c r="G35" s="196">
        <v>279043.90536199999</v>
      </c>
      <c r="H35" s="147">
        <v>1065771.8174999999</v>
      </c>
      <c r="I35" s="147">
        <v>65.39</v>
      </c>
      <c r="J35" s="198">
        <v>966250</v>
      </c>
      <c r="K35" s="198">
        <v>1000000</v>
      </c>
      <c r="L35" s="199">
        <v>1102998</v>
      </c>
      <c r="M35" s="199">
        <v>970676.56362499995</v>
      </c>
      <c r="N35" s="199">
        <v>520373.57115899998</v>
      </c>
      <c r="O35" s="199">
        <v>450302.99246599997</v>
      </c>
      <c r="P35" s="199">
        <v>23220.561527000002</v>
      </c>
      <c r="Q35" s="199">
        <v>40866.560968999998</v>
      </c>
      <c r="R35" s="199">
        <v>-17645.999441999997</v>
      </c>
      <c r="S35" s="200">
        <v>-26.04</v>
      </c>
      <c r="T35" s="200">
        <v>-27.11</v>
      </c>
      <c r="U35" s="200">
        <v>-7.06</v>
      </c>
      <c r="V35" s="387">
        <v>11553</v>
      </c>
      <c r="Z35" s="314">
        <v>-0.44963020857365577</v>
      </c>
      <c r="AA35" s="314">
        <v>-0.46810579702119076</v>
      </c>
      <c r="AB35" s="314">
        <v>-0.12190434994354875</v>
      </c>
    </row>
    <row r="36" spans="1:28" s="194" customFormat="1" ht="31.5" x14ac:dyDescent="0.75">
      <c r="A36" s="187">
        <v>265</v>
      </c>
      <c r="B36" s="274">
        <v>32</v>
      </c>
      <c r="C36" s="265" t="s">
        <v>604</v>
      </c>
      <c r="D36" s="241" t="s">
        <v>296</v>
      </c>
      <c r="E36" s="189" t="s">
        <v>334</v>
      </c>
      <c r="F36" s="190">
        <v>14</v>
      </c>
      <c r="G36" s="188">
        <v>61539.821744000001</v>
      </c>
      <c r="H36" s="146">
        <v>81561.270577000003</v>
      </c>
      <c r="I36" s="146">
        <v>49.99</v>
      </c>
      <c r="J36" s="190">
        <v>5001611</v>
      </c>
      <c r="K36" s="190">
        <v>50000000</v>
      </c>
      <c r="L36" s="191">
        <v>16307</v>
      </c>
      <c r="M36" s="190">
        <v>22952.027053000002</v>
      </c>
      <c r="N36" s="192">
        <v>32227.174910999998</v>
      </c>
      <c r="O36" s="190">
        <v>-9275.1478579999966</v>
      </c>
      <c r="P36" s="190">
        <v>4067.65506</v>
      </c>
      <c r="Q36" s="190">
        <v>4946.996588</v>
      </c>
      <c r="R36" s="190">
        <v>-879.34152799999993</v>
      </c>
      <c r="S36" s="193">
        <v>1.75</v>
      </c>
      <c r="T36" s="193">
        <v>14.15</v>
      </c>
      <c r="U36" s="193">
        <v>61.02</v>
      </c>
      <c r="V36" s="387">
        <v>11583</v>
      </c>
      <c r="Z36" s="314">
        <v>2.3124497348535528E-3</v>
      </c>
      <c r="AA36" s="314">
        <v>1.8697807856101586E-2</v>
      </c>
      <c r="AB36" s="314">
        <v>8.0631818754722168E-2</v>
      </c>
    </row>
    <row r="37" spans="1:28" s="201" customFormat="1" ht="31.5" customHeight="1" x14ac:dyDescent="0.75">
      <c r="A37" s="195">
        <v>266</v>
      </c>
      <c r="B37" s="277">
        <v>33</v>
      </c>
      <c r="C37" s="264" t="s">
        <v>605</v>
      </c>
      <c r="D37" s="240" t="s">
        <v>72</v>
      </c>
      <c r="E37" s="197" t="s">
        <v>335</v>
      </c>
      <c r="F37" s="198">
        <v>13</v>
      </c>
      <c r="G37" s="196">
        <v>322726.68680999998</v>
      </c>
      <c r="H37" s="147">
        <v>203430.52527499999</v>
      </c>
      <c r="I37" s="147">
        <v>5</v>
      </c>
      <c r="J37" s="198">
        <v>118411</v>
      </c>
      <c r="K37" s="198">
        <v>500000</v>
      </c>
      <c r="L37" s="199">
        <v>1718003</v>
      </c>
      <c r="M37" s="199">
        <v>1272293.748292</v>
      </c>
      <c r="N37" s="199">
        <v>1334170.930682</v>
      </c>
      <c r="O37" s="199">
        <v>-61877.182389999973</v>
      </c>
      <c r="P37" s="199">
        <v>68853.149632000001</v>
      </c>
      <c r="Q37" s="199">
        <v>109529.35768299999</v>
      </c>
      <c r="R37" s="199">
        <v>-40676.208050999994</v>
      </c>
      <c r="S37" s="200">
        <v>4.0999999999999996</v>
      </c>
      <c r="T37" s="200">
        <v>7.06</v>
      </c>
      <c r="U37" s="200">
        <v>72.09</v>
      </c>
      <c r="V37" s="387">
        <v>11595</v>
      </c>
      <c r="Z37" s="314">
        <v>1.3512952407868491E-2</v>
      </c>
      <c r="AA37" s="314">
        <v>2.3268644877939403E-2</v>
      </c>
      <c r="AB37" s="314">
        <v>0.23759725343493648</v>
      </c>
    </row>
    <row r="38" spans="1:28" s="194" customFormat="1" ht="31.5" x14ac:dyDescent="0.75">
      <c r="A38" s="187">
        <v>267</v>
      </c>
      <c r="B38" s="274">
        <v>34</v>
      </c>
      <c r="C38" s="265" t="s">
        <v>606</v>
      </c>
      <c r="D38" s="241" t="s">
        <v>340</v>
      </c>
      <c r="E38" s="189" t="s">
        <v>339</v>
      </c>
      <c r="F38" s="190">
        <v>10</v>
      </c>
      <c r="G38" s="188">
        <v>141234.31729000001</v>
      </c>
      <c r="H38" s="146">
        <v>263134.10875299998</v>
      </c>
      <c r="I38" s="146">
        <v>77.239999999999995</v>
      </c>
      <c r="J38" s="190">
        <v>216043</v>
      </c>
      <c r="K38" s="190">
        <v>500000</v>
      </c>
      <c r="L38" s="191">
        <v>1217971</v>
      </c>
      <c r="M38" s="190">
        <v>425667.150746</v>
      </c>
      <c r="N38" s="192">
        <v>237801.18786899999</v>
      </c>
      <c r="O38" s="190">
        <v>187865.96287700001</v>
      </c>
      <c r="P38" s="190">
        <v>50514.572196000001</v>
      </c>
      <c r="Q38" s="190">
        <v>57814.331630000001</v>
      </c>
      <c r="R38" s="190">
        <v>-7299.7594339999996</v>
      </c>
      <c r="S38" s="193">
        <v>1.9</v>
      </c>
      <c r="T38" s="193">
        <v>18.04</v>
      </c>
      <c r="U38" s="193">
        <v>0</v>
      </c>
      <c r="V38" s="387">
        <v>11607</v>
      </c>
      <c r="Z38" s="314">
        <v>8.0999253819719775E-3</v>
      </c>
      <c r="AA38" s="314">
        <v>7.6906659942512876E-2</v>
      </c>
      <c r="AB38" s="314">
        <v>0</v>
      </c>
    </row>
    <row r="39" spans="1:28" s="201" customFormat="1" ht="31.5" customHeight="1" x14ac:dyDescent="0.75">
      <c r="A39" s="195">
        <v>268</v>
      </c>
      <c r="B39" s="277">
        <v>35</v>
      </c>
      <c r="C39" s="264" t="s">
        <v>607</v>
      </c>
      <c r="D39" s="240" t="s">
        <v>41</v>
      </c>
      <c r="E39" s="197" t="s">
        <v>349</v>
      </c>
      <c r="F39" s="198">
        <v>8</v>
      </c>
      <c r="G39" s="196">
        <v>243283.573813</v>
      </c>
      <c r="H39" s="147">
        <v>342126.56085000001</v>
      </c>
      <c r="I39" s="147">
        <v>2.48</v>
      </c>
      <c r="J39" s="198">
        <v>77618</v>
      </c>
      <c r="K39" s="198">
        <v>810000</v>
      </c>
      <c r="L39" s="199">
        <v>4407825</v>
      </c>
      <c r="M39" s="199">
        <v>86067.690029999998</v>
      </c>
      <c r="N39" s="199">
        <v>85868.620802999998</v>
      </c>
      <c r="O39" s="199">
        <v>199.06922699999996</v>
      </c>
      <c r="P39" s="199">
        <v>4495.8909880000001</v>
      </c>
      <c r="Q39" s="199">
        <v>7399.1203509999996</v>
      </c>
      <c r="R39" s="199">
        <v>-2903.2293629999995</v>
      </c>
      <c r="S39" s="200">
        <v>-1.63</v>
      </c>
      <c r="T39" s="200">
        <v>3.06</v>
      </c>
      <c r="U39" s="200">
        <v>0</v>
      </c>
      <c r="V39" s="387">
        <v>11618</v>
      </c>
      <c r="Z39" s="314">
        <v>-9.0349273795060879E-3</v>
      </c>
      <c r="AA39" s="314">
        <v>1.6961274712447013E-2</v>
      </c>
      <c r="AB39" s="314">
        <v>0</v>
      </c>
    </row>
    <row r="40" spans="1:28" s="194" customFormat="1" ht="31.5" x14ac:dyDescent="0.75">
      <c r="A40" s="187">
        <v>270</v>
      </c>
      <c r="B40" s="274">
        <v>36</v>
      </c>
      <c r="C40" s="265" t="s">
        <v>608</v>
      </c>
      <c r="D40" s="241" t="s">
        <v>296</v>
      </c>
      <c r="E40" s="189" t="s">
        <v>354</v>
      </c>
      <c r="F40" s="190">
        <v>8</v>
      </c>
      <c r="G40" s="188">
        <v>53994.031046999997</v>
      </c>
      <c r="H40" s="146">
        <v>86362.42942</v>
      </c>
      <c r="I40" s="146">
        <v>0</v>
      </c>
      <c r="J40" s="190">
        <v>5003617</v>
      </c>
      <c r="K40" s="190">
        <v>50000000</v>
      </c>
      <c r="L40" s="191">
        <v>17260</v>
      </c>
      <c r="M40" s="190">
        <v>27579.115244000001</v>
      </c>
      <c r="N40" s="192">
        <v>58132.241133000003</v>
      </c>
      <c r="O40" s="190">
        <v>-30553.125889000003</v>
      </c>
      <c r="P40" s="190">
        <v>0</v>
      </c>
      <c r="Q40" s="190">
        <v>0</v>
      </c>
      <c r="R40" s="190">
        <v>0</v>
      </c>
      <c r="S40" s="193">
        <v>1.45</v>
      </c>
      <c r="T40" s="193">
        <v>4.6500000000000004</v>
      </c>
      <c r="U40" s="193">
        <v>0</v>
      </c>
      <c r="V40" s="387">
        <v>11617</v>
      </c>
      <c r="Z40" s="314">
        <v>2.0288181571691214E-3</v>
      </c>
      <c r="AA40" s="314">
        <v>6.5062099523009757E-3</v>
      </c>
      <c r="AB40" s="314">
        <v>0</v>
      </c>
    </row>
    <row r="41" spans="1:28" s="201" customFormat="1" ht="31.5" customHeight="1" x14ac:dyDescent="0.75">
      <c r="A41" s="195">
        <v>269</v>
      </c>
      <c r="B41" s="277">
        <v>37</v>
      </c>
      <c r="C41" s="264" t="s">
        <v>609</v>
      </c>
      <c r="D41" s="240" t="s">
        <v>216</v>
      </c>
      <c r="E41" s="197" t="s">
        <v>350</v>
      </c>
      <c r="F41" s="198">
        <v>9</v>
      </c>
      <c r="G41" s="196">
        <v>412684.02973000001</v>
      </c>
      <c r="H41" s="147">
        <v>599282.55363900005</v>
      </c>
      <c r="I41" s="147">
        <v>20</v>
      </c>
      <c r="J41" s="198">
        <v>519072</v>
      </c>
      <c r="K41" s="198">
        <v>1280000</v>
      </c>
      <c r="L41" s="199">
        <v>1154526</v>
      </c>
      <c r="M41" s="199">
        <v>1150123.604179</v>
      </c>
      <c r="N41" s="199">
        <v>775773.98233899998</v>
      </c>
      <c r="O41" s="199">
        <v>374349.62184000004</v>
      </c>
      <c r="P41" s="199">
        <v>128363.38224000001</v>
      </c>
      <c r="Q41" s="199">
        <v>127501.275243</v>
      </c>
      <c r="R41" s="199">
        <v>862.10699700000987</v>
      </c>
      <c r="S41" s="200">
        <v>-0.08</v>
      </c>
      <c r="T41" s="200">
        <v>5.93</v>
      </c>
      <c r="U41" s="200">
        <v>0</v>
      </c>
      <c r="V41" s="387">
        <v>11615</v>
      </c>
      <c r="Z41" s="314">
        <v>-7.7673324113539154E-4</v>
      </c>
      <c r="AA41" s="314">
        <v>5.7575351499160897E-2</v>
      </c>
      <c r="AB41" s="314">
        <v>0</v>
      </c>
    </row>
    <row r="42" spans="1:28" s="194" customFormat="1" ht="31.5" x14ac:dyDescent="0.75">
      <c r="A42" s="187">
        <v>273</v>
      </c>
      <c r="B42" s="274">
        <v>38</v>
      </c>
      <c r="C42" s="265" t="s">
        <v>610</v>
      </c>
      <c r="D42" s="241" t="s">
        <v>237</v>
      </c>
      <c r="E42" s="189" t="s">
        <v>358</v>
      </c>
      <c r="F42" s="190">
        <v>6</v>
      </c>
      <c r="G42" s="188">
        <v>8750</v>
      </c>
      <c r="H42" s="146">
        <v>52823.610119999998</v>
      </c>
      <c r="I42" s="146">
        <v>47.91</v>
      </c>
      <c r="J42" s="190">
        <v>33780</v>
      </c>
      <c r="K42" s="190">
        <v>250000</v>
      </c>
      <c r="L42" s="191">
        <v>1563754</v>
      </c>
      <c r="M42" s="190">
        <v>54970.485335999998</v>
      </c>
      <c r="N42" s="192">
        <v>43268.144777000001</v>
      </c>
      <c r="O42" s="190">
        <v>11702.340558999997</v>
      </c>
      <c r="P42" s="190">
        <v>16753.211502999999</v>
      </c>
      <c r="Q42" s="190">
        <v>16235.640853000001</v>
      </c>
      <c r="R42" s="190">
        <v>517.57064999999784</v>
      </c>
      <c r="S42" s="193">
        <v>13.46</v>
      </c>
      <c r="T42" s="193">
        <v>20.5</v>
      </c>
      <c r="U42" s="193">
        <v>0</v>
      </c>
      <c r="V42" s="387">
        <v>11633</v>
      </c>
      <c r="Z42" s="314">
        <v>1.1519228911718502E-2</v>
      </c>
      <c r="AA42" s="314">
        <v>1.7544145073568298E-2</v>
      </c>
      <c r="AB42" s="314">
        <v>0</v>
      </c>
    </row>
    <row r="43" spans="1:28" s="201" customFormat="1" ht="31.5" customHeight="1" x14ac:dyDescent="0.75">
      <c r="A43" s="195">
        <v>276</v>
      </c>
      <c r="B43" s="277">
        <v>39</v>
      </c>
      <c r="C43" s="264" t="s">
        <v>611</v>
      </c>
      <c r="D43" s="240" t="s">
        <v>226</v>
      </c>
      <c r="E43" s="197" t="s">
        <v>409</v>
      </c>
      <c r="F43" s="198">
        <v>1</v>
      </c>
      <c r="G43" s="196">
        <v>0</v>
      </c>
      <c r="H43" s="147">
        <v>35004</v>
      </c>
      <c r="I43" s="147">
        <v>0</v>
      </c>
      <c r="J43" s="198">
        <v>35000</v>
      </c>
      <c r="K43" s="198">
        <v>500000</v>
      </c>
      <c r="L43" s="199">
        <v>997811</v>
      </c>
      <c r="M43" s="199">
        <v>0</v>
      </c>
      <c r="N43" s="199">
        <v>0</v>
      </c>
      <c r="O43" s="199">
        <v>0</v>
      </c>
      <c r="P43" s="199">
        <v>0</v>
      </c>
      <c r="Q43" s="199">
        <v>0</v>
      </c>
      <c r="R43" s="199">
        <v>0</v>
      </c>
      <c r="S43" s="200">
        <v>0</v>
      </c>
      <c r="T43" s="200">
        <v>0</v>
      </c>
      <c r="U43" s="200">
        <v>0</v>
      </c>
      <c r="V43" s="387">
        <v>11655</v>
      </c>
      <c r="Z43" s="314">
        <v>0</v>
      </c>
      <c r="AA43" s="314">
        <v>0</v>
      </c>
      <c r="AB43" s="314">
        <v>0</v>
      </c>
    </row>
    <row r="44" spans="1:28" ht="36" x14ac:dyDescent="0.75">
      <c r="A44" s="58"/>
      <c r="B44" s="274"/>
      <c r="C44" s="266"/>
      <c r="D44" s="135"/>
      <c r="E44" s="136"/>
      <c r="F44" s="137"/>
      <c r="G44" s="148">
        <v>46651991.049011022</v>
      </c>
      <c r="H44" s="148">
        <v>61723384.235545002</v>
      </c>
      <c r="I44" s="331" t="s">
        <v>24</v>
      </c>
      <c r="J44" s="138">
        <v>40204576</v>
      </c>
      <c r="K44" s="136" t="s">
        <v>24</v>
      </c>
      <c r="L44" s="98" t="s">
        <v>24</v>
      </c>
      <c r="M44" s="139">
        <v>57361472.643380977</v>
      </c>
      <c r="N44" s="139">
        <v>60755239.034575991</v>
      </c>
      <c r="O44" s="139">
        <v>-3393766.3911950006</v>
      </c>
      <c r="P44" s="139">
        <v>2585930.7729929993</v>
      </c>
      <c r="Q44" s="139">
        <v>2876662.3172090002</v>
      </c>
      <c r="R44" s="139">
        <v>-290731.54421600018</v>
      </c>
      <c r="S44" s="239">
        <v>1.7891874012710396</v>
      </c>
      <c r="T44" s="239">
        <v>14.705862069346564</v>
      </c>
      <c r="U44" s="239">
        <v>89.877684785716212</v>
      </c>
      <c r="V44" s="387" t="e">
        <v>#N/A</v>
      </c>
      <c r="Z44" s="315">
        <v>1.7891874012710396</v>
      </c>
      <c r="AA44" s="315">
        <v>14.705862069346564</v>
      </c>
      <c r="AB44" s="315">
        <v>89.877684785716212</v>
      </c>
    </row>
    <row r="45" spans="1:28" ht="33.75" customHeight="1" x14ac:dyDescent="0.75">
      <c r="B45" s="278"/>
      <c r="C45" s="316" t="s">
        <v>329</v>
      </c>
      <c r="D45" s="316"/>
      <c r="E45" s="317"/>
      <c r="F45" s="318"/>
      <c r="G45" s="319"/>
      <c r="H45" s="320"/>
      <c r="I45" s="429"/>
      <c r="J45" s="430"/>
      <c r="K45" s="430"/>
      <c r="L45" s="430"/>
      <c r="M45" s="430"/>
      <c r="N45" s="430"/>
      <c r="O45" s="430"/>
      <c r="P45" s="430"/>
      <c r="Q45" s="430"/>
      <c r="R45" s="430"/>
      <c r="S45" s="430"/>
      <c r="T45" s="430"/>
      <c r="U45" s="430"/>
      <c r="V45" s="387" t="e">
        <v>#N/A</v>
      </c>
    </row>
    <row r="46" spans="1:28" x14ac:dyDescent="0.75">
      <c r="C46" s="30" t="s">
        <v>398</v>
      </c>
      <c r="G46" s="66"/>
      <c r="V46" s="387" t="e">
        <v>#N/A</v>
      </c>
    </row>
    <row r="47" spans="1:28" ht="34.5" thickBot="1" x14ac:dyDescent="0.3">
      <c r="H47" s="326"/>
    </row>
    <row r="48" spans="1:28" ht="35.25" thickTop="1" thickBot="1" x14ac:dyDescent="0.3">
      <c r="G48" s="327"/>
      <c r="H48" s="326"/>
    </row>
    <row r="49" spans="7:7" ht="34.5" thickTop="1" x14ac:dyDescent="0.25">
      <c r="G49" s="328"/>
    </row>
  </sheetData>
  <mergeCells count="28">
    <mergeCell ref="A1:H1"/>
    <mergeCell ref="P1:Q1"/>
    <mergeCell ref="M1:N1"/>
    <mergeCell ref="B3:B4"/>
    <mergeCell ref="K3:K4"/>
    <mergeCell ref="L3:L4"/>
    <mergeCell ref="M3:M4"/>
    <mergeCell ref="N3:N4"/>
    <mergeCell ref="C3:C4"/>
    <mergeCell ref="D3:D4"/>
    <mergeCell ref="I3:I4"/>
    <mergeCell ref="J3:J4"/>
    <mergeCell ref="S1:U2"/>
    <mergeCell ref="S3:S4"/>
    <mergeCell ref="U3:U4"/>
    <mergeCell ref="O3:O4"/>
    <mergeCell ref="P3:P4"/>
    <mergeCell ref="Q3:Q4"/>
    <mergeCell ref="R3:R4"/>
    <mergeCell ref="I45:U45"/>
    <mergeCell ref="Z3:Z4"/>
    <mergeCell ref="AB3:AB4"/>
    <mergeCell ref="A3:A4"/>
    <mergeCell ref="E3:E4"/>
    <mergeCell ref="F3:F4"/>
    <mergeCell ref="T3:T4"/>
    <mergeCell ref="AA3:AA4"/>
    <mergeCell ref="V3:V4"/>
  </mergeCells>
  <printOptions horizontalCentered="1" verticalCentered="1"/>
  <pageMargins left="0" right="0" top="0" bottom="0" header="0" footer="0"/>
  <pageSetup scale="2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4"/>
  <sheetViews>
    <sheetView rightToLeft="1" view="pageBreakPreview" zoomScale="55" zoomScaleNormal="51" zoomScaleSheetLayoutView="55" workbookViewId="0">
      <pane ySplit="4" topLeftCell="A10" activePane="bottomLeft" state="frozen"/>
      <selection activeCell="B1" sqref="B1"/>
      <selection pane="bottomLeft" activeCell="F5" sqref="F5:F21"/>
    </sheetView>
  </sheetViews>
  <sheetFormatPr defaultColWidth="9" defaultRowHeight="27.75" x14ac:dyDescent="0.25"/>
  <cols>
    <col min="1" max="1" width="10.5703125" style="371" customWidth="1"/>
    <col min="2" max="2" width="64.5703125" style="29" bestFit="1" customWidth="1"/>
    <col min="3" max="3" width="69.28515625" style="30" bestFit="1" customWidth="1"/>
    <col min="4" max="4" width="49.42578125" style="30" bestFit="1" customWidth="1"/>
    <col min="5" max="5" width="30.85546875" style="23" bestFit="1" customWidth="1"/>
    <col min="6" max="6" width="28.42578125" style="339" customWidth="1"/>
    <col min="7" max="7" width="58" style="29" bestFit="1" customWidth="1"/>
    <col min="8" max="8" width="59.140625" style="149" bestFit="1" customWidth="1"/>
    <col min="9" max="16384" width="9" style="362"/>
  </cols>
  <sheetData>
    <row r="1" spans="1:8" s="359" customFormat="1" ht="45" customHeight="1" x14ac:dyDescent="0.25">
      <c r="A1" s="446" t="s">
        <v>360</v>
      </c>
      <c r="B1" s="447"/>
      <c r="C1" s="447"/>
      <c r="D1" s="447"/>
      <c r="E1" s="447"/>
      <c r="F1" s="447"/>
      <c r="G1" s="447"/>
      <c r="H1" s="447"/>
    </row>
    <row r="2" spans="1:8" s="359" customFormat="1" ht="45" x14ac:dyDescent="0.25">
      <c r="A2" s="369"/>
      <c r="B2" s="166"/>
      <c r="C2" s="166"/>
      <c r="D2" s="166"/>
      <c r="E2" s="166"/>
      <c r="F2" s="337"/>
      <c r="G2" s="171"/>
      <c r="H2" s="171"/>
    </row>
    <row r="3" spans="1:8" s="359" customFormat="1" ht="42.75" x14ac:dyDescent="0.85">
      <c r="A3" s="448" t="s">
        <v>0</v>
      </c>
      <c r="B3" s="449" t="s">
        <v>1</v>
      </c>
      <c r="C3" s="449" t="s">
        <v>2</v>
      </c>
      <c r="D3" s="335" t="s">
        <v>3</v>
      </c>
      <c r="E3" s="451" t="s">
        <v>4</v>
      </c>
      <c r="F3" s="452" t="s">
        <v>5</v>
      </c>
      <c r="G3" s="340" t="s">
        <v>260</v>
      </c>
      <c r="H3" s="363" t="s">
        <v>260</v>
      </c>
    </row>
    <row r="4" spans="1:8" s="360" customFormat="1" ht="33.75" customHeight="1" x14ac:dyDescent="0.25">
      <c r="A4" s="448"/>
      <c r="B4" s="450"/>
      <c r="C4" s="450"/>
      <c r="D4" s="333"/>
      <c r="E4" s="451"/>
      <c r="F4" s="453"/>
      <c r="G4" s="366" t="s">
        <v>361</v>
      </c>
      <c r="H4" s="364" t="str">
        <f>'[1]اطلاعات کلی'!$B$1</f>
        <v>1398/05/31</v>
      </c>
    </row>
    <row r="5" spans="1:8" s="361" customFormat="1" ht="31.5" customHeight="1" x14ac:dyDescent="0.75">
      <c r="A5" s="277">
        <v>1</v>
      </c>
      <c r="B5" s="377" t="s">
        <v>362</v>
      </c>
      <c r="C5" s="378" t="s">
        <v>372</v>
      </c>
      <c r="D5" s="379" t="s">
        <v>367</v>
      </c>
      <c r="E5" s="380" t="s">
        <v>368</v>
      </c>
      <c r="F5" s="381"/>
      <c r="G5" s="196"/>
      <c r="H5" s="147"/>
    </row>
    <row r="6" spans="1:8" s="360" customFormat="1" ht="33.75" customHeight="1" x14ac:dyDescent="0.25">
      <c r="A6" s="370">
        <v>2</v>
      </c>
      <c r="B6" s="382" t="s">
        <v>363</v>
      </c>
      <c r="C6" s="382" t="s">
        <v>373</v>
      </c>
      <c r="D6" s="382" t="s">
        <v>367</v>
      </c>
      <c r="E6" s="383" t="s">
        <v>369</v>
      </c>
      <c r="F6" s="384"/>
      <c r="G6" s="367"/>
      <c r="H6" s="365"/>
    </row>
    <row r="7" spans="1:8" s="361" customFormat="1" ht="31.5" customHeight="1" x14ac:dyDescent="0.75">
      <c r="A7" s="277">
        <v>3</v>
      </c>
      <c r="B7" s="377" t="s">
        <v>364</v>
      </c>
      <c r="C7" s="378" t="s">
        <v>372</v>
      </c>
      <c r="D7" s="379" t="s">
        <v>367</v>
      </c>
      <c r="E7" s="380" t="s">
        <v>370</v>
      </c>
      <c r="F7" s="381"/>
      <c r="G7" s="196"/>
      <c r="H7" s="147"/>
    </row>
    <row r="8" spans="1:8" s="360" customFormat="1" ht="33.75" customHeight="1" x14ac:dyDescent="0.25">
      <c r="A8" s="370">
        <v>4</v>
      </c>
      <c r="B8" s="382" t="s">
        <v>365</v>
      </c>
      <c r="C8" s="382" t="s">
        <v>372</v>
      </c>
      <c r="D8" s="382" t="s">
        <v>367</v>
      </c>
      <c r="E8" s="383" t="s">
        <v>371</v>
      </c>
      <c r="F8" s="384"/>
      <c r="G8" s="336"/>
      <c r="H8" s="365"/>
    </row>
    <row r="9" spans="1:8" s="361" customFormat="1" ht="31.5" customHeight="1" x14ac:dyDescent="0.75">
      <c r="A9" s="277">
        <v>5</v>
      </c>
      <c r="B9" s="377" t="s">
        <v>366</v>
      </c>
      <c r="C9" s="378" t="s">
        <v>40</v>
      </c>
      <c r="D9" s="379" t="s">
        <v>379</v>
      </c>
      <c r="E9" s="380" t="s">
        <v>317</v>
      </c>
      <c r="F9" s="381"/>
      <c r="G9" s="196"/>
      <c r="H9" s="147"/>
    </row>
    <row r="10" spans="1:8" s="360" customFormat="1" ht="33.75" customHeight="1" x14ac:dyDescent="0.25">
      <c r="A10" s="370">
        <v>6</v>
      </c>
      <c r="B10" s="382" t="s">
        <v>374</v>
      </c>
      <c r="C10" s="382" t="s">
        <v>39</v>
      </c>
      <c r="D10" s="382" t="s">
        <v>380</v>
      </c>
      <c r="E10" s="383" t="s">
        <v>375</v>
      </c>
      <c r="F10" s="384"/>
      <c r="G10" s="336"/>
      <c r="H10" s="365"/>
    </row>
    <row r="11" spans="1:8" s="361" customFormat="1" ht="31.5" customHeight="1" x14ac:dyDescent="0.75">
      <c r="A11" s="277">
        <v>7</v>
      </c>
      <c r="B11" s="377" t="s">
        <v>376</v>
      </c>
      <c r="C11" s="378" t="s">
        <v>191</v>
      </c>
      <c r="D11" s="379" t="s">
        <v>380</v>
      </c>
      <c r="E11" s="380" t="s">
        <v>381</v>
      </c>
      <c r="F11" s="381"/>
      <c r="G11" s="196"/>
      <c r="H11" s="147"/>
    </row>
    <row r="12" spans="1:8" s="360" customFormat="1" ht="33.75" customHeight="1" x14ac:dyDescent="0.25">
      <c r="A12" s="370">
        <v>8</v>
      </c>
      <c r="B12" s="382" t="s">
        <v>377</v>
      </c>
      <c r="C12" s="382" t="s">
        <v>351</v>
      </c>
      <c r="D12" s="382" t="s">
        <v>380</v>
      </c>
      <c r="E12" s="383" t="s">
        <v>382</v>
      </c>
      <c r="F12" s="384"/>
      <c r="G12" s="336"/>
      <c r="H12" s="365"/>
    </row>
    <row r="13" spans="1:8" s="361" customFormat="1" ht="31.5" customHeight="1" x14ac:dyDescent="0.75">
      <c r="A13" s="277">
        <v>9</v>
      </c>
      <c r="B13" s="377" t="s">
        <v>378</v>
      </c>
      <c r="C13" s="378" t="s">
        <v>296</v>
      </c>
      <c r="D13" s="379" t="s">
        <v>380</v>
      </c>
      <c r="E13" s="380" t="s">
        <v>383</v>
      </c>
      <c r="F13" s="381"/>
      <c r="G13" s="196"/>
      <c r="H13" s="147"/>
    </row>
    <row r="14" spans="1:8" s="360" customFormat="1" ht="33.75" customHeight="1" x14ac:dyDescent="0.25">
      <c r="A14" s="370">
        <v>10</v>
      </c>
      <c r="B14" s="382" t="s">
        <v>384</v>
      </c>
      <c r="C14" s="382" t="s">
        <v>39</v>
      </c>
      <c r="D14" s="382" t="s">
        <v>389</v>
      </c>
      <c r="E14" s="383" t="s">
        <v>390</v>
      </c>
      <c r="F14" s="384"/>
      <c r="G14" s="336"/>
      <c r="H14" s="365"/>
    </row>
    <row r="15" spans="1:8" s="361" customFormat="1" ht="31.5" customHeight="1" x14ac:dyDescent="0.75">
      <c r="A15" s="277">
        <v>11</v>
      </c>
      <c r="B15" s="377" t="s">
        <v>385</v>
      </c>
      <c r="C15" s="378" t="s">
        <v>40</v>
      </c>
      <c r="D15" s="379" t="s">
        <v>389</v>
      </c>
      <c r="E15" s="380" t="s">
        <v>390</v>
      </c>
      <c r="F15" s="381"/>
      <c r="G15" s="196"/>
      <c r="H15" s="147"/>
    </row>
    <row r="16" spans="1:8" s="360" customFormat="1" ht="33.75" customHeight="1" x14ac:dyDescent="0.25">
      <c r="A16" s="370">
        <v>12</v>
      </c>
      <c r="B16" s="382" t="s">
        <v>386</v>
      </c>
      <c r="C16" s="382" t="s">
        <v>316</v>
      </c>
      <c r="D16" s="382" t="s">
        <v>389</v>
      </c>
      <c r="E16" s="383" t="s">
        <v>391</v>
      </c>
      <c r="F16" s="384"/>
      <c r="G16" s="336"/>
      <c r="H16" s="365"/>
    </row>
    <row r="17" spans="1:8" s="361" customFormat="1" ht="31.5" customHeight="1" x14ac:dyDescent="0.75">
      <c r="A17" s="277">
        <v>13</v>
      </c>
      <c r="B17" s="377" t="s">
        <v>387</v>
      </c>
      <c r="C17" s="378" t="s">
        <v>333</v>
      </c>
      <c r="D17" s="379" t="s">
        <v>389</v>
      </c>
      <c r="E17" s="380" t="s">
        <v>392</v>
      </c>
      <c r="F17" s="381"/>
      <c r="G17" s="196"/>
      <c r="H17" s="147"/>
    </row>
    <row r="18" spans="1:8" s="360" customFormat="1" ht="33.75" customHeight="1" x14ac:dyDescent="0.25">
      <c r="A18" s="370">
        <v>14</v>
      </c>
      <c r="B18" s="382" t="s">
        <v>388</v>
      </c>
      <c r="C18" s="382" t="s">
        <v>394</v>
      </c>
      <c r="D18" s="382" t="s">
        <v>389</v>
      </c>
      <c r="E18" s="383" t="s">
        <v>393</v>
      </c>
      <c r="F18" s="384"/>
      <c r="G18" s="336"/>
      <c r="H18" s="365"/>
    </row>
    <row r="19" spans="1:8" s="361" customFormat="1" ht="31.5" customHeight="1" x14ac:dyDescent="0.75">
      <c r="A19" s="277">
        <v>15</v>
      </c>
      <c r="B19" s="377" t="s">
        <v>402</v>
      </c>
      <c r="C19" s="378" t="s">
        <v>403</v>
      </c>
      <c r="D19" s="379" t="s">
        <v>389</v>
      </c>
      <c r="E19" s="380" t="s">
        <v>404</v>
      </c>
      <c r="F19" s="381"/>
      <c r="G19" s="196"/>
      <c r="H19" s="147"/>
    </row>
    <row r="20" spans="1:8" ht="45" customHeight="1" x14ac:dyDescent="0.75">
      <c r="A20" s="368"/>
      <c r="B20" s="334"/>
      <c r="C20" s="135"/>
      <c r="D20" s="135"/>
      <c r="E20" s="136"/>
      <c r="F20" s="338"/>
      <c r="G20" s="148">
        <f>SUM(G5:G18)</f>
        <v>0</v>
      </c>
      <c r="H20" s="148">
        <f>SUM(H5:H18)</f>
        <v>0</v>
      </c>
    </row>
    <row r="21" spans="1:8" x14ac:dyDescent="0.25">
      <c r="G21" s="66"/>
    </row>
    <row r="22" spans="1:8" ht="32.25" thickBot="1" x14ac:dyDescent="0.3">
      <c r="H22" s="326"/>
    </row>
    <row r="23" spans="1:8" ht="33" thickTop="1" thickBot="1" x14ac:dyDescent="0.3">
      <c r="G23" s="327"/>
      <c r="H23" s="326"/>
    </row>
    <row r="24" spans="1:8" ht="32.25" thickTop="1" x14ac:dyDescent="0.25">
      <c r="G24" s="328"/>
    </row>
  </sheetData>
  <mergeCells count="6">
    <mergeCell ref="A1:H1"/>
    <mergeCell ref="A3:A4"/>
    <mergeCell ref="B3:B4"/>
    <mergeCell ref="C3:C4"/>
    <mergeCell ref="E3:E4"/>
    <mergeCell ref="F3:F4"/>
  </mergeCells>
  <printOptions horizontalCentered="1" verticalCentered="1"/>
  <pageMargins left="0" right="0" top="0" bottom="0" header="0" footer="0"/>
  <pageSetup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پیوست1</vt:lpstr>
      <vt:lpstr>پیوست2</vt:lpstr>
      <vt:lpstr>پیوست3</vt:lpstr>
      <vt:lpstr>پیوست 4</vt:lpstr>
      <vt:lpstr>پیوست 5</vt:lpstr>
      <vt:lpstr>سایر صندوقهای سرمایه گذاری</vt:lpstr>
      <vt:lpstr>'پیوست 4'!Print_Area</vt:lpstr>
      <vt:lpstr>'پیوست 5'!Print_Area</vt:lpstr>
      <vt:lpstr>پیوست1!Print_Area</vt:lpstr>
      <vt:lpstr>پیوست2!Print_Area</vt:lpstr>
      <vt:lpstr>پیوست3!Print_Area</vt:lpstr>
      <vt:lpstr>'سایر صندوقهای سرمایه گذاری'!Print_Area</vt:lpstr>
      <vt:lpstr>'پیوست 4'!Print_Titles</vt:lpstr>
      <vt:lpstr>'پیوست 5'!Print_Titles</vt:lpstr>
      <vt:lpstr>پیوست1!Print_Titles</vt:lpstr>
      <vt:lpstr>پیوست2!Print_Titles</vt:lpstr>
      <vt:lpstr>پیوست3!Print_Titles</vt:lpstr>
      <vt:lpstr>'سایر صندوقهای سرمایه گذاری'!Print_Titles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2019-12-16T07:30:56Z</dcterms:modified>
</cp:coreProperties>
</file>