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20"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4'!$B$1:$S$171</definedName>
    <definedName name="_xlnm._FilterDatabase" localSheetId="4" hidden="1">'پیوست 5'!$AG$4:$AG$44</definedName>
    <definedName name="_xlnm._FilterDatabase" localSheetId="0" hidden="1">پیوست1!$A$3:$AF$172</definedName>
    <definedName name="_xlnm._FilterDatabase" localSheetId="1" hidden="1">پیوست2!$A$1:$U$173</definedName>
    <definedName name="_xlnm._FilterDatabase" localSheetId="2" hidden="1">پیوست3!$C$69:$Q$82</definedName>
    <definedName name="_xlnm._FilterDatabase" localSheetId="5" hidden="1">'سایر صندوقهای سرمایه گذاری'!$A$4:$H$4</definedName>
    <definedName name="_xlnm.Print_Area" localSheetId="3">'پیوست 4'!$C$1:$L$171</definedName>
    <definedName name="_xlnm.Print_Area" localSheetId="4">'پیوست 5'!$A$1:$U$49</definedName>
    <definedName name="_xlnm.Print_Area" localSheetId="0">پیوست1!$B$1:$U$174</definedName>
    <definedName name="_xlnm.Print_Area" localSheetId="1">پیوست2!$B$1:$J$171</definedName>
    <definedName name="_xlnm.Print_Area" localSheetId="2">پیوست3!$B$1:$Q$172</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4" i="14" l="1"/>
  <c r="H20" i="14" l="1"/>
  <c r="G20" i="14"/>
</calcChain>
</file>

<file path=xl/sharedStrings.xml><?xml version="1.0" encoding="utf-8"?>
<sst xmlns="http://schemas.openxmlformats.org/spreadsheetml/2006/main" count="1836" uniqueCount="636">
  <si>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</si>
  <si>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</si>
  <si>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</si>
  <si>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</si>
  <si>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</si>
  <si>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</si>
  <si>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</si>
  <si>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</si>
  <si>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</si>
  <si>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</si>
  <si>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</si>
  <si>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</si>
  <si>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</si>
  <si>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</si>
  <si>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</si>
  <si>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</si>
  <si>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</si>
  <si>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</si>
  <si>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</si>
  <si>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</si>
  <si>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</si>
  <si>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</si>
  <si>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</si>
  <si>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</si>
  <si>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</si>
  <si>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</si>
  <si>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</si>
  <si>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</si>
  <si>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</si>
  <si>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</si>
  <si>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</si>
  <si>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</si>
  <si>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</si>
  <si>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</si>
  <si>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</si>
  <si>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</si>
  <si>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</si>
  <si>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</si>
  <si>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</si>
  <si>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</si>
  <si>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</si>
  <si>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</si>
  <si>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</si>
  <si>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</si>
  <si>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</si>
  <si>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</si>
  <si>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</si>
  <si>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</si>
  <si>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</si>
  <si>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</si>
  <si>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</si>
  <si>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</si>
  <si>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</si>
  <si>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</si>
  <si>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</si>
  <si>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</si>
  <si>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</si>
  <si>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</si>
  <si>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</si>
  <si>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</si>
  <si>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</si>
  <si>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</si>
  <si>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</si>
  <si>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</si>
  <si>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</si>
  <si>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</si>
  <si>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</si>
  <si>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</si>
  <si>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</si>
  <si>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</si>
  <si>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</si>
  <si>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</si>
  <si>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</si>
  <si>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</si>
  <si>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</si>
  <si>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</si>
  <si>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</si>
  <si>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</si>
  <si>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</si>
  <si>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</si>
  <si>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</si>
  <si>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</si>
  <si>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</si>
  <si>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</si>
  <si>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</si>
  <si>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</si>
  <si>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</si>
  <si>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</si>
  <si>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</si>
  <si>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</si>
  <si>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</si>
  <si>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</si>
  <si>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</si>
  <si>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</si>
  <si>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</si>
  <si>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</si>
  <si>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</si>
  <si>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</si>
  <si>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</si>
  <si>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</si>
  <si>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</si>
  <si>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</si>
  <si>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</si>
  <si>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</si>
  <si>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</si>
  <si>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</si>
  <si>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</si>
  <si>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</si>
  <si>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</si>
  <si>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</si>
  <si>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</si>
  <si>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</si>
  <si>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</si>
  <si>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</si>
  <si>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</si>
  <si>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</si>
  <si>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</si>
  <si>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</si>
  <si>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</si>
  <si>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</si>
  <si>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</si>
  <si>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</si>
  <si>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</si>
  <si>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</si>
  <si>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</si>
  <si>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</si>
  <si>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</si>
  <si>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</si>
  <si>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</si>
  <si>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</si>
  <si>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</si>
  <si>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</si>
  <si>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</si>
  <si>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</si>
  <si>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</si>
  <si>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</si>
  <si>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</si>
  <si>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</si>
  <si>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</si>
  <si>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</si>
  <si>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</si>
  <si>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</si>
  <si>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</si>
  <si>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</si>
  <si>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</si>
  <si>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</si>
  <si>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</si>
  <si>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</si>
  <si>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</si>
  <si>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</si>
  <si>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</si>
  <si>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</si>
  <si>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</si>
  <si>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</si>
  <si>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</si>
  <si>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</si>
  <si>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</si>
  <si>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</si>
  <si>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</si>
  <si>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</si>
  <si>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</si>
  <si>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</si>
  <si>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</si>
  <si>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</si>
  <si>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</si>
  <si>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</si>
  <si>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</si>
  <si>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</si>
  <si>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</si>
  <si>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</si>
  <si>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</si>
  <si>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</si>
  <si>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</si>
  <si>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</si>
  <si>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</si>
  <si>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</si>
  <si>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</si>
  <si>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</si>
  <si>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</si>
  <si>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</si>
  <si>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</si>
  <si>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</si>
  <si>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</si>
  <si>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</si>
  <si>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</si>
  <si>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</si>
  <si>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</si>
  <si>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</si>
  <si>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</si>
  <si>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</si>
  <si>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</si>
  <si>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</si>
  <si>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</si>
  <si>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</si>
  <si>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</si>
  <si>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</si>
  <si>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</si>
  <si>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</si>
  <si>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</si>
  <si>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</si>
  <si>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</si>
  <si>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</si>
  <si>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</si>
  <si>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</si>
  <si>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</si>
  <si>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</si>
  <si>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</si>
  <si>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</si>
  <si>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</si>
  <si>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</si>
  <si>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</si>
  <si>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</si>
  <si>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</si>
  <si>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</si>
  <si>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</si>
  <si>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</si>
  <si>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</si>
  <si>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</si>
  <si>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</si>
  <si>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</si>
  <si>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</si>
  <si>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</si>
  <si>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</si>
  <si>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</si>
  <si>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</si>
  <si>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</si>
  <si>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</si>
  <si>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</si>
  <si>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</si>
  <si>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</si>
  <si>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</si>
  <si>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</si>
  <si>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</si>
  <si>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</si>
  <si>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</si>
  <si>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</si>
  <si>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</si>
  <si>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</si>
  <si>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</si>
  <si>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</si>
  <si>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</si>
  <si>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</si>
  <si>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</si>
  <si>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</si>
  <si>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</si>
  <si>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</si>
  <si>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</si>
  <si>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</si>
  <si>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</si>
  <si>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</si>
  <si>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</si>
  <si>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</si>
  <si>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</si>
  <si>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</si>
  <si>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</si>
  <si>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</si>
  <si>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</si>
  <si>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</si>
  <si>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</si>
  <si>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</si>
  <si>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</si>
  <si>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</si>
  <si>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</si>
  <si>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</si>
  <si>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</si>
  <si>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</si>
  <si>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</si>
  <si>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</si>
  <si>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</si>
  <si>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</si>
  <si>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</si>
  <si>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</si>
  <si>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</si>
  <si>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</si>
  <si>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</si>
  <si>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</si>
  <si>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</si>
  <si>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</si>
  <si>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</si>
  <si>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</si>
  <si>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</si>
  <si>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</si>
  <si>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</si>
  <si>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</si>
  <si>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</si>
  <si>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</si>
  <si>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</si>
  <si>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</si>
  <si>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</si>
  <si>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</si>
  <si>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درصد سهم</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</si>
  <si>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</si>
  <si>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</si>
  <si>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</si>
  <si>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</si>
  <si>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</si>
  <si>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</si>
  <si>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</si>
  <si>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</si>
  <si>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</si>
  <si>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</si>
  <si>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</si>
  <si>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</si>
  <si>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</si>
  <si>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</si>
  <si>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</si>
  <si>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</si>
  <si>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</si>
  <si>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</si>
  <si>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</si>
  <si>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</si>
  <si>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</si>
  <si>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</si>
  <si>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</si>
  <si>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</si>
  <si>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</si>
  <si>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</si>
  <si>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</si>
  <si>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</si>
  <si>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</si>
  <si>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</si>
  <si>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</si>
  <si>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</si>
  <si>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</si>
  <si>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</si>
  <si>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</si>
  <si>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</si>
  <si>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</si>
  <si>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</si>
  <si>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</si>
  <si>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</si>
  <si>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</si>
  <si>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</si>
  <si>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</si>
  <si>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</si>
  <si>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</si>
  <si>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</si>
  <si>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</si>
  <si>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</si>
  <si>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</si>
  <si>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</si>
  <si>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</si>
  <si>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</si>
  <si>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</si>
  <si>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</si>
  <si>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</si>
  <si>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</si>
  <si>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</si>
  <si>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</si>
  <si>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</si>
  <si>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</si>
  <si>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</si>
  <si>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</si>
  <si>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</si>
  <si>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</si>
  <si>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</si>
  <si>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</si>
  <si>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</si>
  <si>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</si>
  <si>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</si>
  <si>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</si>
  <si>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</si>
  <si>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</si>
  <si>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</si>
  <si>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</si>
  <si>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</si>
  <si>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</si>
  <si>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</si>
  <si>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</si>
  <si>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</si>
  <si>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</si>
  <si>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</si>
  <si>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</si>
  <si>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</si>
  <si>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</si>
  <si>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</si>
  <si>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</si>
  <si>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</si>
  <si>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</si>
  <si>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</si>
  <si>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</si>
  <si>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</si>
  <si>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</si>
  <si>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</si>
  <si>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</si>
  <si>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</si>
  <si>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</si>
  <si>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</si>
  <si>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</si>
  <si>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</si>
  <si>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</si>
  <si>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</si>
  <si>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</si>
  <si>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</si>
  <si>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</si>
  <si>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</si>
  <si>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</si>
  <si>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</si>
  <si>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</si>
  <si>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</si>
  <si>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</si>
  <si>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*5</t>
  </si>
  <si>
    <t>سبدگردان آگاه</t>
  </si>
  <si>
    <t>1398/05/12</t>
  </si>
  <si>
    <t>سه ماه گذشته</t>
  </si>
  <si>
    <t>شماره ثبت</t>
  </si>
  <si>
    <t>30*</t>
  </si>
  <si>
    <t>54*</t>
  </si>
  <si>
    <t>مشاور سرمایه گذاری فراز ایده نوآفرین تک</t>
  </si>
  <si>
    <t>1398/06/16</t>
  </si>
  <si>
    <t>سرمایه گذاری مدبران اقتصاد</t>
  </si>
  <si>
    <t>1398/06/17</t>
  </si>
  <si>
    <t>*8</t>
  </si>
  <si>
    <t>29*</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</si>
  <si>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</si>
  <si>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</si>
  <si>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</si>
  <si>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</si>
  <si>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</si>
  <si>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</si>
  <si>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</si>
  <si>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</si>
  <si>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86*</t>
  </si>
  <si>
    <t>1398/07/03</t>
  </si>
  <si>
    <t>1398/07/18</t>
  </si>
  <si>
    <t>سرمايه گذاري مهرگان تامين پارس</t>
  </si>
  <si>
    <t>مشاور سرمایه گذاری معیار</t>
  </si>
  <si>
    <t>*6</t>
  </si>
  <si>
    <t>72*</t>
  </si>
  <si>
    <t>* به دلیل عدم دسترسی به اطلاعات تعدادی از صندوقهای سرمایه گذاری، از اطلاعات ماه قبل آنها استفاده شده است.صندوق سرمایه گذاری با درآمد ثابت با توجه به تبدیل نوع از مبتنی بر صدور و ابطال به قابل معامله اطلاعات آن خالی نمایش داده می شود</t>
  </si>
  <si>
    <t>1398/07/30</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</si>
  <si>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</si>
  <si>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</si>
  <si>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</si>
  <si>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</si>
  <si>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</si>
  <si>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</si>
  <si>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</si>
  <si>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</si>
  <si>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</si>
  <si>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</si>
  <si>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</si>
  <si>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</si>
  <si>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</si>
  <si>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</si>
  <si>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</si>
  <si>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</si>
  <si>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</si>
  <si>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</si>
  <si>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</si>
  <si>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</si>
  <si>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</si>
  <si>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</si>
  <si>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</si>
  <si>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</si>
  <si>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</si>
  <si>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</si>
  <si>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</si>
  <si>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</si>
  <si>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</si>
  <si>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</si>
  <si>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</si>
  <si>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</si>
  <si>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</si>
  <si>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</si>
  <si>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</si>
  <si>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</si>
  <si>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</si>
  <si>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</si>
  <si>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</si>
  <si>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</si>
  <si>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</si>
  <si>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</si>
  <si>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</si>
  <si>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</si>
  <si>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</si>
  <si>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</si>
  <si>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</si>
  <si>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</si>
  <si>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</si>
  <si>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</si>
  <si>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</si>
  <si>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</si>
  <si>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</si>
  <si>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</si>
  <si>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</si>
  <si>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</si>
  <si>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</si>
  <si>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</si>
  <si>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</si>
  <si>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</si>
  <si>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</si>
  <si>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</si>
  <si>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</si>
  <si>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</si>
  <si>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</si>
  <si>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</si>
  <si>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</si>
  <si>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</si>
  <si>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</si>
  <si>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</si>
  <si>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</si>
  <si>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</si>
  <si>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</si>
  <si>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</si>
  <si>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</si>
  <si>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</si>
  <si>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</si>
  <si>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</si>
  <si>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</si>
  <si>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</si>
  <si>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</si>
  <si>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</si>
  <si>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</si>
  <si>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</si>
  <si>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</si>
  <si>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</si>
  <si>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</si>
  <si>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</si>
  <si>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</si>
  <si>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</si>
  <si>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</si>
  <si>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</si>
  <si>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</si>
  <si>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</si>
  <si>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</si>
  <si>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</si>
  <si>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</si>
  <si>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</si>
  <si>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</si>
  <si>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</si>
  <si>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</si>
  <si>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</si>
  <si>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</si>
  <si>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</si>
  <si>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</si>
  <si>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</si>
  <si>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</si>
  <si>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</si>
  <si>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</si>
  <si>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</si>
  <si>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</si>
  <si>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</si>
  <si>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</si>
  <si>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</si>
  <si>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</si>
  <si>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</si>
  <si>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</si>
  <si>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</si>
  <si>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</si>
  <si>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</si>
  <si>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</si>
  <si>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</si>
  <si>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</si>
  <si>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</si>
  <si>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</si>
  <si>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</si>
  <si>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</si>
  <si>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</si>
  <si>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</si>
  <si>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</si>
  <si>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</si>
  <si>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</si>
  <si>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</si>
  <si>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</si>
  <si>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</si>
  <si>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</si>
  <si>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</si>
  <si>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</si>
  <si>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</si>
  <si>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</si>
  <si>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</si>
  <si>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</si>
  <si>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</si>
  <si>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</si>
  <si>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</si>
  <si>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</si>
  <si>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</si>
  <si>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</si>
  <si>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</si>
  <si>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</si>
  <si>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</si>
  <si>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</si>
  <si>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</si>
  <si>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</si>
  <si>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</si>
  <si>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</si>
  <si>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</si>
  <si>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</si>
  <si>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</si>
  <si>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</si>
  <si>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</si>
  <si>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</si>
  <si>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</si>
  <si>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</si>
  <si>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</si>
  <si>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</si>
  <si>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</si>
  <si>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</si>
  <si>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</si>
  <si>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</si>
  <si>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</si>
  <si>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</si>
  <si>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</si>
  <si>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</si>
  <si>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</si>
  <si>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</si>
  <si>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</si>
  <si>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</si>
  <si>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</si>
  <si>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</si>
  <si>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</si>
  <si>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</si>
  <si>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</si>
  <si>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</si>
  <si>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</si>
  <si>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</si>
  <si>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</si>
  <si>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</si>
  <si>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</si>
  <si>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</si>
  <si>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</si>
  <si>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</si>
  <si>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</si>
  <si>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</si>
  <si>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</si>
  <si>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</si>
  <si>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</si>
  <si>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</si>
  <si>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</si>
  <si>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پاداش پشتیبان پارس</t>
  </si>
  <si>
    <t>۴۱٬۰۸۸</t>
  </si>
  <si>
    <t>۱٬۲۰۴٬۴۵۱</t>
  </si>
  <si>
    <t>اختصاصی بازارگردانی خلیج فارس</t>
  </si>
  <si>
    <t>اختصاصی بازارگردانی مهرگان</t>
  </si>
  <si>
    <t>اختصاصی بازارگردانی معیار</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</si>
</sst>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5"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0"/>
      <color rgb="FFFF0000"/>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51">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7" fillId="2" borderId="0" xfId="0" applyFont="1" applyFill="1" applyBorder="1" applyAlignment="1">
      <alignment horizontal="righ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2" fontId="37" fillId="0" borderId="1" xfId="5"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2" fontId="36" fillId="0" borderId="1" xfId="5" applyNumberFormat="1" applyFont="1" applyFill="1" applyBorder="1" applyAlignment="1">
      <alignment horizontal="right" readingOrder="2"/>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165" fontId="34" fillId="7" borderId="1" xfId="5" applyNumberFormat="1" applyFont="1" applyFill="1" applyBorder="1" applyAlignment="1">
      <alignment horizontal="right" wrapText="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81" fillId="7" borderId="1" xfId="5" applyNumberFormat="1" applyFont="1" applyFill="1" applyBorder="1" applyAlignment="1">
      <alignment readingOrder="1"/>
    </xf>
    <xf numFmtId="0" fontId="82" fillId="7" borderId="1" xfId="0" applyFont="1" applyFill="1" applyBorder="1" applyAlignment="1"/>
    <xf numFmtId="0" fontId="82" fillId="7" borderId="1" xfId="0" applyFont="1" applyFill="1" applyBorder="1" applyAlignment="1">
      <alignment horizontal="right" wrapText="1"/>
    </xf>
    <xf numFmtId="1" fontId="81" fillId="7" borderId="1" xfId="0" applyNumberFormat="1" applyFont="1" applyFill="1" applyBorder="1" applyAlignment="1">
      <alignment horizontal="right" readingOrder="2"/>
    </xf>
    <xf numFmtId="1" fontId="81" fillId="7" borderId="1" xfId="0" applyNumberFormat="1" applyFont="1" applyFill="1" applyBorder="1" applyAlignment="1">
      <alignment horizontal="center" readingOrder="2"/>
    </xf>
    <xf numFmtId="0" fontId="81" fillId="2" borderId="6" xfId="0" applyFont="1" applyFill="1" applyBorder="1" applyAlignment="1">
      <alignment horizontal="right" vertical="center" wrapText="1" readingOrder="2"/>
    </xf>
    <xf numFmtId="0" fontId="81" fillId="2" borderId="1" xfId="0" applyFont="1" applyFill="1" applyBorder="1" applyAlignment="1">
      <alignment horizontal="right" vertical="center" wrapText="1" readingOrder="2"/>
    </xf>
    <xf numFmtId="0" fontId="81"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0" fontId="14" fillId="0" borderId="0" xfId="0" applyFont="1" applyFill="1" applyAlignment="1">
      <alignment horizontal="right" vertical="center" readingOrder="2"/>
    </xf>
    <xf numFmtId="165" fontId="14" fillId="0" borderId="0" xfId="5" applyNumberFormat="1" applyFont="1" applyFill="1" applyAlignment="1">
      <alignment horizontal="right" vertical="center" readingOrder="2"/>
    </xf>
    <xf numFmtId="43" fontId="48" fillId="8" borderId="1" xfId="0" applyNumberFormat="1" applyFont="1" applyFill="1" applyBorder="1" applyAlignment="1">
      <alignment readingOrder="2"/>
    </xf>
    <xf numFmtId="165" fontId="83"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4" fillId="0" borderId="1" xfId="0" applyFont="1" applyFill="1" applyBorder="1" applyAlignment="1">
      <alignment horizontal="center"/>
    </xf>
    <xf numFmtId="0" fontId="4" fillId="0" borderId="1" xfId="0" applyFont="1" applyFill="1" applyBorder="1" applyAlignment="1">
      <alignment horizontal="center"/>
    </xf>
    <xf numFmtId="0" fontId="12" fillId="2" borderId="5" xfId="0" applyFont="1" applyFill="1" applyBorder="1" applyAlignment="1">
      <alignment horizontal="right" vertical="center" wrapText="1" readingOrder="2"/>
    </xf>
    <xf numFmtId="0" fontId="67" fillId="2" borderId="8" xfId="0" applyFont="1" applyFill="1" applyBorder="1" applyAlignment="1">
      <alignment horizontal="right" vertical="center" wrapText="1" readingOrder="2"/>
    </xf>
    <xf numFmtId="0" fontId="67" fillId="2" borderId="12" xfId="0" applyFont="1" applyFill="1" applyBorder="1" applyAlignment="1">
      <alignment horizontal="right" vertical="center" wrapText="1" readingOrder="2"/>
    </xf>
    <xf numFmtId="0" fontId="67" fillId="2" borderId="11" xfId="0" applyFont="1" applyFill="1" applyBorder="1" applyAlignment="1">
      <alignment horizontal="right" vertical="center" wrapText="1" readingOrder="2"/>
    </xf>
    <xf numFmtId="0" fontId="67"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8" fillId="7" borderId="1" xfId="0" applyFont="1" applyFill="1" applyBorder="1" applyAlignment="1">
      <alignment horizontal="right"/>
    </xf>
    <xf numFmtId="165" fontId="37" fillId="0" borderId="1" xfId="5" applyNumberFormat="1" applyFont="1" applyFill="1" applyBorder="1" applyAlignment="1">
      <alignment horizontal="right"/>
    </xf>
    <xf numFmtId="165" fontId="37" fillId="0" borderId="6" xfId="5" applyNumberFormat="1" applyFont="1" applyFill="1" applyBorder="1" applyAlignment="1">
      <alignment horizontal="right"/>
    </xf>
    <xf numFmtId="165" fontId="34" fillId="0" borderId="1" xfId="5" applyNumberFormat="1" applyFont="1" applyFill="1" applyBorder="1" applyAlignment="1">
      <alignment horizontal="right" wrapText="1" readingOrder="1"/>
    </xf>
    <xf numFmtId="165" fontId="37" fillId="0" borderId="2" xfId="5"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2" fontId="34" fillId="7" borderId="1" xfId="5" applyNumberFormat="1" applyFont="1" applyFill="1" applyBorder="1" applyAlignment="1">
      <alignment wrapText="1" readingOrder="1"/>
    </xf>
    <xf numFmtId="2" fontId="34" fillId="7" borderId="1" xfId="5" applyNumberFormat="1" applyFont="1" applyFill="1" applyBorder="1" applyAlignment="1">
      <alignment wrapText="1"/>
    </xf>
    <xf numFmtId="43" fontId="57" fillId="8" borderId="1" xfId="5" applyFont="1" applyFill="1" applyBorder="1" applyAlignment="1">
      <alignment vertical="center" readingOrder="2"/>
    </xf>
    <xf numFmtId="0" fontId="4" fillId="0" borderId="0" xfId="0" applyFont="1" applyFill="1" applyAlignment="1">
      <alignment vertical="center" readingOrder="2"/>
    </xf>
    <xf numFmtId="0" fontId="84" fillId="3" borderId="1" xfId="0" applyNumberFormat="1" applyFont="1" applyFill="1" applyBorder="1" applyAlignment="1">
      <alignment horizontal="right" vertical="center"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3" fontId="64" fillId="2" borderId="1" xfId="6" applyNumberFormat="1" applyFont="1" applyFill="1" applyBorder="1" applyAlignment="1">
      <alignment horizontal="center" vertical="center" wrapText="1" readingOrder="2"/>
    </xf>
    <xf numFmtId="0" fontId="64" fillId="2" borderId="1" xfId="0" applyFont="1" applyFill="1" applyBorder="1" applyAlignment="1">
      <alignment horizontal="center" vertical="center" wrapText="1"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1" fontId="0" fillId="0" borderId="14" xfId="0" applyNumberFormat="1" applyFill="1" applyBorder="1" applyAlignment="1">
      <alignment horizontal="center" vertical="center"/>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0"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7" fillId="2" borderId="9" xfId="0" applyFont="1" applyFill="1" applyBorder="1" applyAlignment="1">
      <alignment vertical="top" wrapText="1" readingOrder="2"/>
    </xf>
    <xf numFmtId="0" fontId="67" fillId="2" borderId="8" xfId="0" applyFont="1" applyFill="1" applyBorder="1" applyAlignment="1">
      <alignment vertical="top" wrapText="1" readingOrder="2"/>
    </xf>
    <xf numFmtId="0" fontId="67" fillId="2" borderId="11" xfId="0" applyFont="1" applyFill="1" applyBorder="1" applyAlignment="1">
      <alignment vertical="top" wrapText="1" readingOrder="2"/>
    </xf>
    <xf numFmtId="0" fontId="67" fillId="2" borderId="7" xfId="0" applyFont="1" applyFill="1" applyBorder="1" applyAlignment="1">
      <alignment vertical="top" wrapText="1"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67" fillId="2" borderId="9" xfId="0" applyFont="1" applyFill="1" applyBorder="1" applyAlignment="1">
      <alignment horizontal="right" vertical="center" wrapText="1" readingOrder="2"/>
    </xf>
    <xf numFmtId="0" fontId="67"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05;&#1604;&#1740;%20&#1605;&#1607;&#1585;%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1398/07/30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75"/>
  <sheetViews>
    <sheetView rightToLeft="1" tabSelected="1" view="pageBreakPreview" zoomScale="40" zoomScaleNormal="48" zoomScaleSheetLayoutView="40" workbookViewId="0">
      <pane xSplit="3" ySplit="4" topLeftCell="D104" activePane="bottomRight" state="frozen"/>
      <selection pane="topRight" activeCell="F1" sqref="F1"/>
      <selection pane="bottomLeft" activeCell="A4" sqref="A4"/>
      <selection pane="bottomRight" activeCell="D108" sqref="D108"/>
    </sheetView>
  </sheetViews>
  <sheetFormatPr defaultColWidth="42.28515625" defaultRowHeight="47.25" x14ac:dyDescent="0.25"/>
  <cols>
    <col min="1" max="1" width="5.140625" style="36" hidden="1" customWidth="1"/>
    <col min="2" max="2" width="9.28515625" style="37" bestFit="1" customWidth="1"/>
    <col min="3" max="3" width="47.42578125" style="39" customWidth="1"/>
    <col min="4" max="4" width="40.5703125" style="39" customWidth="1"/>
    <col min="5" max="5" width="54.140625" style="40" customWidth="1"/>
    <col min="6" max="6" width="37" style="41" customWidth="1"/>
    <col min="7" max="7" width="51.5703125" style="38" customWidth="1"/>
    <col min="8" max="8" width="50.140625" style="72" customWidth="1"/>
    <col min="9" max="9" width="32" style="37" customWidth="1"/>
    <col min="10" max="10" width="45" style="207" customWidth="1"/>
    <col min="11" max="11" width="45.85546875" style="37" customWidth="1"/>
    <col min="12" max="12" width="50.140625" style="37" customWidth="1"/>
    <col min="13" max="13" width="46.85546875" style="42" customWidth="1"/>
    <col min="14" max="14" width="33" style="87" customWidth="1"/>
    <col min="15" max="15" width="32" style="87" customWidth="1"/>
    <col min="16" max="16" width="29.42578125" style="87" customWidth="1"/>
    <col min="17" max="17" width="31.5703125" style="43" customWidth="1"/>
    <col min="18" max="18" width="26.140625" style="43" customWidth="1"/>
    <col min="19" max="19" width="27.7109375" style="43" customWidth="1"/>
    <col min="20" max="20" width="25.85546875" style="37" customWidth="1"/>
    <col min="21" max="21" width="31.140625" style="37" customWidth="1"/>
    <col min="22" max="22" width="28" style="44" hidden="1" customWidth="1"/>
    <col min="23" max="23" width="27.7109375" style="59" hidden="1" customWidth="1"/>
    <col min="24" max="24" width="30.85546875" style="45" hidden="1" customWidth="1"/>
    <col min="25" max="25" width="36.5703125" style="61" hidden="1" customWidth="1"/>
    <col min="26" max="26" width="48.42578125" style="60" hidden="1" customWidth="1"/>
    <col min="27" max="27" width="35.140625" style="37" hidden="1" customWidth="1"/>
    <col min="28" max="28" width="23.42578125" style="37" hidden="1" customWidth="1"/>
    <col min="29" max="29" width="32.28515625" style="37" hidden="1" customWidth="1"/>
    <col min="30" max="32" width="42.28515625" style="258" hidden="1" customWidth="1"/>
    <col min="33" max="36" width="42.28515625" style="37" customWidth="1"/>
    <col min="37" max="16384" width="42.28515625" style="37"/>
  </cols>
  <sheetData>
    <row r="1" spans="1:32" s="6" customFormat="1" ht="78" x14ac:dyDescent="0.25">
      <c r="A1" s="149"/>
      <c r="B1" s="393" t="s">
        <v>391</v>
      </c>
      <c r="C1" s="393"/>
      <c r="D1" s="393"/>
      <c r="E1" s="393"/>
      <c r="F1" s="393"/>
      <c r="G1" s="393"/>
      <c r="H1" s="393"/>
      <c r="I1" s="393"/>
      <c r="J1" s="234" t="s">
        <v>430</v>
      </c>
      <c r="K1" s="235" t="s">
        <v>317</v>
      </c>
      <c r="L1" s="236"/>
      <c r="M1" s="147"/>
      <c r="N1" s="148"/>
      <c r="O1" s="148"/>
      <c r="P1" s="148"/>
      <c r="Q1" s="147"/>
      <c r="R1" s="147"/>
      <c r="S1" s="147"/>
      <c r="T1" s="147"/>
      <c r="U1" s="147"/>
      <c r="V1" s="145"/>
      <c r="W1" s="88"/>
      <c r="X1" s="75"/>
      <c r="Y1" s="76"/>
      <c r="Z1" s="77"/>
      <c r="AD1" s="254"/>
      <c r="AE1" s="254"/>
      <c r="AF1" s="254"/>
    </row>
    <row r="2" spans="1:32" s="6" customFormat="1" ht="59.25" x14ac:dyDescent="0.25">
      <c r="A2" s="149"/>
      <c r="B2" s="201"/>
      <c r="C2" s="201"/>
      <c r="D2" s="201"/>
      <c r="E2" s="201"/>
      <c r="F2" s="201"/>
      <c r="G2" s="201"/>
      <c r="H2" s="201"/>
      <c r="I2" s="201"/>
      <c r="J2" s="202"/>
      <c r="K2" s="200"/>
      <c r="L2" s="147"/>
      <c r="M2" s="147"/>
      <c r="N2" s="148"/>
      <c r="O2" s="148"/>
      <c r="P2" s="148"/>
      <c r="Q2" s="147"/>
      <c r="R2" s="147"/>
      <c r="S2" s="147"/>
      <c r="T2" s="147"/>
      <c r="U2" s="147"/>
      <c r="V2" s="145"/>
      <c r="W2" s="88"/>
      <c r="X2" s="75"/>
      <c r="Y2" s="76"/>
      <c r="Z2" s="77"/>
      <c r="AD2" s="254"/>
      <c r="AE2" s="254"/>
      <c r="AF2" s="254"/>
    </row>
    <row r="3" spans="1:32" s="58" customFormat="1" ht="47.25" customHeight="1" x14ac:dyDescent="0.25">
      <c r="A3" s="386" t="s">
        <v>163</v>
      </c>
      <c r="B3" s="394" t="s">
        <v>48</v>
      </c>
      <c r="C3" s="392" t="s">
        <v>1</v>
      </c>
      <c r="D3" s="392" t="s">
        <v>2</v>
      </c>
      <c r="E3" s="397" t="s">
        <v>3</v>
      </c>
      <c r="F3" s="395" t="s">
        <v>344</v>
      </c>
      <c r="G3" s="159" t="s">
        <v>260</v>
      </c>
      <c r="H3" s="160" t="s">
        <v>260</v>
      </c>
      <c r="I3" s="396" t="s">
        <v>4</v>
      </c>
      <c r="J3" s="391" t="s">
        <v>5</v>
      </c>
      <c r="K3" s="392" t="s">
        <v>6</v>
      </c>
      <c r="L3" s="392" t="s">
        <v>7</v>
      </c>
      <c r="M3" s="392" t="s">
        <v>8</v>
      </c>
      <c r="N3" s="390" t="s">
        <v>9</v>
      </c>
      <c r="O3" s="390" t="s">
        <v>42</v>
      </c>
      <c r="P3" s="390" t="s">
        <v>242</v>
      </c>
      <c r="Q3" s="389" t="s">
        <v>10</v>
      </c>
      <c r="R3" s="389" t="s">
        <v>11</v>
      </c>
      <c r="S3" s="389" t="s">
        <v>12</v>
      </c>
      <c r="T3" s="389" t="s">
        <v>13</v>
      </c>
      <c r="U3" s="389" t="s">
        <v>14</v>
      </c>
      <c r="V3" s="78"/>
      <c r="W3" s="79"/>
      <c r="X3" s="80"/>
      <c r="Y3" s="81"/>
      <c r="Z3" s="77"/>
      <c r="AD3" s="255"/>
      <c r="AE3" s="255"/>
      <c r="AF3" s="255"/>
    </row>
    <row r="4" spans="1:32" s="7" customFormat="1" ht="47.25" customHeight="1" x14ac:dyDescent="0.25">
      <c r="A4" s="387"/>
      <c r="B4" s="394"/>
      <c r="C4" s="392"/>
      <c r="D4" s="392"/>
      <c r="E4" s="398"/>
      <c r="F4" s="392"/>
      <c r="G4" s="158" t="s">
        <v>357</v>
      </c>
      <c r="H4" s="146" t="s">
        <v>430</v>
      </c>
      <c r="I4" s="392"/>
      <c r="J4" s="391"/>
      <c r="K4" s="392"/>
      <c r="L4" s="392"/>
      <c r="M4" s="392"/>
      <c r="N4" s="390"/>
      <c r="O4" s="390"/>
      <c r="P4" s="390"/>
      <c r="Q4" s="389"/>
      <c r="R4" s="389"/>
      <c r="S4" s="389"/>
      <c r="T4" s="389"/>
      <c r="U4" s="389"/>
      <c r="V4" s="73" t="s">
        <v>186</v>
      </c>
      <c r="W4" s="74" t="s">
        <v>187</v>
      </c>
      <c r="X4" s="73" t="s">
        <v>232</v>
      </c>
      <c r="Y4" s="82" t="s">
        <v>269</v>
      </c>
      <c r="Z4" s="77" t="s">
        <v>270</v>
      </c>
      <c r="AA4" s="77" t="s">
        <v>292</v>
      </c>
      <c r="AB4" s="77" t="s">
        <v>310</v>
      </c>
      <c r="AC4" s="77" t="s">
        <v>311</v>
      </c>
      <c r="AD4" s="256" t="s">
        <v>339</v>
      </c>
      <c r="AE4" s="256" t="s">
        <v>340</v>
      </c>
      <c r="AF4" s="256" t="s">
        <v>341</v>
      </c>
    </row>
    <row r="5" spans="1:32" s="5" customFormat="1" x14ac:dyDescent="1.25">
      <c r="A5" s="83">
        <v>7</v>
      </c>
      <c r="B5" s="16">
        <v>1</v>
      </c>
      <c r="C5" s="68" t="s">
        <v>431</v>
      </c>
      <c r="D5" s="10" t="s">
        <v>15</v>
      </c>
      <c r="E5" s="10" t="s">
        <v>326</v>
      </c>
      <c r="F5" s="11">
        <v>17</v>
      </c>
      <c r="G5" s="12">
        <v>10473187.797747999</v>
      </c>
      <c r="H5" s="12">
        <v>11321894.615781</v>
      </c>
      <c r="I5" s="12" t="s">
        <v>73</v>
      </c>
      <c r="J5" s="203">
        <v>148.9</v>
      </c>
      <c r="K5" s="54">
        <v>11280933</v>
      </c>
      <c r="L5" s="54">
        <v>20000000</v>
      </c>
      <c r="M5" s="54">
        <v>1003631</v>
      </c>
      <c r="N5" s="241">
        <v>1.73</v>
      </c>
      <c r="O5" s="241">
        <v>5.24</v>
      </c>
      <c r="P5" s="241">
        <v>21.07</v>
      </c>
      <c r="Q5" s="53">
        <v>5736</v>
      </c>
      <c r="R5" s="53">
        <v>82</v>
      </c>
      <c r="S5" s="53">
        <v>40</v>
      </c>
      <c r="T5" s="53">
        <v>18</v>
      </c>
      <c r="U5" s="12">
        <v>5776</v>
      </c>
      <c r="V5" s="84">
        <v>0.55354232085156285</v>
      </c>
      <c r="W5" s="85">
        <v>0.53686054263993066</v>
      </c>
      <c r="X5" s="86">
        <v>10581</v>
      </c>
      <c r="Y5" s="77">
        <v>0</v>
      </c>
      <c r="Z5" s="77">
        <v>0</v>
      </c>
      <c r="AA5" s="170">
        <v>0</v>
      </c>
      <c r="AB5" s="170">
        <v>0</v>
      </c>
      <c r="AC5" s="170">
        <v>0</v>
      </c>
      <c r="AD5" s="257">
        <v>1.1678392866746386E-2</v>
      </c>
      <c r="AE5" s="257">
        <v>3.5372704405636453E-2</v>
      </c>
      <c r="AF5" s="257">
        <v>0.14223337439441985</v>
      </c>
    </row>
    <row r="6" spans="1:32" s="8" customFormat="1" x14ac:dyDescent="1.25">
      <c r="A6" s="251">
        <v>11</v>
      </c>
      <c r="B6" s="19">
        <v>2</v>
      </c>
      <c r="C6" s="69" t="s">
        <v>432</v>
      </c>
      <c r="D6" s="20" t="s">
        <v>17</v>
      </c>
      <c r="E6" s="20" t="s">
        <v>279</v>
      </c>
      <c r="F6" s="21">
        <v>15</v>
      </c>
      <c r="G6" s="18">
        <v>20149758.992051002</v>
      </c>
      <c r="H6" s="18">
        <v>22214146.782361001</v>
      </c>
      <c r="I6" s="18" t="s">
        <v>74</v>
      </c>
      <c r="J6" s="204">
        <v>129.93333333333334</v>
      </c>
      <c r="K6" s="56">
        <v>22035827</v>
      </c>
      <c r="L6" s="55">
        <v>40000000</v>
      </c>
      <c r="M6" s="56">
        <v>1008092</v>
      </c>
      <c r="N6" s="252">
        <v>1.8</v>
      </c>
      <c r="O6" s="252">
        <v>5.24</v>
      </c>
      <c r="P6" s="252">
        <v>20.14</v>
      </c>
      <c r="Q6" s="253">
        <v>26257</v>
      </c>
      <c r="R6" s="253">
        <v>82</v>
      </c>
      <c r="S6" s="253">
        <v>37</v>
      </c>
      <c r="T6" s="253">
        <v>18</v>
      </c>
      <c r="U6" s="18">
        <v>26294</v>
      </c>
      <c r="V6" s="84">
        <v>1.0860788571999227</v>
      </c>
      <c r="W6" s="85">
        <v>1.0533483397061925</v>
      </c>
      <c r="X6" s="86">
        <v>10639</v>
      </c>
      <c r="Y6" s="77">
        <v>0</v>
      </c>
      <c r="Z6" s="77">
        <v>0</v>
      </c>
      <c r="AA6" s="170">
        <v>0</v>
      </c>
      <c r="AB6" s="170">
        <v>0</v>
      </c>
      <c r="AC6" s="170">
        <v>0</v>
      </c>
      <c r="AD6" s="257">
        <v>2.384075540194952E-2</v>
      </c>
      <c r="AE6" s="257">
        <v>6.9403087947897499E-2</v>
      </c>
      <c r="AF6" s="257">
        <v>0.26675156321959076</v>
      </c>
    </row>
    <row r="7" spans="1:32" s="5" customFormat="1" x14ac:dyDescent="1.25">
      <c r="A7" s="83">
        <v>53</v>
      </c>
      <c r="B7" s="16">
        <v>3</v>
      </c>
      <c r="C7" s="68" t="s">
        <v>433</v>
      </c>
      <c r="D7" s="10" t="s">
        <v>31</v>
      </c>
      <c r="E7" s="10" t="s">
        <v>326</v>
      </c>
      <c r="F7" s="11" t="s">
        <v>24</v>
      </c>
      <c r="G7" s="12">
        <v>131023.93539100001</v>
      </c>
      <c r="H7" s="12">
        <v>457243.39320200001</v>
      </c>
      <c r="I7" s="12" t="s">
        <v>124</v>
      </c>
      <c r="J7" s="203">
        <v>125</v>
      </c>
      <c r="K7" s="54">
        <v>460021</v>
      </c>
      <c r="L7" s="54">
        <v>500000</v>
      </c>
      <c r="M7" s="54">
        <v>993962</v>
      </c>
      <c r="N7" s="241">
        <v>2.61</v>
      </c>
      <c r="O7" s="241">
        <v>13.28</v>
      </c>
      <c r="P7" s="241">
        <v>35.57</v>
      </c>
      <c r="Q7" s="53">
        <v>415</v>
      </c>
      <c r="R7" s="53">
        <v>71</v>
      </c>
      <c r="S7" s="53">
        <v>8</v>
      </c>
      <c r="T7" s="53">
        <v>28.999999999999996</v>
      </c>
      <c r="U7" s="12">
        <v>423</v>
      </c>
      <c r="V7" s="84">
        <v>1.9356358516174031E-2</v>
      </c>
      <c r="W7" s="85">
        <v>1.8773027364086311E-2</v>
      </c>
      <c r="X7" s="86">
        <v>10720</v>
      </c>
      <c r="Y7" s="77">
        <v>0</v>
      </c>
      <c r="Z7" s="77">
        <v>0</v>
      </c>
      <c r="AA7" s="170">
        <v>0</v>
      </c>
      <c r="AB7" s="170">
        <v>0</v>
      </c>
      <c r="AC7" s="170">
        <v>0</v>
      </c>
      <c r="AD7" s="257">
        <v>7.1155064404527081E-4</v>
      </c>
      <c r="AE7" s="257">
        <v>3.6204569168280442E-3</v>
      </c>
      <c r="AF7" s="257">
        <v>9.6972629918353568E-3</v>
      </c>
    </row>
    <row r="8" spans="1:32" s="8" customFormat="1" x14ac:dyDescent="1.25">
      <c r="A8" s="251">
        <v>6</v>
      </c>
      <c r="B8" s="19">
        <v>4</v>
      </c>
      <c r="C8" s="69" t="s">
        <v>434</v>
      </c>
      <c r="D8" s="20" t="s">
        <v>17</v>
      </c>
      <c r="E8" s="20" t="s">
        <v>279</v>
      </c>
      <c r="F8" s="21">
        <v>15</v>
      </c>
      <c r="G8" s="18">
        <v>1414881.6492630001</v>
      </c>
      <c r="H8" s="18">
        <v>3470291.707682</v>
      </c>
      <c r="I8" s="18" t="s">
        <v>75</v>
      </c>
      <c r="J8" s="204">
        <v>118.5</v>
      </c>
      <c r="K8" s="56">
        <v>3441154</v>
      </c>
      <c r="L8" s="55">
        <v>5000000</v>
      </c>
      <c r="M8" s="56">
        <v>1008467</v>
      </c>
      <c r="N8" s="252">
        <v>1.84</v>
      </c>
      <c r="O8" s="252">
        <v>5.63</v>
      </c>
      <c r="P8" s="252">
        <v>20.22</v>
      </c>
      <c r="Q8" s="253">
        <v>2069</v>
      </c>
      <c r="R8" s="253">
        <v>70</v>
      </c>
      <c r="S8" s="253">
        <v>8</v>
      </c>
      <c r="T8" s="253">
        <v>30</v>
      </c>
      <c r="U8" s="18">
        <v>2077</v>
      </c>
      <c r="V8" s="84">
        <v>0.14483779090761026</v>
      </c>
      <c r="W8" s="85">
        <v>0.14047289988922065</v>
      </c>
      <c r="X8" s="86">
        <v>10748</v>
      </c>
      <c r="Y8" s="77">
        <v>0</v>
      </c>
      <c r="Z8" s="77">
        <v>0</v>
      </c>
      <c r="AA8" s="170">
        <v>0</v>
      </c>
      <c r="AB8" s="170">
        <v>0</v>
      </c>
      <c r="AC8" s="170">
        <v>0</v>
      </c>
      <c r="AD8" s="257">
        <v>3.8071647895714703E-3</v>
      </c>
      <c r="AE8" s="257">
        <v>1.1649096611569227E-2</v>
      </c>
      <c r="AF8" s="257">
        <v>4.1837430459312569E-2</v>
      </c>
    </row>
    <row r="9" spans="1:32" s="5" customFormat="1" x14ac:dyDescent="1.25">
      <c r="A9" s="83">
        <v>56</v>
      </c>
      <c r="B9" s="16" t="s">
        <v>401</v>
      </c>
      <c r="C9" s="68" t="s">
        <v>435</v>
      </c>
      <c r="D9" s="10" t="s">
        <v>313</v>
      </c>
      <c r="E9" s="10" t="s">
        <v>279</v>
      </c>
      <c r="F9" s="11">
        <v>15</v>
      </c>
      <c r="G9" s="12">
        <v>235425.18440299999</v>
      </c>
      <c r="H9" s="12">
        <v>994077.84768500004</v>
      </c>
      <c r="I9" s="12" t="s">
        <v>128</v>
      </c>
      <c r="J9" s="203">
        <v>116.66666666666667</v>
      </c>
      <c r="K9" s="54">
        <v>989738</v>
      </c>
      <c r="L9" s="54">
        <v>1000000</v>
      </c>
      <c r="M9" s="54">
        <v>1004384</v>
      </c>
      <c r="N9" s="241">
        <v>1.56</v>
      </c>
      <c r="O9" s="241">
        <v>5.96</v>
      </c>
      <c r="P9" s="241">
        <v>26.96</v>
      </c>
      <c r="Q9" s="53">
        <v>192</v>
      </c>
      <c r="R9" s="53">
        <v>62</v>
      </c>
      <c r="S9" s="53">
        <v>11</v>
      </c>
      <c r="T9" s="53">
        <v>38</v>
      </c>
      <c r="U9" s="12">
        <v>203</v>
      </c>
      <c r="V9" s="84">
        <v>1.5382323996287279</v>
      </c>
      <c r="W9" s="85">
        <v>3.5640239265318938E-2</v>
      </c>
      <c r="X9" s="86">
        <v>10766</v>
      </c>
      <c r="Y9" s="77">
        <v>0</v>
      </c>
      <c r="Z9" s="77">
        <v>0</v>
      </c>
      <c r="AA9" s="170">
        <v>0</v>
      </c>
      <c r="AB9" s="170">
        <v>0</v>
      </c>
      <c r="AC9" s="170">
        <v>0</v>
      </c>
      <c r="AD9" s="257">
        <v>3.870391199065832E-2</v>
      </c>
      <c r="AE9" s="257">
        <v>0.14786879196430999</v>
      </c>
      <c r="AF9" s="257">
        <v>0.6688829918385566</v>
      </c>
    </row>
    <row r="10" spans="1:32" s="8" customFormat="1" x14ac:dyDescent="1.25">
      <c r="A10" s="251">
        <v>5</v>
      </c>
      <c r="B10" s="19">
        <v>6</v>
      </c>
      <c r="C10" s="69" t="s">
        <v>436</v>
      </c>
      <c r="D10" s="20" t="s">
        <v>17</v>
      </c>
      <c r="E10" s="20" t="s">
        <v>279</v>
      </c>
      <c r="F10" s="21">
        <v>16</v>
      </c>
      <c r="G10" s="18">
        <v>93172926.748106003</v>
      </c>
      <c r="H10" s="18">
        <v>94112026.747343004</v>
      </c>
      <c r="I10" s="18" t="s">
        <v>76</v>
      </c>
      <c r="J10" s="204">
        <v>116.33333333333333</v>
      </c>
      <c r="K10" s="56">
        <v>93373726</v>
      </c>
      <c r="L10" s="55">
        <v>100000000</v>
      </c>
      <c r="M10" s="56">
        <v>1007906</v>
      </c>
      <c r="N10" s="252">
        <v>1.8</v>
      </c>
      <c r="O10" s="252">
        <v>5.17</v>
      </c>
      <c r="P10" s="252">
        <v>20.14</v>
      </c>
      <c r="Q10" s="253">
        <v>78418</v>
      </c>
      <c r="R10" s="253">
        <v>96</v>
      </c>
      <c r="S10" s="253">
        <v>170</v>
      </c>
      <c r="T10" s="253">
        <v>4</v>
      </c>
      <c r="U10" s="18">
        <v>78588</v>
      </c>
      <c r="V10" s="84">
        <v>5.3868418944555509</v>
      </c>
      <c r="W10" s="85">
        <v>5.2245018197053614</v>
      </c>
      <c r="X10" s="86">
        <v>10765</v>
      </c>
      <c r="Y10" s="77">
        <v>0</v>
      </c>
      <c r="Z10" s="77">
        <v>0</v>
      </c>
      <c r="AA10" s="170">
        <v>0</v>
      </c>
      <c r="AB10" s="170">
        <v>0</v>
      </c>
      <c r="AC10" s="170">
        <v>0</v>
      </c>
      <c r="AD10" s="257">
        <v>0.1010032855210416</v>
      </c>
      <c r="AE10" s="257">
        <v>0.29010388119099167</v>
      </c>
      <c r="AF10" s="257">
        <v>1.1301145391076544</v>
      </c>
    </row>
    <row r="11" spans="1:32" s="5" customFormat="1" x14ac:dyDescent="1.25">
      <c r="A11" s="83">
        <v>2</v>
      </c>
      <c r="B11" s="16">
        <v>7</v>
      </c>
      <c r="C11" s="68" t="s">
        <v>437</v>
      </c>
      <c r="D11" s="10" t="s">
        <v>16</v>
      </c>
      <c r="E11" s="10" t="s">
        <v>279</v>
      </c>
      <c r="F11" s="11">
        <v>20</v>
      </c>
      <c r="G11" s="12">
        <v>2723227.4932800001</v>
      </c>
      <c r="H11" s="12">
        <v>1569284.1212200001</v>
      </c>
      <c r="I11" s="12" t="s">
        <v>77</v>
      </c>
      <c r="J11" s="203">
        <v>114.56666666666666</v>
      </c>
      <c r="K11" s="54">
        <v>1564918</v>
      </c>
      <c r="L11" s="54">
        <v>5000000</v>
      </c>
      <c r="M11" s="54">
        <v>1002790</v>
      </c>
      <c r="N11" s="241">
        <v>1.76</v>
      </c>
      <c r="O11" s="241">
        <v>5.29</v>
      </c>
      <c r="P11" s="241">
        <v>19.579999999999998</v>
      </c>
      <c r="Q11" s="53">
        <v>473</v>
      </c>
      <c r="R11" s="53">
        <v>48</v>
      </c>
      <c r="S11" s="53">
        <v>9</v>
      </c>
      <c r="T11" s="53">
        <v>52</v>
      </c>
      <c r="U11" s="12">
        <v>482</v>
      </c>
      <c r="V11" s="84">
        <v>4.4911823391001519E-2</v>
      </c>
      <c r="W11" s="85">
        <v>4.355834227733326E-2</v>
      </c>
      <c r="X11" s="86">
        <v>10778</v>
      </c>
      <c r="Y11" s="77">
        <v>0</v>
      </c>
      <c r="Z11" s="77">
        <v>0</v>
      </c>
      <c r="AA11" s="170">
        <v>0</v>
      </c>
      <c r="AB11" s="170">
        <v>0</v>
      </c>
      <c r="AC11" s="170">
        <v>0</v>
      </c>
      <c r="AD11" s="257">
        <v>1.6467668576700557E-3</v>
      </c>
      <c r="AE11" s="257">
        <v>4.9496572028832923E-3</v>
      </c>
      <c r="AF11" s="257">
        <v>1.8320281291579369E-2</v>
      </c>
    </row>
    <row r="12" spans="1:32" s="8" customFormat="1" x14ac:dyDescent="1.25">
      <c r="A12" s="251">
        <v>42</v>
      </c>
      <c r="B12" s="19">
        <v>8</v>
      </c>
      <c r="C12" s="69" t="s">
        <v>438</v>
      </c>
      <c r="D12" s="20" t="s">
        <v>330</v>
      </c>
      <c r="E12" s="20" t="s">
        <v>279</v>
      </c>
      <c r="F12" s="21">
        <v>17</v>
      </c>
      <c r="G12" s="18">
        <v>4478783.9767690003</v>
      </c>
      <c r="H12" s="18">
        <v>10007719.634652</v>
      </c>
      <c r="I12" s="18" t="s">
        <v>131</v>
      </c>
      <c r="J12" s="204">
        <v>112.46666666666667</v>
      </c>
      <c r="K12" s="56">
        <v>9917874</v>
      </c>
      <c r="L12" s="55">
        <v>10000000</v>
      </c>
      <c r="M12" s="56">
        <v>1009058</v>
      </c>
      <c r="N12" s="252">
        <v>1.92</v>
      </c>
      <c r="O12" s="252">
        <v>5.83</v>
      </c>
      <c r="P12" s="252">
        <v>21.25</v>
      </c>
      <c r="Q12" s="253">
        <v>10412</v>
      </c>
      <c r="R12" s="253">
        <v>84</v>
      </c>
      <c r="S12" s="253">
        <v>17</v>
      </c>
      <c r="T12" s="253">
        <v>16</v>
      </c>
      <c r="U12" s="18">
        <v>10429</v>
      </c>
      <c r="V12" s="84">
        <v>0.50122449384772128</v>
      </c>
      <c r="W12" s="85">
        <v>0.48611938710946428</v>
      </c>
      <c r="X12" s="86">
        <v>10784</v>
      </c>
      <c r="Y12" s="77">
        <v>0</v>
      </c>
      <c r="Z12" s="77">
        <v>0</v>
      </c>
      <c r="AA12" s="170">
        <v>0</v>
      </c>
      <c r="AB12" s="170">
        <v>0</v>
      </c>
      <c r="AC12" s="170">
        <v>0</v>
      </c>
      <c r="AD12" s="257">
        <v>1.1456559859376485E-2</v>
      </c>
      <c r="AE12" s="257">
        <v>3.4787366656335889E-2</v>
      </c>
      <c r="AF12" s="257">
        <v>0.12679786302695328</v>
      </c>
    </row>
    <row r="13" spans="1:32" s="5" customFormat="1" x14ac:dyDescent="1.25">
      <c r="A13" s="83">
        <v>1</v>
      </c>
      <c r="B13" s="16">
        <v>9</v>
      </c>
      <c r="C13" s="68" t="s">
        <v>439</v>
      </c>
      <c r="D13" s="10" t="s">
        <v>18</v>
      </c>
      <c r="E13" s="10" t="s">
        <v>279</v>
      </c>
      <c r="F13" s="11">
        <v>16</v>
      </c>
      <c r="G13" s="12">
        <v>163188817.431317</v>
      </c>
      <c r="H13" s="12">
        <v>106864429.471625</v>
      </c>
      <c r="I13" s="12" t="s">
        <v>78</v>
      </c>
      <c r="J13" s="203">
        <v>104.2</v>
      </c>
      <c r="K13" s="54">
        <v>104840387</v>
      </c>
      <c r="L13" s="54">
        <v>200000000</v>
      </c>
      <c r="M13" s="54">
        <v>1002867</v>
      </c>
      <c r="N13" s="241">
        <v>1.25</v>
      </c>
      <c r="O13" s="241">
        <v>4.3099999999999996</v>
      </c>
      <c r="P13" s="241">
        <v>18.03</v>
      </c>
      <c r="Q13" s="53">
        <v>242340</v>
      </c>
      <c r="R13" s="53">
        <v>94</v>
      </c>
      <c r="S13" s="53">
        <v>676</v>
      </c>
      <c r="T13" s="53">
        <v>6</v>
      </c>
      <c r="U13" s="12">
        <v>243016</v>
      </c>
      <c r="V13" s="84">
        <v>5.9893389964838146</v>
      </c>
      <c r="W13" s="85">
        <v>5.8088418221757721</v>
      </c>
      <c r="X13" s="86">
        <v>10837</v>
      </c>
      <c r="Y13" s="77">
        <v>0</v>
      </c>
      <c r="Z13" s="77">
        <v>0</v>
      </c>
      <c r="AA13" s="170">
        <v>0</v>
      </c>
      <c r="AB13" s="170">
        <v>0</v>
      </c>
      <c r="AC13" s="170">
        <v>0</v>
      </c>
      <c r="AD13" s="257">
        <v>7.9645465378774122E-2</v>
      </c>
      <c r="AE13" s="257">
        <v>0.27461756462601317</v>
      </c>
      <c r="AF13" s="257">
        <v>1.1488061926234381</v>
      </c>
    </row>
    <row r="14" spans="1:32" s="8" customFormat="1" x14ac:dyDescent="1.25">
      <c r="A14" s="251">
        <v>3</v>
      </c>
      <c r="B14" s="19">
        <v>10</v>
      </c>
      <c r="C14" s="69" t="s">
        <v>440</v>
      </c>
      <c r="D14" s="20" t="s">
        <v>15</v>
      </c>
      <c r="E14" s="20" t="s">
        <v>279</v>
      </c>
      <c r="F14" s="21">
        <v>17</v>
      </c>
      <c r="G14" s="18">
        <v>11047076.109066</v>
      </c>
      <c r="H14" s="18">
        <v>12282738.17498</v>
      </c>
      <c r="I14" s="18" t="s">
        <v>79</v>
      </c>
      <c r="J14" s="204">
        <v>103.6</v>
      </c>
      <c r="K14" s="56">
        <v>12282730</v>
      </c>
      <c r="L14" s="55">
        <v>15000000</v>
      </c>
      <c r="M14" s="56">
        <v>1017657</v>
      </c>
      <c r="N14" s="252">
        <v>1.77</v>
      </c>
      <c r="O14" s="252">
        <v>5.29</v>
      </c>
      <c r="P14" s="252">
        <v>21.2</v>
      </c>
      <c r="Q14" s="253">
        <v>5311</v>
      </c>
      <c r="R14" s="253">
        <v>82</v>
      </c>
      <c r="S14" s="253">
        <v>32</v>
      </c>
      <c r="T14" s="253">
        <v>18</v>
      </c>
      <c r="U14" s="18">
        <v>5343</v>
      </c>
      <c r="V14" s="84">
        <v>0.60051922637698152</v>
      </c>
      <c r="W14" s="85">
        <v>0.58242173289024923</v>
      </c>
      <c r="X14" s="86">
        <v>10845</v>
      </c>
      <c r="Y14" s="77">
        <v>0</v>
      </c>
      <c r="Z14" s="77">
        <v>0</v>
      </c>
      <c r="AA14" s="170">
        <v>0</v>
      </c>
      <c r="AB14" s="170">
        <v>0</v>
      </c>
      <c r="AC14" s="170">
        <v>0</v>
      </c>
      <c r="AD14" s="257">
        <v>1.2962427203503137E-2</v>
      </c>
      <c r="AE14" s="257">
        <v>3.8740813506515023E-2</v>
      </c>
      <c r="AF14" s="257">
        <v>0.15525619023404885</v>
      </c>
    </row>
    <row r="15" spans="1:32" s="5" customFormat="1" x14ac:dyDescent="1.25">
      <c r="A15" s="83">
        <v>16</v>
      </c>
      <c r="B15" s="16">
        <v>11</v>
      </c>
      <c r="C15" s="68" t="s">
        <v>441</v>
      </c>
      <c r="D15" s="10" t="s">
        <v>299</v>
      </c>
      <c r="E15" s="10" t="s">
        <v>279</v>
      </c>
      <c r="F15" s="11">
        <v>20</v>
      </c>
      <c r="G15" s="12">
        <v>11402363.9154</v>
      </c>
      <c r="H15" s="12">
        <v>17345831.430073</v>
      </c>
      <c r="I15" s="12" t="s">
        <v>80</v>
      </c>
      <c r="J15" s="203">
        <v>100.06666666666666</v>
      </c>
      <c r="K15" s="54">
        <v>17345829</v>
      </c>
      <c r="L15" s="54">
        <v>25000000</v>
      </c>
      <c r="M15" s="54">
        <v>1017672</v>
      </c>
      <c r="N15" s="241">
        <v>1.77</v>
      </c>
      <c r="O15" s="241">
        <v>5.39</v>
      </c>
      <c r="P15" s="241">
        <v>20.95</v>
      </c>
      <c r="Q15" s="53">
        <v>10912</v>
      </c>
      <c r="R15" s="53">
        <v>91</v>
      </c>
      <c r="S15" s="53">
        <v>25</v>
      </c>
      <c r="T15" s="53">
        <v>9</v>
      </c>
      <c r="U15" s="12">
        <v>10937</v>
      </c>
      <c r="V15" s="84">
        <v>0.94114032843233253</v>
      </c>
      <c r="W15" s="85">
        <v>0.91277773783442062</v>
      </c>
      <c r="X15" s="86">
        <v>10883</v>
      </c>
      <c r="Y15" s="77">
        <v>0</v>
      </c>
      <c r="Z15" s="77">
        <v>0</v>
      </c>
      <c r="AA15" s="170">
        <v>0</v>
      </c>
      <c r="AB15" s="170">
        <v>0</v>
      </c>
      <c r="AC15" s="170">
        <v>0</v>
      </c>
      <c r="AD15" s="257">
        <v>1.8305696498079435E-2</v>
      </c>
      <c r="AE15" s="257">
        <v>5.5744465607145847E-2</v>
      </c>
      <c r="AF15" s="257">
        <v>0.21666911956766335</v>
      </c>
    </row>
    <row r="16" spans="1:32" s="8" customFormat="1" x14ac:dyDescent="1.25">
      <c r="A16" s="251">
        <v>102</v>
      </c>
      <c r="B16" s="19">
        <v>12</v>
      </c>
      <c r="C16" s="69" t="s">
        <v>442</v>
      </c>
      <c r="D16" s="20" t="s">
        <v>29</v>
      </c>
      <c r="E16" s="20" t="s">
        <v>279</v>
      </c>
      <c r="F16" s="21">
        <v>17</v>
      </c>
      <c r="G16" s="18">
        <v>1066194</v>
      </c>
      <c r="H16" s="18">
        <v>622023</v>
      </c>
      <c r="I16" s="18" t="s">
        <v>82</v>
      </c>
      <c r="J16" s="204">
        <v>99.166666666666671</v>
      </c>
      <c r="K16" s="56">
        <v>622023</v>
      </c>
      <c r="L16" s="55">
        <v>5000000</v>
      </c>
      <c r="M16" s="56">
        <v>1000000</v>
      </c>
      <c r="N16" s="252">
        <v>1.53</v>
      </c>
      <c r="O16" s="252">
        <v>5.07</v>
      </c>
      <c r="P16" s="252">
        <v>21.09</v>
      </c>
      <c r="Q16" s="253">
        <v>21684</v>
      </c>
      <c r="R16" s="253">
        <v>65</v>
      </c>
      <c r="S16" s="253">
        <v>7</v>
      </c>
      <c r="T16" s="253">
        <v>35</v>
      </c>
      <c r="U16" s="18">
        <v>21691</v>
      </c>
      <c r="V16" s="84">
        <v>2.4106694818145178E-2</v>
      </c>
      <c r="W16" s="85">
        <v>2.3380205584669498E-2</v>
      </c>
      <c r="X16" s="86">
        <v>10895</v>
      </c>
      <c r="Y16" s="77">
        <v>0</v>
      </c>
      <c r="Z16" s="77">
        <v>0</v>
      </c>
      <c r="AA16" s="170">
        <v>0</v>
      </c>
      <c r="AB16" s="170">
        <v>0</v>
      </c>
      <c r="AC16" s="170">
        <v>0</v>
      </c>
      <c r="AD16" s="257">
        <v>5.6743450879634036E-4</v>
      </c>
      <c r="AE16" s="257">
        <v>1.8803221958153241E-3</v>
      </c>
      <c r="AF16" s="257">
        <v>7.8216952879181824E-3</v>
      </c>
    </row>
    <row r="17" spans="1:36" s="5" customFormat="1" x14ac:dyDescent="1.25">
      <c r="A17" s="83">
        <v>104</v>
      </c>
      <c r="B17" s="16">
        <v>13</v>
      </c>
      <c r="C17" s="68" t="s">
        <v>415</v>
      </c>
      <c r="D17" s="10" t="s">
        <v>314</v>
      </c>
      <c r="E17" s="10" t="s">
        <v>279</v>
      </c>
      <c r="F17" s="11">
        <v>15</v>
      </c>
      <c r="G17" s="12">
        <v>271354148.22701198</v>
      </c>
      <c r="H17" s="12">
        <v>276704861.72141898</v>
      </c>
      <c r="I17" s="12" t="s">
        <v>83</v>
      </c>
      <c r="J17" s="203">
        <v>97.3</v>
      </c>
      <c r="K17" s="54">
        <v>272119113</v>
      </c>
      <c r="L17" s="54">
        <v>300000000</v>
      </c>
      <c r="M17" s="54">
        <v>1016851</v>
      </c>
      <c r="N17" s="241">
        <v>1.69</v>
      </c>
      <c r="O17" s="241">
        <v>5.14</v>
      </c>
      <c r="P17" s="241">
        <v>20.149999999999999</v>
      </c>
      <c r="Q17" s="53">
        <v>473913</v>
      </c>
      <c r="R17" s="53">
        <v>98</v>
      </c>
      <c r="S17" s="53">
        <v>348</v>
      </c>
      <c r="T17" s="53">
        <v>2</v>
      </c>
      <c r="U17" s="12">
        <v>474261</v>
      </c>
      <c r="V17" s="84">
        <v>16.168165097756098</v>
      </c>
      <c r="W17" s="85">
        <v>15.680914648983013</v>
      </c>
      <c r="X17" s="86">
        <v>10919</v>
      </c>
      <c r="Y17" s="77">
        <v>0</v>
      </c>
      <c r="Z17" s="77">
        <v>0</v>
      </c>
      <c r="AA17" s="170">
        <v>0</v>
      </c>
      <c r="AB17" s="170">
        <v>0</v>
      </c>
      <c r="AC17" s="170">
        <v>0</v>
      </c>
      <c r="AD17" s="257">
        <v>0.27881835729803889</v>
      </c>
      <c r="AE17" s="257">
        <v>0.84800376124965671</v>
      </c>
      <c r="AF17" s="257">
        <v>3.3243727216304637</v>
      </c>
    </row>
    <row r="18" spans="1:36" s="8" customFormat="1" x14ac:dyDescent="1.25">
      <c r="A18" s="251">
        <v>105</v>
      </c>
      <c r="B18" s="19">
        <v>14</v>
      </c>
      <c r="C18" s="69" t="s">
        <v>443</v>
      </c>
      <c r="D18" s="20" t="s">
        <v>204</v>
      </c>
      <c r="E18" s="20" t="s">
        <v>279</v>
      </c>
      <c r="F18" s="21">
        <v>20</v>
      </c>
      <c r="G18" s="18">
        <v>58632530.588536002</v>
      </c>
      <c r="H18" s="18">
        <v>60214922.564218998</v>
      </c>
      <c r="I18" s="18" t="s">
        <v>84</v>
      </c>
      <c r="J18" s="204">
        <v>97.1</v>
      </c>
      <c r="K18" s="56">
        <v>59646533</v>
      </c>
      <c r="L18" s="55">
        <v>60000000</v>
      </c>
      <c r="M18" s="56">
        <v>1009529</v>
      </c>
      <c r="N18" s="252">
        <v>0.95</v>
      </c>
      <c r="O18" s="252">
        <v>5.47</v>
      </c>
      <c r="P18" s="252">
        <v>23.43</v>
      </c>
      <c r="Q18" s="253">
        <v>45272</v>
      </c>
      <c r="R18" s="253">
        <v>96</v>
      </c>
      <c r="S18" s="253">
        <v>40</v>
      </c>
      <c r="T18" s="253">
        <v>4</v>
      </c>
      <c r="U18" s="18">
        <v>45312</v>
      </c>
      <c r="V18" s="84">
        <v>3.4466186602392925</v>
      </c>
      <c r="W18" s="85">
        <v>3.3427499479396903</v>
      </c>
      <c r="X18" s="86">
        <v>10915</v>
      </c>
      <c r="Y18" s="77">
        <v>0</v>
      </c>
      <c r="Z18" s="77">
        <v>0</v>
      </c>
      <c r="AA18" s="170">
        <v>0</v>
      </c>
      <c r="AB18" s="170">
        <v>0</v>
      </c>
      <c r="AC18" s="170">
        <v>0</v>
      </c>
      <c r="AD18" s="257">
        <v>3.4107163825284663E-2</v>
      </c>
      <c r="AE18" s="257">
        <v>0.196385459078218</v>
      </c>
      <c r="AF18" s="257">
        <v>0.84119036676465231</v>
      </c>
    </row>
    <row r="19" spans="1:36" s="5" customFormat="1" x14ac:dyDescent="1.25">
      <c r="A19" s="83">
        <v>106</v>
      </c>
      <c r="B19" s="16">
        <v>15</v>
      </c>
      <c r="C19" s="68" t="s">
        <v>444</v>
      </c>
      <c r="D19" s="10" t="s">
        <v>17</v>
      </c>
      <c r="E19" s="10" t="s">
        <v>298</v>
      </c>
      <c r="F19" s="11">
        <v>15</v>
      </c>
      <c r="G19" s="12">
        <v>176477.867898</v>
      </c>
      <c r="H19" s="12">
        <v>153011.66648000001</v>
      </c>
      <c r="I19" s="12" t="s">
        <v>85</v>
      </c>
      <c r="J19" s="203">
        <v>97.2</v>
      </c>
      <c r="K19" s="54">
        <v>14898599</v>
      </c>
      <c r="L19" s="54">
        <v>100000000</v>
      </c>
      <c r="M19" s="54">
        <v>10271</v>
      </c>
      <c r="N19" s="241">
        <v>0</v>
      </c>
      <c r="O19" s="241">
        <v>0</v>
      </c>
      <c r="P19" s="241">
        <v>0</v>
      </c>
      <c r="Q19" s="53">
        <v>0</v>
      </c>
      <c r="R19" s="53">
        <v>0</v>
      </c>
      <c r="S19" s="53">
        <v>2</v>
      </c>
      <c r="T19" s="53">
        <v>100</v>
      </c>
      <c r="U19" s="12">
        <v>2</v>
      </c>
      <c r="V19" s="84">
        <v>0</v>
      </c>
      <c r="W19" s="85">
        <v>0</v>
      </c>
      <c r="X19" s="86">
        <v>10920</v>
      </c>
      <c r="Y19" s="77">
        <v>0</v>
      </c>
      <c r="Z19" s="77">
        <v>0</v>
      </c>
      <c r="AA19" s="170">
        <v>0</v>
      </c>
      <c r="AB19" s="170">
        <v>0</v>
      </c>
      <c r="AC19" s="170">
        <v>0</v>
      </c>
      <c r="AD19" s="257">
        <v>0</v>
      </c>
      <c r="AE19" s="257">
        <v>0</v>
      </c>
      <c r="AF19" s="257">
        <v>0</v>
      </c>
      <c r="AG19" s="353"/>
      <c r="AH19" s="353"/>
      <c r="AI19" s="353"/>
      <c r="AJ19" s="353"/>
    </row>
    <row r="20" spans="1:36" s="8" customFormat="1" x14ac:dyDescent="1.25">
      <c r="A20" s="251">
        <v>110</v>
      </c>
      <c r="B20" s="19">
        <v>16</v>
      </c>
      <c r="C20" s="69" t="s">
        <v>445</v>
      </c>
      <c r="D20" s="20" t="s">
        <v>16</v>
      </c>
      <c r="E20" s="20" t="s">
        <v>279</v>
      </c>
      <c r="F20" s="21">
        <v>16</v>
      </c>
      <c r="G20" s="18">
        <v>952254.91936599999</v>
      </c>
      <c r="H20" s="18">
        <v>1042603.028267</v>
      </c>
      <c r="I20" s="18" t="s">
        <v>86</v>
      </c>
      <c r="J20" s="204">
        <v>96.733333333333334</v>
      </c>
      <c r="K20" s="56">
        <v>1042603</v>
      </c>
      <c r="L20" s="55">
        <v>5000000</v>
      </c>
      <c r="M20" s="56">
        <v>1016439</v>
      </c>
      <c r="N20" s="252">
        <v>1.64</v>
      </c>
      <c r="O20" s="252">
        <v>4.93</v>
      </c>
      <c r="P20" s="252">
        <v>18.04</v>
      </c>
      <c r="Q20" s="253">
        <v>938</v>
      </c>
      <c r="R20" s="253">
        <v>61</v>
      </c>
      <c r="S20" s="253">
        <v>6</v>
      </c>
      <c r="T20" s="253">
        <v>39</v>
      </c>
      <c r="U20" s="18">
        <v>944</v>
      </c>
      <c r="V20" s="84">
        <v>3.7919856640307267E-2</v>
      </c>
      <c r="W20" s="85">
        <v>3.6777088301804518E-2</v>
      </c>
      <c r="X20" s="86">
        <v>10929</v>
      </c>
      <c r="Y20" s="77">
        <v>0</v>
      </c>
      <c r="Z20" s="77">
        <v>0</v>
      </c>
      <c r="AA20" s="170">
        <v>0</v>
      </c>
      <c r="AB20" s="170">
        <v>0</v>
      </c>
      <c r="AC20" s="170">
        <v>0</v>
      </c>
      <c r="AD20" s="257">
        <v>1.0194846703295724E-3</v>
      </c>
      <c r="AE20" s="257">
        <v>3.0646703809297511E-3</v>
      </c>
      <c r="AF20" s="257">
        <v>1.1214331373625297E-2</v>
      </c>
    </row>
    <row r="21" spans="1:36" s="5" customFormat="1" x14ac:dyDescent="1.25">
      <c r="A21" s="83">
        <v>107</v>
      </c>
      <c r="B21" s="16">
        <v>17</v>
      </c>
      <c r="C21" s="68" t="s">
        <v>446</v>
      </c>
      <c r="D21" s="10" t="s">
        <v>43</v>
      </c>
      <c r="E21" s="10" t="s">
        <v>279</v>
      </c>
      <c r="F21" s="11">
        <v>17.2</v>
      </c>
      <c r="G21" s="12">
        <v>46200725.346720003</v>
      </c>
      <c r="H21" s="12">
        <v>69983443.555779994</v>
      </c>
      <c r="I21" s="12" t="s">
        <v>87</v>
      </c>
      <c r="J21" s="203">
        <v>97.466666666666669</v>
      </c>
      <c r="K21" s="54">
        <v>69492246</v>
      </c>
      <c r="L21" s="54">
        <v>70000000</v>
      </c>
      <c r="M21" s="54">
        <v>1007068</v>
      </c>
      <c r="N21" s="241">
        <v>1.75</v>
      </c>
      <c r="O21" s="241">
        <v>5.61</v>
      </c>
      <c r="P21" s="241">
        <v>22.33</v>
      </c>
      <c r="Q21" s="53">
        <v>75963</v>
      </c>
      <c r="R21" s="53">
        <v>98</v>
      </c>
      <c r="S21" s="53">
        <v>75</v>
      </c>
      <c r="T21" s="53">
        <v>2</v>
      </c>
      <c r="U21" s="12">
        <v>76038</v>
      </c>
      <c r="V21" s="84">
        <v>4.0892084890742613</v>
      </c>
      <c r="W21" s="85">
        <v>3.9659744263725716</v>
      </c>
      <c r="X21" s="86">
        <v>10911</v>
      </c>
      <c r="Y21" s="77">
        <v>0</v>
      </c>
      <c r="Z21" s="77">
        <v>0</v>
      </c>
      <c r="AA21" s="170">
        <v>0</v>
      </c>
      <c r="AB21" s="170">
        <v>0</v>
      </c>
      <c r="AC21" s="170">
        <v>0</v>
      </c>
      <c r="AD21" s="257">
        <v>7.3021580162040384E-2</v>
      </c>
      <c r="AE21" s="257">
        <v>0.23408632269088378</v>
      </c>
      <c r="AF21" s="257">
        <v>0.93175536286763527</v>
      </c>
    </row>
    <row r="22" spans="1:36" s="8" customFormat="1" x14ac:dyDescent="1.25">
      <c r="A22" s="251">
        <v>108</v>
      </c>
      <c r="B22" s="19">
        <v>18</v>
      </c>
      <c r="C22" s="69" t="s">
        <v>447</v>
      </c>
      <c r="D22" s="20" t="s">
        <v>17</v>
      </c>
      <c r="E22" s="20" t="s">
        <v>279</v>
      </c>
      <c r="F22" s="21">
        <v>20</v>
      </c>
      <c r="G22" s="18">
        <v>639444.66367299994</v>
      </c>
      <c r="H22" s="18">
        <v>1329483.5349570001</v>
      </c>
      <c r="I22" s="18" t="s">
        <v>88</v>
      </c>
      <c r="J22" s="204">
        <v>97.233333333333334</v>
      </c>
      <c r="K22" s="56">
        <v>1318322</v>
      </c>
      <c r="L22" s="55">
        <v>3000000</v>
      </c>
      <c r="M22" s="56">
        <v>1008466</v>
      </c>
      <c r="N22" s="252">
        <v>1.85</v>
      </c>
      <c r="O22" s="252">
        <v>5.66</v>
      </c>
      <c r="P22" s="252">
        <v>22.23</v>
      </c>
      <c r="Q22" s="253">
        <v>1345</v>
      </c>
      <c r="R22" s="253">
        <v>67</v>
      </c>
      <c r="S22" s="253">
        <v>9</v>
      </c>
      <c r="T22" s="253">
        <v>33</v>
      </c>
      <c r="U22" s="18">
        <v>1354</v>
      </c>
      <c r="V22" s="84">
        <v>5.3109918579022017E-2</v>
      </c>
      <c r="W22" s="85">
        <v>5.1509376309353948E-2</v>
      </c>
      <c r="X22" s="86">
        <v>10923</v>
      </c>
      <c r="Y22" s="77">
        <v>0</v>
      </c>
      <c r="Z22" s="77">
        <v>0</v>
      </c>
      <c r="AA22" s="170">
        <v>0</v>
      </c>
      <c r="AB22" s="170">
        <v>0</v>
      </c>
      <c r="AC22" s="170">
        <v>0</v>
      </c>
      <c r="AD22" s="257">
        <v>1.4664679010625483E-3</v>
      </c>
      <c r="AE22" s="257">
        <v>4.4865990918994715E-3</v>
      </c>
      <c r="AF22" s="257">
        <v>1.7621395373308348E-2</v>
      </c>
    </row>
    <row r="23" spans="1:36" s="5" customFormat="1" x14ac:dyDescent="1.25">
      <c r="A23" s="83">
        <v>113</v>
      </c>
      <c r="B23" s="16">
        <v>19</v>
      </c>
      <c r="C23" s="68" t="s">
        <v>448</v>
      </c>
      <c r="D23" s="10" t="s">
        <v>325</v>
      </c>
      <c r="E23" s="10" t="s">
        <v>279</v>
      </c>
      <c r="F23" s="11">
        <v>16</v>
      </c>
      <c r="G23" s="12">
        <v>36875489.789793</v>
      </c>
      <c r="H23" s="12">
        <v>40128345.106682003</v>
      </c>
      <c r="I23" s="12" t="s">
        <v>89</v>
      </c>
      <c r="J23" s="203">
        <v>92.9</v>
      </c>
      <c r="K23" s="54">
        <v>39463385</v>
      </c>
      <c r="L23" s="54">
        <v>40000000</v>
      </c>
      <c r="M23" s="54">
        <v>1016850</v>
      </c>
      <c r="N23" s="241">
        <v>1.69</v>
      </c>
      <c r="O23" s="241">
        <v>5.17</v>
      </c>
      <c r="P23" s="241">
        <v>21.05</v>
      </c>
      <c r="Q23" s="53">
        <v>61606</v>
      </c>
      <c r="R23" s="53">
        <v>97</v>
      </c>
      <c r="S23" s="53">
        <v>63</v>
      </c>
      <c r="T23" s="53">
        <v>3</v>
      </c>
      <c r="U23" s="12">
        <v>61669</v>
      </c>
      <c r="V23" s="84">
        <v>2.3208167691367154</v>
      </c>
      <c r="W23" s="85">
        <v>2.2508756839582302</v>
      </c>
      <c r="X23" s="86">
        <v>11008</v>
      </c>
      <c r="Y23" s="77">
        <v>0</v>
      </c>
      <c r="Z23" s="77">
        <v>0</v>
      </c>
      <c r="AA23" s="170">
        <v>0</v>
      </c>
      <c r="AB23" s="170">
        <v>0</v>
      </c>
      <c r="AC23" s="170">
        <v>0</v>
      </c>
      <c r="AD23" s="257">
        <v>4.0434848864340713E-2</v>
      </c>
      <c r="AE23" s="257">
        <v>0.12369714120037957</v>
      </c>
      <c r="AF23" s="257">
        <v>0.50364116484874089</v>
      </c>
    </row>
    <row r="24" spans="1:36" s="8" customFormat="1" x14ac:dyDescent="1.25">
      <c r="A24" s="251">
        <v>114</v>
      </c>
      <c r="B24" s="19">
        <v>20</v>
      </c>
      <c r="C24" s="69" t="s">
        <v>449</v>
      </c>
      <c r="D24" s="20" t="s">
        <v>29</v>
      </c>
      <c r="E24" s="20" t="s">
        <v>297</v>
      </c>
      <c r="F24" s="21">
        <v>16</v>
      </c>
      <c r="G24" s="18">
        <v>6215658</v>
      </c>
      <c r="H24" s="18">
        <v>4525268</v>
      </c>
      <c r="I24" s="18" t="s">
        <v>90</v>
      </c>
      <c r="J24" s="204">
        <v>92.566666666666663</v>
      </c>
      <c r="K24" s="56">
        <v>4525268</v>
      </c>
      <c r="L24" s="55">
        <v>50000000</v>
      </c>
      <c r="M24" s="56">
        <v>1000000</v>
      </c>
      <c r="N24" s="252">
        <v>1.52</v>
      </c>
      <c r="O24" s="252">
        <v>4.55</v>
      </c>
      <c r="P24" s="252">
        <v>18.43</v>
      </c>
      <c r="Q24" s="253">
        <v>7954</v>
      </c>
      <c r="R24" s="253">
        <v>97</v>
      </c>
      <c r="S24" s="253">
        <v>29</v>
      </c>
      <c r="T24" s="253">
        <v>3</v>
      </c>
      <c r="U24" s="18">
        <v>7983</v>
      </c>
      <c r="V24" s="84">
        <v>0.26171819025472259</v>
      </c>
      <c r="W24" s="85">
        <v>0.25383094362638425</v>
      </c>
      <c r="X24" s="86">
        <v>11014</v>
      </c>
      <c r="Y24" s="77">
        <v>0</v>
      </c>
      <c r="Z24" s="77">
        <v>0</v>
      </c>
      <c r="AA24" s="170">
        <v>0</v>
      </c>
      <c r="AB24" s="170">
        <v>0</v>
      </c>
      <c r="AC24" s="170">
        <v>0</v>
      </c>
      <c r="AD24" s="257">
        <v>4.1011510225482306E-3</v>
      </c>
      <c r="AE24" s="257">
        <v>1.22764718109174E-2</v>
      </c>
      <c r="AF24" s="257">
        <v>4.9726456148397297E-2</v>
      </c>
    </row>
    <row r="25" spans="1:36" s="5" customFormat="1" x14ac:dyDescent="1.25">
      <c r="A25" s="83">
        <v>115</v>
      </c>
      <c r="B25" s="16">
        <v>21</v>
      </c>
      <c r="C25" s="68" t="s">
        <v>450</v>
      </c>
      <c r="D25" s="10" t="s">
        <v>330</v>
      </c>
      <c r="E25" s="10" t="s">
        <v>279</v>
      </c>
      <c r="F25" s="11">
        <v>20</v>
      </c>
      <c r="G25" s="12">
        <v>16770754.770103</v>
      </c>
      <c r="H25" s="12">
        <v>19958663.573706999</v>
      </c>
      <c r="I25" s="12" t="s">
        <v>91</v>
      </c>
      <c r="J25" s="203">
        <v>90.333333333333343</v>
      </c>
      <c r="K25" s="54">
        <v>19900043</v>
      </c>
      <c r="L25" s="54">
        <v>30000000</v>
      </c>
      <c r="M25" s="54">
        <v>1002945</v>
      </c>
      <c r="N25" s="241">
        <v>1.99</v>
      </c>
      <c r="O25" s="241">
        <v>6.22</v>
      </c>
      <c r="P25" s="241">
        <v>24.48</v>
      </c>
      <c r="Q25" s="53">
        <v>20903</v>
      </c>
      <c r="R25" s="53">
        <v>82</v>
      </c>
      <c r="S25" s="53">
        <v>102</v>
      </c>
      <c r="T25" s="53">
        <v>18</v>
      </c>
      <c r="U25" s="12">
        <v>21005</v>
      </c>
      <c r="V25" s="84">
        <v>0.97580531621325428</v>
      </c>
      <c r="W25" s="85">
        <v>0.94639804733856536</v>
      </c>
      <c r="X25" s="86">
        <v>11049</v>
      </c>
      <c r="Y25" s="77">
        <v>0</v>
      </c>
      <c r="Z25" s="77">
        <v>0</v>
      </c>
      <c r="AA25" s="170">
        <v>0</v>
      </c>
      <c r="AB25" s="170">
        <v>0</v>
      </c>
      <c r="AC25" s="170">
        <v>0</v>
      </c>
      <c r="AD25" s="257">
        <v>2.368112901541922E-2</v>
      </c>
      <c r="AE25" s="257">
        <v>7.4018403254224888E-2</v>
      </c>
      <c r="AF25" s="257">
        <v>0.291313587084152</v>
      </c>
    </row>
    <row r="26" spans="1:36" s="8" customFormat="1" x14ac:dyDescent="1.25">
      <c r="A26" s="251">
        <v>118</v>
      </c>
      <c r="B26" s="19">
        <v>22</v>
      </c>
      <c r="C26" s="69" t="s">
        <v>451</v>
      </c>
      <c r="D26" s="20" t="s">
        <v>29</v>
      </c>
      <c r="E26" s="20" t="s">
        <v>297</v>
      </c>
      <c r="F26" s="21">
        <v>17</v>
      </c>
      <c r="G26" s="18">
        <v>33269470</v>
      </c>
      <c r="H26" s="18">
        <v>47402726</v>
      </c>
      <c r="I26" s="18" t="s">
        <v>92</v>
      </c>
      <c r="J26" s="204">
        <v>88.1</v>
      </c>
      <c r="K26" s="56">
        <v>47402726</v>
      </c>
      <c r="L26" s="55">
        <v>60000000</v>
      </c>
      <c r="M26" s="56">
        <v>1000000</v>
      </c>
      <c r="N26" s="252">
        <v>1.66</v>
      </c>
      <c r="O26" s="252">
        <v>4.9800000000000004</v>
      </c>
      <c r="P26" s="252">
        <v>20.21</v>
      </c>
      <c r="Q26" s="253">
        <v>10619</v>
      </c>
      <c r="R26" s="253">
        <v>76</v>
      </c>
      <c r="S26" s="253">
        <v>118</v>
      </c>
      <c r="T26" s="253">
        <v>24</v>
      </c>
      <c r="U26" s="18">
        <v>10737</v>
      </c>
      <c r="V26" s="84">
        <v>2.1480024852282074</v>
      </c>
      <c r="W26" s="85">
        <v>2.0832694021253877</v>
      </c>
      <c r="X26" s="86">
        <v>11075</v>
      </c>
      <c r="Y26" s="77">
        <v>0</v>
      </c>
      <c r="Z26" s="77">
        <v>0</v>
      </c>
      <c r="AA26" s="170">
        <v>0</v>
      </c>
      <c r="AB26" s="170">
        <v>0</v>
      </c>
      <c r="AC26" s="170">
        <v>0</v>
      </c>
      <c r="AD26" s="257">
        <v>4.6916896387879263E-2</v>
      </c>
      <c r="AE26" s="257">
        <v>0.14075068916363781</v>
      </c>
      <c r="AF26" s="257">
        <v>0.57119908192713253</v>
      </c>
    </row>
    <row r="27" spans="1:36" s="5" customFormat="1" x14ac:dyDescent="1.25">
      <c r="A27" s="83">
        <v>121</v>
      </c>
      <c r="B27" s="16">
        <v>23</v>
      </c>
      <c r="C27" s="68" t="s">
        <v>452</v>
      </c>
      <c r="D27" s="10" t="s">
        <v>37</v>
      </c>
      <c r="E27" s="10" t="s">
        <v>279</v>
      </c>
      <c r="F27" s="11">
        <v>15</v>
      </c>
      <c r="G27" s="12">
        <v>42507617</v>
      </c>
      <c r="H27" s="12">
        <v>49810425.731702998</v>
      </c>
      <c r="I27" s="12" t="s">
        <v>93</v>
      </c>
      <c r="J27" s="203">
        <v>85.566666666666663</v>
      </c>
      <c r="K27" s="54">
        <v>49166201</v>
      </c>
      <c r="L27" s="54">
        <v>50000000</v>
      </c>
      <c r="M27" s="54">
        <v>1013103</v>
      </c>
      <c r="N27" s="241">
        <v>1.18</v>
      </c>
      <c r="O27" s="241">
        <v>5.07</v>
      </c>
      <c r="P27" s="241">
        <v>21.55</v>
      </c>
      <c r="Q27" s="53">
        <v>51816</v>
      </c>
      <c r="R27" s="53">
        <v>89</v>
      </c>
      <c r="S27" s="53">
        <v>74</v>
      </c>
      <c r="T27" s="53">
        <v>11</v>
      </c>
      <c r="U27" s="12">
        <v>51890</v>
      </c>
      <c r="V27" s="84">
        <v>2.6431884632751879</v>
      </c>
      <c r="W27" s="85">
        <v>2.5635322526207442</v>
      </c>
      <c r="X27" s="86">
        <v>11090</v>
      </c>
      <c r="Y27" s="77">
        <v>0</v>
      </c>
      <c r="Z27" s="77">
        <v>0</v>
      </c>
      <c r="AA27" s="170">
        <v>0</v>
      </c>
      <c r="AB27" s="170">
        <v>0</v>
      </c>
      <c r="AC27" s="170">
        <v>0</v>
      </c>
      <c r="AD27" s="257">
        <v>3.5044521198480019E-2</v>
      </c>
      <c r="AE27" s="257">
        <v>0.1505726461663506</v>
      </c>
      <c r="AF27" s="257">
        <v>0.64000799307393597</v>
      </c>
    </row>
    <row r="28" spans="1:36" s="8" customFormat="1" x14ac:dyDescent="1.25">
      <c r="A28" s="251">
        <v>123</v>
      </c>
      <c r="B28" s="19">
        <v>24</v>
      </c>
      <c r="C28" s="69" t="s">
        <v>453</v>
      </c>
      <c r="D28" s="20" t="s">
        <v>39</v>
      </c>
      <c r="E28" s="20" t="s">
        <v>279</v>
      </c>
      <c r="F28" s="21">
        <v>17</v>
      </c>
      <c r="G28" s="18">
        <v>108671374.29690801</v>
      </c>
      <c r="H28" s="18">
        <v>124253814.60281</v>
      </c>
      <c r="I28" s="18" t="s">
        <v>94</v>
      </c>
      <c r="J28" s="204">
        <v>84.866666666666674</v>
      </c>
      <c r="K28" s="56">
        <v>123557683</v>
      </c>
      <c r="L28" s="55">
        <v>200000000</v>
      </c>
      <c r="M28" s="56">
        <v>1005634</v>
      </c>
      <c r="N28" s="252">
        <v>1.93</v>
      </c>
      <c r="O28" s="252">
        <v>5.39</v>
      </c>
      <c r="P28" s="252">
        <v>19.87</v>
      </c>
      <c r="Q28" s="253">
        <v>186755</v>
      </c>
      <c r="R28" s="253">
        <v>94</v>
      </c>
      <c r="S28" s="253">
        <v>154</v>
      </c>
      <c r="T28" s="253">
        <v>6</v>
      </c>
      <c r="U28" s="18">
        <v>186909</v>
      </c>
      <c r="V28" s="84">
        <v>6.9639469460704122</v>
      </c>
      <c r="W28" s="85">
        <v>6.7540785872189986</v>
      </c>
      <c r="X28" s="86">
        <v>11098</v>
      </c>
      <c r="Y28" s="77">
        <v>0</v>
      </c>
      <c r="Z28" s="77">
        <v>0</v>
      </c>
      <c r="AA28" s="170">
        <v>0</v>
      </c>
      <c r="AB28" s="170">
        <v>0</v>
      </c>
      <c r="AC28" s="170">
        <v>0</v>
      </c>
      <c r="AD28" s="257">
        <v>0.14298316602038189</v>
      </c>
      <c r="AE28" s="257">
        <v>0.39931568126935663</v>
      </c>
      <c r="AF28" s="257">
        <v>1.4720598491321182</v>
      </c>
    </row>
    <row r="29" spans="1:36" s="5" customFormat="1" x14ac:dyDescent="1.25">
      <c r="A29" s="83">
        <v>130</v>
      </c>
      <c r="B29" s="16">
        <v>25</v>
      </c>
      <c r="C29" s="68" t="s">
        <v>454</v>
      </c>
      <c r="D29" s="10" t="s">
        <v>34</v>
      </c>
      <c r="E29" s="10" t="s">
        <v>279</v>
      </c>
      <c r="F29" s="11">
        <v>17</v>
      </c>
      <c r="G29" s="12">
        <v>142887713.16044</v>
      </c>
      <c r="H29" s="12">
        <v>150266355.61639401</v>
      </c>
      <c r="I29" s="12" t="s">
        <v>95</v>
      </c>
      <c r="J29" s="203">
        <v>78.133333333333326</v>
      </c>
      <c r="K29" s="54">
        <v>149171095</v>
      </c>
      <c r="L29" s="54">
        <v>150000000</v>
      </c>
      <c r="M29" s="54">
        <v>1007342</v>
      </c>
      <c r="N29" s="241">
        <v>1.49</v>
      </c>
      <c r="O29" s="241">
        <v>4.6900000000000004</v>
      </c>
      <c r="P29" s="241">
        <v>18.899999999999999</v>
      </c>
      <c r="Q29" s="53">
        <v>160396</v>
      </c>
      <c r="R29" s="53">
        <v>99</v>
      </c>
      <c r="S29" s="53">
        <v>84</v>
      </c>
      <c r="T29" s="53">
        <v>1</v>
      </c>
      <c r="U29" s="12">
        <v>160480</v>
      </c>
      <c r="V29" s="84">
        <v>8.8698202342418782</v>
      </c>
      <c r="W29" s="85">
        <v>8.602515696989796</v>
      </c>
      <c r="X29" s="86">
        <v>11142</v>
      </c>
      <c r="Y29" s="77">
        <v>0</v>
      </c>
      <c r="Z29" s="77">
        <v>0</v>
      </c>
      <c r="AA29" s="170">
        <v>0</v>
      </c>
      <c r="AB29" s="170">
        <v>0</v>
      </c>
      <c r="AC29" s="170">
        <v>0</v>
      </c>
      <c r="AD29" s="257">
        <v>0.1334952742325293</v>
      </c>
      <c r="AE29" s="257">
        <v>0.42019653432923654</v>
      </c>
      <c r="AF29" s="257">
        <v>1.6933293174461768</v>
      </c>
    </row>
    <row r="30" spans="1:36" s="8" customFormat="1" x14ac:dyDescent="1.25">
      <c r="A30" s="251">
        <v>132</v>
      </c>
      <c r="B30" s="19">
        <v>26</v>
      </c>
      <c r="C30" s="69" t="s">
        <v>455</v>
      </c>
      <c r="D30" s="20" t="s">
        <v>214</v>
      </c>
      <c r="E30" s="20" t="s">
        <v>279</v>
      </c>
      <c r="F30" s="21">
        <v>15</v>
      </c>
      <c r="G30" s="18">
        <v>41922532.406919003</v>
      </c>
      <c r="H30" s="18">
        <v>67890894.318893999</v>
      </c>
      <c r="I30" s="18" t="s">
        <v>96</v>
      </c>
      <c r="J30" s="204">
        <v>77.933333333333337</v>
      </c>
      <c r="K30" s="56">
        <v>67890837</v>
      </c>
      <c r="L30" s="55">
        <v>70000000</v>
      </c>
      <c r="M30" s="56">
        <v>1000000</v>
      </c>
      <c r="N30" s="252">
        <v>1.64</v>
      </c>
      <c r="O30" s="252">
        <v>4.93</v>
      </c>
      <c r="P30" s="252">
        <v>20</v>
      </c>
      <c r="Q30" s="253">
        <v>54364</v>
      </c>
      <c r="R30" s="253">
        <v>96</v>
      </c>
      <c r="S30" s="253">
        <v>99</v>
      </c>
      <c r="T30" s="253">
        <v>4</v>
      </c>
      <c r="U30" s="18">
        <v>54463</v>
      </c>
      <c r="V30" s="84">
        <v>3.8859806382758366</v>
      </c>
      <c r="W30" s="85">
        <v>3.7688711333644713</v>
      </c>
      <c r="X30" s="86">
        <v>11145</v>
      </c>
      <c r="Y30" s="77">
        <v>0</v>
      </c>
      <c r="Z30" s="77">
        <v>0</v>
      </c>
      <c r="AA30" s="170">
        <v>0</v>
      </c>
      <c r="AB30" s="170">
        <v>0</v>
      </c>
      <c r="AC30" s="170">
        <v>0</v>
      </c>
      <c r="AD30" s="257">
        <v>6.638550257054554E-2</v>
      </c>
      <c r="AE30" s="257">
        <v>0.199561297361457</v>
      </c>
      <c r="AF30" s="257">
        <v>0.80957929964079922</v>
      </c>
    </row>
    <row r="31" spans="1:36" s="5" customFormat="1" x14ac:dyDescent="1.25">
      <c r="A31" s="83">
        <v>131</v>
      </c>
      <c r="B31" s="16">
        <v>27</v>
      </c>
      <c r="C31" s="68" t="s">
        <v>456</v>
      </c>
      <c r="D31" s="10" t="s">
        <v>348</v>
      </c>
      <c r="E31" s="10" t="s">
        <v>282</v>
      </c>
      <c r="F31" s="11" t="s">
        <v>24</v>
      </c>
      <c r="G31" s="12">
        <v>12377.95289</v>
      </c>
      <c r="H31" s="12">
        <v>22533.858660999998</v>
      </c>
      <c r="I31" s="12" t="s">
        <v>145</v>
      </c>
      <c r="J31" s="203">
        <v>77.900000000000006</v>
      </c>
      <c r="K31" s="54">
        <v>11344</v>
      </c>
      <c r="L31" s="54">
        <v>1000000</v>
      </c>
      <c r="M31" s="54">
        <v>1986412</v>
      </c>
      <c r="N31" s="241">
        <v>7.23</v>
      </c>
      <c r="O31" s="241">
        <v>32.049999999999997</v>
      </c>
      <c r="P31" s="241">
        <v>41.83</v>
      </c>
      <c r="Q31" s="53">
        <v>45</v>
      </c>
      <c r="R31" s="53">
        <v>88</v>
      </c>
      <c r="S31" s="53">
        <v>2</v>
      </c>
      <c r="T31" s="53">
        <v>12</v>
      </c>
      <c r="U31" s="12">
        <v>47</v>
      </c>
      <c r="V31" s="84">
        <v>4.9491214029160874E-2</v>
      </c>
      <c r="W31" s="85">
        <v>1.1466919497704882E-3</v>
      </c>
      <c r="X31" s="86">
        <v>11148</v>
      </c>
      <c r="Y31" s="77">
        <v>0</v>
      </c>
      <c r="Z31" s="77">
        <v>0</v>
      </c>
      <c r="AA31" s="170">
        <v>0</v>
      </c>
      <c r="AB31" s="170">
        <v>0</v>
      </c>
      <c r="AC31" s="170">
        <v>0</v>
      </c>
      <c r="AD31" s="257">
        <v>4.0661531526231037E-3</v>
      </c>
      <c r="AE31" s="257">
        <v>1.8024925109484159E-2</v>
      </c>
      <c r="AF31" s="257">
        <v>2.3525198668634083E-2</v>
      </c>
    </row>
    <row r="32" spans="1:36" s="8" customFormat="1" x14ac:dyDescent="1.25">
      <c r="A32" s="251">
        <v>136</v>
      </c>
      <c r="B32" s="19">
        <v>28</v>
      </c>
      <c r="C32" s="69" t="s">
        <v>457</v>
      </c>
      <c r="D32" s="20" t="s">
        <v>39</v>
      </c>
      <c r="E32" s="20" t="s">
        <v>279</v>
      </c>
      <c r="F32" s="21">
        <v>17</v>
      </c>
      <c r="G32" s="18">
        <v>7014142.8974270001</v>
      </c>
      <c r="H32" s="18">
        <v>8819245.7758900002</v>
      </c>
      <c r="I32" s="18" t="s">
        <v>97</v>
      </c>
      <c r="J32" s="204">
        <v>75.966666666666669</v>
      </c>
      <c r="K32" s="56">
        <v>8415603</v>
      </c>
      <c r="L32" s="55">
        <v>10000000</v>
      </c>
      <c r="M32" s="56">
        <v>1047963</v>
      </c>
      <c r="N32" s="252">
        <v>1.63</v>
      </c>
      <c r="O32" s="252">
        <v>7.17</v>
      </c>
      <c r="P32" s="252">
        <v>17.690000000000001</v>
      </c>
      <c r="Q32" s="253">
        <v>7220</v>
      </c>
      <c r="R32" s="253">
        <v>57</v>
      </c>
      <c r="S32" s="253">
        <v>17</v>
      </c>
      <c r="T32" s="253">
        <v>43</v>
      </c>
      <c r="U32" s="18">
        <v>7237</v>
      </c>
      <c r="V32" s="84">
        <v>0.29972582976214418</v>
      </c>
      <c r="W32" s="85">
        <v>0.29069316933484812</v>
      </c>
      <c r="X32" s="86">
        <v>11158</v>
      </c>
      <c r="Y32" s="77">
        <v>0</v>
      </c>
      <c r="Z32" s="77">
        <v>0</v>
      </c>
      <c r="AA32" s="170">
        <v>0</v>
      </c>
      <c r="AB32" s="170">
        <v>0</v>
      </c>
      <c r="AC32" s="170">
        <v>0</v>
      </c>
      <c r="AD32" s="257">
        <v>8.5711070616192112E-3</v>
      </c>
      <c r="AE32" s="257">
        <v>3.7702354375343403E-2</v>
      </c>
      <c r="AF32" s="257">
        <v>9.3020174184075988E-2</v>
      </c>
    </row>
    <row r="33" spans="1:36" s="5" customFormat="1" x14ac:dyDescent="1.25">
      <c r="A33" s="83">
        <v>138</v>
      </c>
      <c r="B33" s="16">
        <v>29</v>
      </c>
      <c r="C33" s="68" t="s">
        <v>458</v>
      </c>
      <c r="D33" s="10" t="s">
        <v>16</v>
      </c>
      <c r="E33" s="10" t="s">
        <v>279</v>
      </c>
      <c r="F33" s="11">
        <v>18</v>
      </c>
      <c r="G33" s="12">
        <v>19779278.078315001</v>
      </c>
      <c r="H33" s="12">
        <v>20087261.540135998</v>
      </c>
      <c r="I33" s="12" t="s">
        <v>98</v>
      </c>
      <c r="J33" s="203">
        <v>75.733333333333334</v>
      </c>
      <c r="K33" s="54">
        <v>19931576</v>
      </c>
      <c r="L33" s="54">
        <v>20000000</v>
      </c>
      <c r="M33" s="54">
        <v>1007811</v>
      </c>
      <c r="N33" s="241">
        <v>1.63</v>
      </c>
      <c r="O33" s="241">
        <v>4.8899999999999997</v>
      </c>
      <c r="P33" s="241">
        <v>19.57</v>
      </c>
      <c r="Q33" s="53">
        <v>19043</v>
      </c>
      <c r="R33" s="53">
        <v>95</v>
      </c>
      <c r="S33" s="53">
        <v>74</v>
      </c>
      <c r="T33" s="53">
        <v>5</v>
      </c>
      <c r="U33" s="12">
        <v>19117</v>
      </c>
      <c r="V33" s="84">
        <v>1.1377902536037989</v>
      </c>
      <c r="W33" s="85">
        <v>1.1035013402777569</v>
      </c>
      <c r="X33" s="86">
        <v>11161</v>
      </c>
      <c r="Y33" s="77">
        <v>0</v>
      </c>
      <c r="Z33" s="77">
        <v>0</v>
      </c>
      <c r="AA33" s="170">
        <v>0</v>
      </c>
      <c r="AB33" s="170">
        <v>0</v>
      </c>
      <c r="AC33" s="170">
        <v>0</v>
      </c>
      <c r="AD33" s="257">
        <v>1.9522085403938863E-2</v>
      </c>
      <c r="AE33" s="257">
        <v>5.8566256211816589E-2</v>
      </c>
      <c r="AF33" s="257">
        <v>0.23438479224238257</v>
      </c>
    </row>
    <row r="34" spans="1:36" s="8" customFormat="1" x14ac:dyDescent="1.25">
      <c r="A34" s="251">
        <v>139</v>
      </c>
      <c r="B34" s="19" t="s">
        <v>406</v>
      </c>
      <c r="C34" s="69" t="s">
        <v>459</v>
      </c>
      <c r="D34" s="20" t="s">
        <v>236</v>
      </c>
      <c r="E34" s="20" t="s">
        <v>279</v>
      </c>
      <c r="F34" s="21">
        <v>16</v>
      </c>
      <c r="G34" s="18">
        <v>202434.30690299999</v>
      </c>
      <c r="H34" s="18">
        <v>200083</v>
      </c>
      <c r="I34" s="18" t="s">
        <v>99</v>
      </c>
      <c r="J34" s="204">
        <v>74.333333333333343</v>
      </c>
      <c r="K34" s="56">
        <v>0</v>
      </c>
      <c r="L34" s="55">
        <v>25000000</v>
      </c>
      <c r="M34" s="56">
        <v>0</v>
      </c>
      <c r="N34" s="252">
        <v>0</v>
      </c>
      <c r="O34" s="252">
        <v>0</v>
      </c>
      <c r="P34" s="252">
        <v>0</v>
      </c>
      <c r="Q34" s="253">
        <v>0</v>
      </c>
      <c r="R34" s="253">
        <v>0</v>
      </c>
      <c r="S34" s="253">
        <v>0</v>
      </c>
      <c r="T34" s="253">
        <v>0</v>
      </c>
      <c r="U34" s="18">
        <v>0</v>
      </c>
      <c r="V34" s="84">
        <v>0</v>
      </c>
      <c r="W34" s="85">
        <v>0</v>
      </c>
      <c r="X34" s="86">
        <v>11168</v>
      </c>
      <c r="Y34" s="77">
        <v>0</v>
      </c>
      <c r="Z34" s="77">
        <v>1</v>
      </c>
      <c r="AA34" s="170">
        <v>1</v>
      </c>
      <c r="AB34" s="170">
        <v>0</v>
      </c>
      <c r="AC34" s="170">
        <v>1</v>
      </c>
      <c r="AD34" s="257">
        <v>0</v>
      </c>
      <c r="AE34" s="257">
        <v>0</v>
      </c>
      <c r="AF34" s="257">
        <v>0</v>
      </c>
    </row>
    <row r="35" spans="1:36" s="5" customFormat="1" x14ac:dyDescent="1.25">
      <c r="A35" s="83">
        <v>150</v>
      </c>
      <c r="B35" s="16">
        <v>31</v>
      </c>
      <c r="C35" s="68" t="s">
        <v>460</v>
      </c>
      <c r="D35" s="10" t="s">
        <v>330</v>
      </c>
      <c r="E35" s="10" t="s">
        <v>279</v>
      </c>
      <c r="F35" s="11">
        <v>17</v>
      </c>
      <c r="G35" s="12">
        <v>5841.4672810000002</v>
      </c>
      <c r="H35" s="12">
        <v>916.810517</v>
      </c>
      <c r="I35" s="12" t="s">
        <v>211</v>
      </c>
      <c r="J35" s="203">
        <v>69.333333333333343</v>
      </c>
      <c r="K35" s="54">
        <v>1000</v>
      </c>
      <c r="L35" s="54">
        <v>500000</v>
      </c>
      <c r="M35" s="54">
        <v>916810</v>
      </c>
      <c r="N35" s="241">
        <v>-0.7</v>
      </c>
      <c r="O35" s="241">
        <v>-2.35</v>
      </c>
      <c r="P35" s="241">
        <v>-7</v>
      </c>
      <c r="Q35" s="53">
        <v>2</v>
      </c>
      <c r="R35" s="53">
        <v>0</v>
      </c>
      <c r="S35" s="53">
        <v>1</v>
      </c>
      <c r="T35" s="53">
        <v>100</v>
      </c>
      <c r="U35" s="12">
        <v>3</v>
      </c>
      <c r="V35" s="84">
        <v>0</v>
      </c>
      <c r="W35" s="85">
        <v>0</v>
      </c>
      <c r="X35" s="86">
        <v>11198</v>
      </c>
      <c r="Y35" s="77">
        <v>0</v>
      </c>
      <c r="Z35" s="77">
        <v>0</v>
      </c>
      <c r="AA35" s="170">
        <v>0</v>
      </c>
      <c r="AB35" s="170">
        <v>0</v>
      </c>
      <c r="AC35" s="170">
        <v>0</v>
      </c>
      <c r="AD35" s="257">
        <v>-3.8264451852619918E-7</v>
      </c>
      <c r="AE35" s="257">
        <v>-1.2845923121950973E-6</v>
      </c>
      <c r="AF35" s="257">
        <v>-3.8264451852619918E-6</v>
      </c>
    </row>
    <row r="36" spans="1:36" s="8" customFormat="1" x14ac:dyDescent="1.25">
      <c r="A36" s="251">
        <v>154</v>
      </c>
      <c r="B36" s="19">
        <v>32</v>
      </c>
      <c r="C36" s="69" t="s">
        <v>461</v>
      </c>
      <c r="D36" s="20" t="s">
        <v>38</v>
      </c>
      <c r="E36" s="20" t="s">
        <v>279</v>
      </c>
      <c r="F36" s="21">
        <v>18</v>
      </c>
      <c r="G36" s="18">
        <v>4708466.2490389999</v>
      </c>
      <c r="H36" s="18">
        <v>5360094.3568609999</v>
      </c>
      <c r="I36" s="18" t="s">
        <v>212</v>
      </c>
      <c r="J36" s="204">
        <v>69.233333333333334</v>
      </c>
      <c r="K36" s="56">
        <v>5312064</v>
      </c>
      <c r="L36" s="55">
        <v>6000000</v>
      </c>
      <c r="M36" s="56">
        <v>1009041</v>
      </c>
      <c r="N36" s="252">
        <v>1.88</v>
      </c>
      <c r="O36" s="252">
        <v>5.5</v>
      </c>
      <c r="P36" s="252">
        <v>20.96</v>
      </c>
      <c r="Q36" s="253">
        <v>1356</v>
      </c>
      <c r="R36" s="253">
        <v>21</v>
      </c>
      <c r="S36" s="253">
        <v>44</v>
      </c>
      <c r="T36" s="253">
        <v>79</v>
      </c>
      <c r="U36" s="18">
        <v>1400</v>
      </c>
      <c r="V36" s="84">
        <v>6.7113455389258198E-2</v>
      </c>
      <c r="W36" s="85">
        <v>6.5090896795910638E-2</v>
      </c>
      <c r="X36" s="86">
        <v>11217</v>
      </c>
      <c r="Y36" s="77">
        <v>0</v>
      </c>
      <c r="Z36" s="77">
        <v>0</v>
      </c>
      <c r="AA36" s="170">
        <v>0</v>
      </c>
      <c r="AB36" s="170">
        <v>0</v>
      </c>
      <c r="AC36" s="170">
        <v>0</v>
      </c>
      <c r="AD36" s="257">
        <v>6.008252196752638E-3</v>
      </c>
      <c r="AE36" s="257">
        <v>1.7577333554329527E-2</v>
      </c>
      <c r="AF36" s="257">
        <v>6.6985620236135801E-2</v>
      </c>
    </row>
    <row r="37" spans="1:36" s="5" customFormat="1" x14ac:dyDescent="1.25">
      <c r="A37" s="83">
        <v>164</v>
      </c>
      <c r="B37" s="16">
        <v>33</v>
      </c>
      <c r="C37" s="68" t="s">
        <v>462</v>
      </c>
      <c r="D37" s="10" t="s">
        <v>41</v>
      </c>
      <c r="E37" s="10" t="s">
        <v>279</v>
      </c>
      <c r="F37" s="11">
        <v>15</v>
      </c>
      <c r="G37" s="12">
        <v>17471.314052000002</v>
      </c>
      <c r="H37" s="12">
        <v>29700.787742</v>
      </c>
      <c r="I37" s="12" t="s">
        <v>155</v>
      </c>
      <c r="J37" s="203">
        <v>65.133333333333326</v>
      </c>
      <c r="K37" s="54">
        <v>28416</v>
      </c>
      <c r="L37" s="54">
        <v>50000</v>
      </c>
      <c r="M37" s="54">
        <v>1057713</v>
      </c>
      <c r="N37" s="241">
        <v>2.4300000000000002</v>
      </c>
      <c r="O37" s="241">
        <v>7.03</v>
      </c>
      <c r="P37" s="241">
        <v>19.93</v>
      </c>
      <c r="Q37" s="53">
        <v>42</v>
      </c>
      <c r="R37" s="53">
        <v>5</v>
      </c>
      <c r="S37" s="53">
        <v>7</v>
      </c>
      <c r="T37" s="53">
        <v>95</v>
      </c>
      <c r="U37" s="12">
        <v>49</v>
      </c>
      <c r="V37" s="84">
        <v>8.854332815975532E-5</v>
      </c>
      <c r="W37" s="85">
        <v>8.5874950139067547E-5</v>
      </c>
      <c r="X37" s="86">
        <v>11256</v>
      </c>
      <c r="Y37" s="77">
        <v>0</v>
      </c>
      <c r="Z37" s="77">
        <v>0</v>
      </c>
      <c r="AA37" s="170">
        <v>0</v>
      </c>
      <c r="AB37" s="170">
        <v>0</v>
      </c>
      <c r="AC37" s="170">
        <v>0</v>
      </c>
      <c r="AD37" s="257">
        <v>4.3032057485641089E-5</v>
      </c>
      <c r="AE37" s="257">
        <v>1.2449191939261598E-4</v>
      </c>
      <c r="AF37" s="257">
        <v>3.5293370604478469E-4</v>
      </c>
    </row>
    <row r="38" spans="1:36" s="8" customFormat="1" x14ac:dyDescent="1.25">
      <c r="A38" s="251">
        <v>172</v>
      </c>
      <c r="B38" s="19">
        <v>34</v>
      </c>
      <c r="C38" s="69" t="s">
        <v>463</v>
      </c>
      <c r="D38" s="20" t="s">
        <v>295</v>
      </c>
      <c r="E38" s="20" t="s">
        <v>282</v>
      </c>
      <c r="F38" s="21" t="s">
        <v>24</v>
      </c>
      <c r="G38" s="18">
        <v>5870614.2147960002</v>
      </c>
      <c r="H38" s="18">
        <v>17357105.80565</v>
      </c>
      <c r="I38" s="18" t="s">
        <v>161</v>
      </c>
      <c r="J38" s="204">
        <v>61.966666666666669</v>
      </c>
      <c r="K38" s="56">
        <v>5987005</v>
      </c>
      <c r="L38" s="55">
        <v>10000000</v>
      </c>
      <c r="M38" s="56">
        <v>2899130</v>
      </c>
      <c r="N38" s="252">
        <v>1.61</v>
      </c>
      <c r="O38" s="252">
        <v>4.95</v>
      </c>
      <c r="P38" s="252">
        <v>22.72</v>
      </c>
      <c r="Q38" s="253">
        <v>95323</v>
      </c>
      <c r="R38" s="253">
        <v>83</v>
      </c>
      <c r="S38" s="253">
        <v>386</v>
      </c>
      <c r="T38" s="253">
        <v>17</v>
      </c>
      <c r="U38" s="18">
        <v>95709</v>
      </c>
      <c r="V38" s="84">
        <v>0.85896065837768343</v>
      </c>
      <c r="W38" s="85">
        <v>0.83307466799210539</v>
      </c>
      <c r="X38" s="86">
        <v>11277</v>
      </c>
      <c r="Y38" s="77">
        <v>0</v>
      </c>
      <c r="Z38" s="77">
        <v>0</v>
      </c>
      <c r="AA38" s="170">
        <v>0</v>
      </c>
      <c r="AB38" s="170">
        <v>0</v>
      </c>
      <c r="AC38" s="170">
        <v>0</v>
      </c>
      <c r="AD38" s="257">
        <v>1.6661766987808076E-2</v>
      </c>
      <c r="AE38" s="257">
        <v>5.1227171794813654E-2</v>
      </c>
      <c r="AF38" s="257">
        <v>0.23512754407639719</v>
      </c>
    </row>
    <row r="39" spans="1:36" s="5" customFormat="1" x14ac:dyDescent="1.25">
      <c r="A39" s="83">
        <v>175</v>
      </c>
      <c r="B39" s="16">
        <v>35</v>
      </c>
      <c r="C39" s="68" t="s">
        <v>464</v>
      </c>
      <c r="D39" s="10" t="s">
        <v>39</v>
      </c>
      <c r="E39" s="10" t="s">
        <v>279</v>
      </c>
      <c r="F39" s="11">
        <v>17</v>
      </c>
      <c r="G39" s="12">
        <v>53092.019763999997</v>
      </c>
      <c r="H39" s="12">
        <v>55576.258499000003</v>
      </c>
      <c r="I39" s="12" t="s">
        <v>166</v>
      </c>
      <c r="J39" s="203">
        <v>60.866666666666667</v>
      </c>
      <c r="K39" s="54">
        <v>53507</v>
      </c>
      <c r="L39" s="54">
        <v>200000</v>
      </c>
      <c r="M39" s="54">
        <v>1038672</v>
      </c>
      <c r="N39" s="241">
        <v>3.87</v>
      </c>
      <c r="O39" s="241">
        <v>8.85</v>
      </c>
      <c r="P39" s="241">
        <v>29.32</v>
      </c>
      <c r="Q39" s="53">
        <v>19</v>
      </c>
      <c r="R39" s="53">
        <v>1</v>
      </c>
      <c r="S39" s="53">
        <v>11</v>
      </c>
      <c r="T39" s="53">
        <v>99</v>
      </c>
      <c r="U39" s="12">
        <v>30</v>
      </c>
      <c r="V39" s="84">
        <v>3.3136541272335847E-5</v>
      </c>
      <c r="W39" s="85">
        <v>3.2137924885868197E-5</v>
      </c>
      <c r="X39" s="86">
        <v>11290</v>
      </c>
      <c r="Y39" s="77">
        <v>0</v>
      </c>
      <c r="Z39" s="77">
        <v>0</v>
      </c>
      <c r="AA39" s="170">
        <v>0</v>
      </c>
      <c r="AB39" s="170">
        <v>0</v>
      </c>
      <c r="AC39" s="170">
        <v>0</v>
      </c>
      <c r="AD39" s="257">
        <v>1.2823841472393973E-4</v>
      </c>
      <c r="AE39" s="257">
        <v>2.9325839026017223E-4</v>
      </c>
      <c r="AF39" s="257">
        <v>9.7156339010488703E-4</v>
      </c>
    </row>
    <row r="40" spans="1:36" s="8" customFormat="1" x14ac:dyDescent="1.25">
      <c r="A40" s="251">
        <v>178</v>
      </c>
      <c r="B40" s="19">
        <v>36</v>
      </c>
      <c r="C40" s="69" t="s">
        <v>465</v>
      </c>
      <c r="D40" s="20" t="s">
        <v>41</v>
      </c>
      <c r="E40" s="20" t="s">
        <v>282</v>
      </c>
      <c r="F40" s="21" t="s">
        <v>24</v>
      </c>
      <c r="G40" s="18">
        <v>2491704.9743220001</v>
      </c>
      <c r="H40" s="18">
        <v>6315376.7748490004</v>
      </c>
      <c r="I40" s="18" t="s">
        <v>170</v>
      </c>
      <c r="J40" s="204">
        <v>57.8</v>
      </c>
      <c r="K40" s="56">
        <v>6297177</v>
      </c>
      <c r="L40" s="55">
        <v>7000000</v>
      </c>
      <c r="M40" s="56">
        <v>1002890</v>
      </c>
      <c r="N40" s="252">
        <v>1.76</v>
      </c>
      <c r="O40" s="252">
        <v>5.22</v>
      </c>
      <c r="P40" s="252">
        <v>12.21</v>
      </c>
      <c r="Q40" s="253">
        <v>8231</v>
      </c>
      <c r="R40" s="253">
        <v>89</v>
      </c>
      <c r="S40" s="253">
        <v>17</v>
      </c>
      <c r="T40" s="253">
        <v>11</v>
      </c>
      <c r="U40" s="18">
        <v>8248</v>
      </c>
      <c r="V40" s="84">
        <v>0.33512524310532982</v>
      </c>
      <c r="W40" s="85">
        <v>0.32502577145155975</v>
      </c>
      <c r="X40" s="86">
        <v>11302</v>
      </c>
      <c r="Y40" s="77">
        <v>0</v>
      </c>
      <c r="Z40" s="77">
        <v>0</v>
      </c>
      <c r="AA40" s="170">
        <v>0</v>
      </c>
      <c r="AB40" s="170">
        <v>0</v>
      </c>
      <c r="AC40" s="170">
        <v>0</v>
      </c>
      <c r="AD40" s="257">
        <v>6.6271958187121404E-3</v>
      </c>
      <c r="AE40" s="257">
        <v>1.9655660325953051E-2</v>
      </c>
      <c r="AF40" s="257">
        <v>4.5976170992315477E-2</v>
      </c>
    </row>
    <row r="41" spans="1:36" s="5" customFormat="1" x14ac:dyDescent="1.25">
      <c r="A41" s="83">
        <v>183</v>
      </c>
      <c r="B41" s="16">
        <v>37</v>
      </c>
      <c r="C41" s="68" t="s">
        <v>466</v>
      </c>
      <c r="D41" s="10" t="s">
        <v>179</v>
      </c>
      <c r="E41" s="10" t="s">
        <v>279</v>
      </c>
      <c r="F41" s="11">
        <v>20</v>
      </c>
      <c r="G41" s="12">
        <v>39647561</v>
      </c>
      <c r="H41" s="12">
        <v>49761695</v>
      </c>
      <c r="I41" s="12" t="s">
        <v>180</v>
      </c>
      <c r="J41" s="203">
        <v>54.8</v>
      </c>
      <c r="K41" s="54">
        <v>49761695</v>
      </c>
      <c r="L41" s="54">
        <v>50000000</v>
      </c>
      <c r="M41" s="54">
        <v>1000000</v>
      </c>
      <c r="N41" s="241">
        <v>1.65</v>
      </c>
      <c r="O41" s="241">
        <v>4.99</v>
      </c>
      <c r="P41" s="241">
        <v>20</v>
      </c>
      <c r="Q41" s="53">
        <v>53792</v>
      </c>
      <c r="R41" s="53">
        <v>92</v>
      </c>
      <c r="S41" s="53">
        <v>108</v>
      </c>
      <c r="T41" s="53">
        <v>8</v>
      </c>
      <c r="U41" s="12">
        <v>53900</v>
      </c>
      <c r="V41" s="84">
        <v>2.7296116440876874</v>
      </c>
      <c r="W41" s="85">
        <v>2.6473509490418063</v>
      </c>
      <c r="X41" s="86">
        <v>11310</v>
      </c>
      <c r="Y41" s="77">
        <v>0</v>
      </c>
      <c r="Z41" s="77">
        <v>0</v>
      </c>
      <c r="AA41" s="170">
        <v>0</v>
      </c>
      <c r="AB41" s="170">
        <v>0</v>
      </c>
      <c r="AC41" s="170">
        <v>0</v>
      </c>
      <c r="AD41" s="257">
        <v>4.8954991442877002E-2</v>
      </c>
      <c r="AE41" s="257">
        <v>0.1480517619999735</v>
      </c>
      <c r="AF41" s="257">
        <v>0.59339383567123638</v>
      </c>
    </row>
    <row r="42" spans="1:36" s="8" customFormat="1" x14ac:dyDescent="1.25">
      <c r="A42" s="251">
        <v>191</v>
      </c>
      <c r="B42" s="19">
        <v>38</v>
      </c>
      <c r="C42" s="69" t="s">
        <v>467</v>
      </c>
      <c r="D42" s="20" t="s">
        <v>39</v>
      </c>
      <c r="E42" s="20" t="s">
        <v>280</v>
      </c>
      <c r="F42" s="21" t="s">
        <v>24</v>
      </c>
      <c r="G42" s="18">
        <v>10030017.11906</v>
      </c>
      <c r="H42" s="18">
        <v>13436291.822698999</v>
      </c>
      <c r="I42" s="18" t="s">
        <v>188</v>
      </c>
      <c r="J42" s="204">
        <v>54.166666666666671</v>
      </c>
      <c r="K42" s="56">
        <v>499721420</v>
      </c>
      <c r="L42" s="55">
        <v>500000000</v>
      </c>
      <c r="M42" s="56">
        <v>26888</v>
      </c>
      <c r="N42" s="252">
        <v>1.96</v>
      </c>
      <c r="O42" s="252">
        <v>6.29</v>
      </c>
      <c r="P42" s="252">
        <v>22.96</v>
      </c>
      <c r="Q42" s="253">
        <v>4808</v>
      </c>
      <c r="R42" s="253">
        <v>23.261725302869745</v>
      </c>
      <c r="S42" s="253">
        <v>233</v>
      </c>
      <c r="T42" s="253">
        <v>76.738274697130251</v>
      </c>
      <c r="U42" s="18">
        <v>5041</v>
      </c>
      <c r="V42" s="84">
        <v>0.18635421506205418</v>
      </c>
      <c r="W42" s="85">
        <v>0.1807381680727552</v>
      </c>
      <c r="X42" s="86">
        <v>11315</v>
      </c>
      <c r="Y42" s="77">
        <v>0</v>
      </c>
      <c r="Z42" s="77">
        <v>0</v>
      </c>
      <c r="AA42" s="170">
        <v>0</v>
      </c>
      <c r="AB42" s="170">
        <v>0</v>
      </c>
      <c r="AC42" s="170">
        <v>0</v>
      </c>
      <c r="AD42" s="257">
        <v>1.5701941999829466E-2</v>
      </c>
      <c r="AE42" s="257">
        <v>5.039041590761599E-2</v>
      </c>
      <c r="AF42" s="257">
        <v>0.18393703485514518</v>
      </c>
      <c r="AG42" s="354"/>
      <c r="AH42" s="354"/>
      <c r="AI42" s="354"/>
      <c r="AJ42" s="354"/>
    </row>
    <row r="43" spans="1:36" s="5" customFormat="1" x14ac:dyDescent="1.25">
      <c r="A43" s="83">
        <v>195</v>
      </c>
      <c r="B43" s="16">
        <v>39</v>
      </c>
      <c r="C43" s="68" t="s">
        <v>468</v>
      </c>
      <c r="D43" s="10" t="s">
        <v>190</v>
      </c>
      <c r="E43" s="10" t="s">
        <v>279</v>
      </c>
      <c r="F43" s="11">
        <v>17</v>
      </c>
      <c r="G43" s="12">
        <v>14396621.769119</v>
      </c>
      <c r="H43" s="12">
        <v>22778060.535369001</v>
      </c>
      <c r="I43" s="12" t="s">
        <v>192</v>
      </c>
      <c r="J43" s="203">
        <v>52.666666666666671</v>
      </c>
      <c r="K43" s="54">
        <v>22712718</v>
      </c>
      <c r="L43" s="54">
        <v>25000000</v>
      </c>
      <c r="M43" s="54">
        <v>1002876</v>
      </c>
      <c r="N43" s="241">
        <v>1.76</v>
      </c>
      <c r="O43" s="241">
        <v>5.26</v>
      </c>
      <c r="P43" s="241">
        <v>21.93</v>
      </c>
      <c r="Q43" s="53">
        <v>3793</v>
      </c>
      <c r="R43" s="53">
        <v>72</v>
      </c>
      <c r="S43" s="53">
        <v>43</v>
      </c>
      <c r="T43" s="53">
        <v>28</v>
      </c>
      <c r="U43" s="12">
        <v>3836</v>
      </c>
      <c r="V43" s="84">
        <v>0.97783844695891542</v>
      </c>
      <c r="W43" s="85">
        <v>0.94836990682293942</v>
      </c>
      <c r="X43" s="86">
        <v>11338</v>
      </c>
      <c r="Y43" s="77">
        <v>0</v>
      </c>
      <c r="Z43" s="77">
        <v>0</v>
      </c>
      <c r="AA43" s="170">
        <v>0</v>
      </c>
      <c r="AB43" s="170">
        <v>0</v>
      </c>
      <c r="AC43" s="170">
        <v>0</v>
      </c>
      <c r="AD43" s="257">
        <v>2.3902717592329044E-2</v>
      </c>
      <c r="AE43" s="257">
        <v>7.1436530986165203E-2</v>
      </c>
      <c r="AF43" s="257">
        <v>0.29783329363623634</v>
      </c>
    </row>
    <row r="44" spans="1:36" s="8" customFormat="1" x14ac:dyDescent="1.25">
      <c r="A44" s="251">
        <v>196</v>
      </c>
      <c r="B44" s="19">
        <v>40</v>
      </c>
      <c r="C44" s="69" t="s">
        <v>469</v>
      </c>
      <c r="D44" s="20" t="s">
        <v>191</v>
      </c>
      <c r="E44" s="20" t="s">
        <v>279</v>
      </c>
      <c r="F44" s="21">
        <v>17</v>
      </c>
      <c r="G44" s="18">
        <v>23810396.394228</v>
      </c>
      <c r="H44" s="18">
        <v>30834008.457520999</v>
      </c>
      <c r="I44" s="18" t="s">
        <v>193</v>
      </c>
      <c r="J44" s="204">
        <v>52.3</v>
      </c>
      <c r="K44" s="56">
        <v>30691019</v>
      </c>
      <c r="L44" s="55">
        <v>50000000</v>
      </c>
      <c r="M44" s="56">
        <v>1004659</v>
      </c>
      <c r="N44" s="252">
        <v>1.52</v>
      </c>
      <c r="O44" s="252">
        <v>4.47</v>
      </c>
      <c r="P44" s="252">
        <v>20.059999999999999</v>
      </c>
      <c r="Q44" s="253">
        <v>52085</v>
      </c>
      <c r="R44" s="253">
        <v>93</v>
      </c>
      <c r="S44" s="253">
        <v>61</v>
      </c>
      <c r="T44" s="253">
        <v>7.0000000000000009</v>
      </c>
      <c r="U44" s="18">
        <v>52146</v>
      </c>
      <c r="V44" s="84">
        <v>1.7097428865100746</v>
      </c>
      <c r="W44" s="85">
        <v>1.6582173742641457</v>
      </c>
      <c r="X44" s="86">
        <v>11343</v>
      </c>
      <c r="Y44" s="77">
        <v>0</v>
      </c>
      <c r="Z44" s="77">
        <v>0</v>
      </c>
      <c r="AA44" s="170">
        <v>0</v>
      </c>
      <c r="AB44" s="170">
        <v>0</v>
      </c>
      <c r="AC44" s="170">
        <v>0</v>
      </c>
      <c r="AD44" s="257">
        <v>2.7944184811777562E-2</v>
      </c>
      <c r="AE44" s="257">
        <v>8.2177964545161644E-2</v>
      </c>
      <c r="AF44" s="257">
        <v>0.36878970218701179</v>
      </c>
    </row>
    <row r="45" spans="1:36" s="5" customFormat="1" x14ac:dyDescent="1.25">
      <c r="A45" s="83">
        <v>197</v>
      </c>
      <c r="B45" s="16">
        <v>41</v>
      </c>
      <c r="C45" s="68" t="s">
        <v>470</v>
      </c>
      <c r="D45" s="10" t="s">
        <v>204</v>
      </c>
      <c r="E45" s="10" t="s">
        <v>281</v>
      </c>
      <c r="F45" s="11" t="s">
        <v>24</v>
      </c>
      <c r="G45" s="12">
        <v>64839.701908000003</v>
      </c>
      <c r="H45" s="12">
        <v>157848.46313399999</v>
      </c>
      <c r="I45" s="12" t="s">
        <v>199</v>
      </c>
      <c r="J45" s="203">
        <v>51.966666666666669</v>
      </c>
      <c r="K45" s="54">
        <v>15728740</v>
      </c>
      <c r="L45" s="54">
        <v>50000000</v>
      </c>
      <c r="M45" s="54">
        <v>10036</v>
      </c>
      <c r="N45" s="241">
        <v>1.77</v>
      </c>
      <c r="O45" s="241">
        <v>6.54</v>
      </c>
      <c r="P45" s="241">
        <v>25.92</v>
      </c>
      <c r="Q45" s="53">
        <v>190</v>
      </c>
      <c r="R45" s="53">
        <v>22.89121696970005</v>
      </c>
      <c r="S45" s="53">
        <v>10</v>
      </c>
      <c r="T45" s="53">
        <v>77.108783030299946</v>
      </c>
      <c r="U45" s="12">
        <v>200</v>
      </c>
      <c r="V45" s="84">
        <v>2.1544038143850677E-3</v>
      </c>
      <c r="W45" s="85">
        <v>2.0894778182036417E-3</v>
      </c>
      <c r="X45" s="86">
        <v>11323</v>
      </c>
      <c r="Y45" s="77">
        <v>0</v>
      </c>
      <c r="Z45" s="77">
        <v>0</v>
      </c>
      <c r="AA45" s="170">
        <v>0</v>
      </c>
      <c r="AB45" s="170">
        <v>0</v>
      </c>
      <c r="AC45" s="170">
        <v>0</v>
      </c>
      <c r="AD45" s="257">
        <v>1.6658331256520943E-4</v>
      </c>
      <c r="AE45" s="257">
        <v>6.1551122269857042E-4</v>
      </c>
      <c r="AF45" s="257">
        <v>2.43945732298883E-3</v>
      </c>
      <c r="AG45" s="354"/>
      <c r="AH45" s="354"/>
      <c r="AI45" s="354"/>
      <c r="AJ45" s="354"/>
    </row>
    <row r="46" spans="1:36" s="8" customFormat="1" x14ac:dyDescent="1.25">
      <c r="A46" s="251">
        <v>201</v>
      </c>
      <c r="B46" s="19">
        <v>42</v>
      </c>
      <c r="C46" s="69" t="s">
        <v>471</v>
      </c>
      <c r="D46" s="20" t="s">
        <v>352</v>
      </c>
      <c r="E46" s="20" t="s">
        <v>281</v>
      </c>
      <c r="F46" s="21" t="s">
        <v>24</v>
      </c>
      <c r="G46" s="18">
        <v>498035.323301</v>
      </c>
      <c r="H46" s="18">
        <v>643100.02350100002</v>
      </c>
      <c r="I46" s="18" t="s">
        <v>205</v>
      </c>
      <c r="J46" s="204">
        <v>50.666666666666671</v>
      </c>
      <c r="K46" s="56">
        <v>60100000</v>
      </c>
      <c r="L46" s="55">
        <v>100000000</v>
      </c>
      <c r="M46" s="56">
        <v>10701</v>
      </c>
      <c r="N46" s="252">
        <v>2.97</v>
      </c>
      <c r="O46" s="252">
        <v>12.24</v>
      </c>
      <c r="P46" s="252">
        <v>25.04</v>
      </c>
      <c r="Q46" s="253">
        <v>83</v>
      </c>
      <c r="R46" s="253">
        <v>5.3683361064891848</v>
      </c>
      <c r="S46" s="253">
        <v>9</v>
      </c>
      <c r="T46" s="253">
        <v>94.631663893510819</v>
      </c>
      <c r="U46" s="18">
        <v>92</v>
      </c>
      <c r="V46" s="84">
        <v>2.0584299584812675E-3</v>
      </c>
      <c r="W46" s="85">
        <v>1.9963962697495037E-3</v>
      </c>
      <c r="X46" s="86">
        <v>11340</v>
      </c>
      <c r="Y46" s="77">
        <v>0</v>
      </c>
      <c r="Z46" s="77">
        <v>0</v>
      </c>
      <c r="AA46" s="170">
        <v>0</v>
      </c>
      <c r="AB46" s="170">
        <v>0</v>
      </c>
      <c r="AC46" s="170">
        <v>0</v>
      </c>
      <c r="AD46" s="257">
        <v>1.1388141232996551E-3</v>
      </c>
      <c r="AE46" s="257">
        <v>4.6932945687500937E-3</v>
      </c>
      <c r="AF46" s="257">
        <v>9.6013150328024786E-3</v>
      </c>
      <c r="AG46" s="354"/>
      <c r="AH46" s="354"/>
      <c r="AI46" s="354"/>
      <c r="AJ46" s="354"/>
    </row>
    <row r="47" spans="1:36" s="5" customFormat="1" x14ac:dyDescent="1.25">
      <c r="A47" s="83">
        <v>207</v>
      </c>
      <c r="B47" s="16">
        <v>43</v>
      </c>
      <c r="C47" s="68" t="s">
        <v>472</v>
      </c>
      <c r="D47" s="10" t="s">
        <v>314</v>
      </c>
      <c r="E47" s="10" t="s">
        <v>281</v>
      </c>
      <c r="F47" s="11" t="s">
        <v>24</v>
      </c>
      <c r="G47" s="12">
        <v>1010318.4</v>
      </c>
      <c r="H47" s="12">
        <v>5023500</v>
      </c>
      <c r="I47" s="12" t="s">
        <v>213</v>
      </c>
      <c r="J47" s="203">
        <v>49.233333333333334</v>
      </c>
      <c r="K47" s="54">
        <v>500000000</v>
      </c>
      <c r="L47" s="54">
        <v>500000000</v>
      </c>
      <c r="M47" s="54">
        <v>10047</v>
      </c>
      <c r="N47" s="241">
        <v>1.5</v>
      </c>
      <c r="O47" s="241">
        <v>4.96</v>
      </c>
      <c r="P47" s="241">
        <v>16.27</v>
      </c>
      <c r="Q47" s="53">
        <v>164</v>
      </c>
      <c r="R47" s="53">
        <v>1.8327579999999999</v>
      </c>
      <c r="S47" s="53">
        <v>21</v>
      </c>
      <c r="T47" s="53">
        <v>98.167242000000002</v>
      </c>
      <c r="U47" s="12">
        <v>185</v>
      </c>
      <c r="V47" s="84">
        <v>5.48945716069703E-3</v>
      </c>
      <c r="W47" s="85">
        <v>5.3240246302337256E-3</v>
      </c>
      <c r="X47" s="86">
        <v>11367</v>
      </c>
      <c r="Y47" s="77">
        <v>0</v>
      </c>
      <c r="Z47" s="77">
        <v>0</v>
      </c>
      <c r="AA47" s="170">
        <v>0</v>
      </c>
      <c r="AB47" s="170">
        <v>0</v>
      </c>
      <c r="AC47" s="170">
        <v>0</v>
      </c>
      <c r="AD47" s="257">
        <v>4.4927839578632568E-3</v>
      </c>
      <c r="AE47" s="257">
        <v>1.4856138954001168E-2</v>
      </c>
      <c r="AF47" s="257">
        <v>4.8731729996290121E-2</v>
      </c>
      <c r="AG47" s="354"/>
      <c r="AH47" s="354"/>
      <c r="AI47" s="354"/>
      <c r="AJ47" s="354"/>
    </row>
    <row r="48" spans="1:36" s="8" customFormat="1" x14ac:dyDescent="1.25">
      <c r="A48" s="251">
        <v>208</v>
      </c>
      <c r="B48" s="19">
        <v>44</v>
      </c>
      <c r="C48" s="69" t="s">
        <v>473</v>
      </c>
      <c r="D48" s="20" t="s">
        <v>237</v>
      </c>
      <c r="E48" s="20" t="s">
        <v>279</v>
      </c>
      <c r="F48" s="21">
        <v>16</v>
      </c>
      <c r="G48" s="18">
        <v>58180439.300504997</v>
      </c>
      <c r="H48" s="18">
        <v>45029009</v>
      </c>
      <c r="I48" s="18" t="s">
        <v>215</v>
      </c>
      <c r="J48" s="204">
        <v>48.3</v>
      </c>
      <c r="K48" s="56">
        <v>45029009</v>
      </c>
      <c r="L48" s="55">
        <v>100000000</v>
      </c>
      <c r="M48" s="56">
        <v>1000000</v>
      </c>
      <c r="N48" s="252">
        <v>1.65</v>
      </c>
      <c r="O48" s="252">
        <v>3.83</v>
      </c>
      <c r="P48" s="252">
        <v>17.13</v>
      </c>
      <c r="Q48" s="253">
        <v>108288</v>
      </c>
      <c r="R48" s="253">
        <v>99</v>
      </c>
      <c r="S48" s="253">
        <v>33</v>
      </c>
      <c r="T48" s="253">
        <v>1</v>
      </c>
      <c r="U48" s="18">
        <v>108321</v>
      </c>
      <c r="V48" s="84">
        <v>2.6579417163457535</v>
      </c>
      <c r="W48" s="85">
        <v>2.5778408956111907</v>
      </c>
      <c r="X48" s="86">
        <v>11379</v>
      </c>
      <c r="Y48" s="77">
        <v>0</v>
      </c>
      <c r="Z48" s="77">
        <v>0</v>
      </c>
      <c r="AA48" s="170">
        <v>0</v>
      </c>
      <c r="AB48" s="170">
        <v>0</v>
      </c>
      <c r="AC48" s="170">
        <v>0</v>
      </c>
      <c r="AD48" s="257">
        <v>4.4299028605762555E-2</v>
      </c>
      <c r="AE48" s="257">
        <v>0.10282744215761855</v>
      </c>
      <c r="AF48" s="257">
        <v>0.45990446061618945</v>
      </c>
    </row>
    <row r="49" spans="1:36" s="5" customFormat="1" x14ac:dyDescent="1.25">
      <c r="A49" s="83">
        <v>210</v>
      </c>
      <c r="B49" s="16">
        <v>45</v>
      </c>
      <c r="C49" s="68" t="s">
        <v>474</v>
      </c>
      <c r="D49" s="10" t="s">
        <v>216</v>
      </c>
      <c r="E49" s="10" t="s">
        <v>279</v>
      </c>
      <c r="F49" s="11">
        <v>15</v>
      </c>
      <c r="G49" s="12">
        <v>34019723.715787001</v>
      </c>
      <c r="H49" s="12">
        <v>40020847.958342001</v>
      </c>
      <c r="I49" s="12" t="s">
        <v>217</v>
      </c>
      <c r="J49" s="203">
        <v>47.4</v>
      </c>
      <c r="K49" s="54">
        <v>39405117</v>
      </c>
      <c r="L49" s="54">
        <v>40000000</v>
      </c>
      <c r="M49" s="54">
        <v>1000000</v>
      </c>
      <c r="N49" s="241">
        <v>1.56</v>
      </c>
      <c r="O49" s="241">
        <v>4.68</v>
      </c>
      <c r="P49" s="241">
        <v>18.57</v>
      </c>
      <c r="Q49" s="53">
        <v>70854</v>
      </c>
      <c r="R49" s="53">
        <v>91</v>
      </c>
      <c r="S49" s="53">
        <v>477</v>
      </c>
      <c r="T49" s="53">
        <v>9</v>
      </c>
      <c r="U49" s="12">
        <v>71331</v>
      </c>
      <c r="V49" s="84">
        <v>2.1714285731125615</v>
      </c>
      <c r="W49" s="85">
        <v>2.1059895118257219</v>
      </c>
      <c r="X49" s="86">
        <v>11385</v>
      </c>
      <c r="Y49" s="77">
        <v>0</v>
      </c>
      <c r="Z49" s="77">
        <v>0</v>
      </c>
      <c r="AA49" s="170">
        <v>0</v>
      </c>
      <c r="AB49" s="170">
        <v>0</v>
      </c>
      <c r="AC49" s="170">
        <v>0</v>
      </c>
      <c r="AD49" s="257">
        <v>3.7224489824786766E-2</v>
      </c>
      <c r="AE49" s="257">
        <v>0.1116734694743603</v>
      </c>
      <c r="AF49" s="257">
        <v>0.44311460002967323</v>
      </c>
    </row>
    <row r="50" spans="1:36" s="8" customFormat="1" x14ac:dyDescent="1.25">
      <c r="A50" s="251">
        <v>214</v>
      </c>
      <c r="B50" s="19">
        <v>46</v>
      </c>
      <c r="C50" s="69" t="s">
        <v>475</v>
      </c>
      <c r="D50" s="20" t="s">
        <v>296</v>
      </c>
      <c r="E50" s="20" t="s">
        <v>279</v>
      </c>
      <c r="F50" s="21">
        <v>16</v>
      </c>
      <c r="G50" s="18">
        <v>39400680.921823002</v>
      </c>
      <c r="H50" s="18">
        <v>40119647.772023998</v>
      </c>
      <c r="I50" s="18" t="s">
        <v>223</v>
      </c>
      <c r="J50" s="204">
        <v>46.833333333333336</v>
      </c>
      <c r="K50" s="56">
        <v>39795237</v>
      </c>
      <c r="L50" s="55">
        <v>40000000</v>
      </c>
      <c r="M50" s="56">
        <v>1008152</v>
      </c>
      <c r="N50" s="252">
        <v>1.62</v>
      </c>
      <c r="O50" s="252">
        <v>4.88</v>
      </c>
      <c r="P50" s="252">
        <v>19.68</v>
      </c>
      <c r="Q50" s="253">
        <v>33550</v>
      </c>
      <c r="R50" s="253">
        <v>91</v>
      </c>
      <c r="S50" s="253">
        <v>172</v>
      </c>
      <c r="T50" s="253">
        <v>9</v>
      </c>
      <c r="U50" s="18">
        <v>33722</v>
      </c>
      <c r="V50" s="84">
        <v>2.1767891976218321</v>
      </c>
      <c r="W50" s="85">
        <v>2.1111885863581059</v>
      </c>
      <c r="X50" s="86">
        <v>11383</v>
      </c>
      <c r="Y50" s="77">
        <v>0</v>
      </c>
      <c r="Z50" s="77">
        <v>0</v>
      </c>
      <c r="AA50" s="170">
        <v>0</v>
      </c>
      <c r="AB50" s="170">
        <v>0</v>
      </c>
      <c r="AC50" s="170">
        <v>0</v>
      </c>
      <c r="AD50" s="257">
        <v>3.8751631869751307E-2</v>
      </c>
      <c r="AE50" s="257">
        <v>0.11673331081752243</v>
      </c>
      <c r="AF50" s="257">
        <v>0.47076056493623802</v>
      </c>
    </row>
    <row r="51" spans="1:36" s="5" customFormat="1" x14ac:dyDescent="1.25">
      <c r="A51" s="83">
        <v>212</v>
      </c>
      <c r="B51" s="16">
        <v>47</v>
      </c>
      <c r="C51" s="68" t="s">
        <v>476</v>
      </c>
      <c r="D51" s="10" t="s">
        <v>330</v>
      </c>
      <c r="E51" s="10" t="s">
        <v>279</v>
      </c>
      <c r="F51" s="11">
        <v>17</v>
      </c>
      <c r="G51" s="12">
        <v>240533.64407800001</v>
      </c>
      <c r="H51" s="12">
        <v>264078.37894199998</v>
      </c>
      <c r="I51" s="12" t="s">
        <v>224</v>
      </c>
      <c r="J51" s="203">
        <v>46.666666666666664</v>
      </c>
      <c r="K51" s="54">
        <v>223820</v>
      </c>
      <c r="L51" s="54">
        <v>500000</v>
      </c>
      <c r="M51" s="54">
        <v>1179869</v>
      </c>
      <c r="N51" s="241">
        <v>-0.72</v>
      </c>
      <c r="O51" s="241">
        <v>5</v>
      </c>
      <c r="P51" s="241">
        <v>9.52</v>
      </c>
      <c r="Q51" s="53">
        <v>21</v>
      </c>
      <c r="R51" s="53">
        <v>1</v>
      </c>
      <c r="S51" s="53">
        <v>17</v>
      </c>
      <c r="T51" s="53">
        <v>99</v>
      </c>
      <c r="U51" s="12">
        <v>38</v>
      </c>
      <c r="V51" s="84">
        <v>1.5745291855335277E-4</v>
      </c>
      <c r="W51" s="85">
        <v>1.5270785287880686E-4</v>
      </c>
      <c r="X51" s="86">
        <v>11380</v>
      </c>
      <c r="Y51" s="77">
        <v>0</v>
      </c>
      <c r="Z51" s="77">
        <v>0</v>
      </c>
      <c r="AA51" s="170">
        <v>0</v>
      </c>
      <c r="AB51" s="170">
        <v>0</v>
      </c>
      <c r="AC51" s="170">
        <v>0</v>
      </c>
      <c r="AD51" s="257">
        <v>-1.13366101358414E-4</v>
      </c>
      <c r="AE51" s="257">
        <v>7.8726459276676382E-4</v>
      </c>
      <c r="AF51" s="257">
        <v>1.4989517846279183E-3</v>
      </c>
    </row>
    <row r="52" spans="1:36" s="8" customFormat="1" x14ac:dyDescent="1.25">
      <c r="A52" s="251">
        <v>215</v>
      </c>
      <c r="B52" s="19">
        <v>48</v>
      </c>
      <c r="C52" s="69" t="s">
        <v>477</v>
      </c>
      <c r="D52" s="20" t="s">
        <v>220</v>
      </c>
      <c r="E52" s="20" t="s">
        <v>279</v>
      </c>
      <c r="F52" s="21" t="s">
        <v>24</v>
      </c>
      <c r="G52" s="18">
        <v>120122.239976</v>
      </c>
      <c r="H52" s="18">
        <v>128676.941068</v>
      </c>
      <c r="I52" s="18" t="s">
        <v>221</v>
      </c>
      <c r="J52" s="204">
        <v>46.333333333333336</v>
      </c>
      <c r="K52" s="56">
        <v>88612</v>
      </c>
      <c r="L52" s="55">
        <v>200000</v>
      </c>
      <c r="M52" s="56">
        <v>1452139</v>
      </c>
      <c r="N52" s="252">
        <v>1.69</v>
      </c>
      <c r="O52" s="252">
        <v>7.13</v>
      </c>
      <c r="P52" s="252">
        <v>30.11</v>
      </c>
      <c r="Q52" s="253">
        <v>78</v>
      </c>
      <c r="R52" s="253">
        <v>51</v>
      </c>
      <c r="S52" s="253">
        <v>7</v>
      </c>
      <c r="T52" s="253">
        <v>49</v>
      </c>
      <c r="U52" s="18">
        <v>85</v>
      </c>
      <c r="V52" s="84">
        <v>3.9128101291182812E-3</v>
      </c>
      <c r="W52" s="85">
        <v>3.7948920796767051E-3</v>
      </c>
      <c r="X52" s="86">
        <v>11391</v>
      </c>
      <c r="Y52" s="77">
        <v>0</v>
      </c>
      <c r="Z52" s="77">
        <v>0</v>
      </c>
      <c r="AA52" s="170">
        <v>0</v>
      </c>
      <c r="AB52" s="170">
        <v>0</v>
      </c>
      <c r="AC52" s="170">
        <v>0</v>
      </c>
      <c r="AD52" s="257">
        <v>1.2965978663156657E-4</v>
      </c>
      <c r="AE52" s="257">
        <v>5.470262004041832E-4</v>
      </c>
      <c r="AF52" s="257">
        <v>2.3100924115245381E-3</v>
      </c>
    </row>
    <row r="53" spans="1:36" s="5" customFormat="1" x14ac:dyDescent="1.25">
      <c r="A53" s="83">
        <v>217</v>
      </c>
      <c r="B53" s="16">
        <v>49</v>
      </c>
      <c r="C53" s="68" t="s">
        <v>478</v>
      </c>
      <c r="D53" s="10" t="s">
        <v>226</v>
      </c>
      <c r="E53" s="10" t="s">
        <v>279</v>
      </c>
      <c r="F53" s="11">
        <v>18</v>
      </c>
      <c r="G53" s="12">
        <v>4189002.2987119998</v>
      </c>
      <c r="H53" s="12">
        <v>4534616.3050290002</v>
      </c>
      <c r="I53" s="12" t="s">
        <v>227</v>
      </c>
      <c r="J53" s="203">
        <v>46.066666666666663</v>
      </c>
      <c r="K53" s="54">
        <v>4534613</v>
      </c>
      <c r="L53" s="54">
        <v>4600000</v>
      </c>
      <c r="M53" s="54">
        <v>1018986</v>
      </c>
      <c r="N53" s="241">
        <v>1.9</v>
      </c>
      <c r="O53" s="241">
        <v>5.86</v>
      </c>
      <c r="P53" s="241">
        <v>17.13</v>
      </c>
      <c r="Q53" s="53">
        <v>6524</v>
      </c>
      <c r="R53" s="53">
        <v>74</v>
      </c>
      <c r="S53" s="53">
        <v>10</v>
      </c>
      <c r="T53" s="53">
        <v>26</v>
      </c>
      <c r="U53" s="12">
        <v>6534</v>
      </c>
      <c r="V53" s="84">
        <v>0.20007376037718178</v>
      </c>
      <c r="W53" s="85">
        <v>0.19404425554827384</v>
      </c>
      <c r="X53" s="86">
        <v>11394</v>
      </c>
      <c r="Y53" s="77">
        <v>0</v>
      </c>
      <c r="Z53" s="77">
        <v>0</v>
      </c>
      <c r="AA53" s="170">
        <v>0</v>
      </c>
      <c r="AB53" s="170">
        <v>0</v>
      </c>
      <c r="AC53" s="170">
        <v>0</v>
      </c>
      <c r="AD53" s="257">
        <v>5.1370289826573705E-3</v>
      </c>
      <c r="AE53" s="257">
        <v>1.5843678862301154E-2</v>
      </c>
      <c r="AF53" s="257">
        <v>4.6314371827853029E-2</v>
      </c>
    </row>
    <row r="54" spans="1:36" s="8" customFormat="1" x14ac:dyDescent="1.25">
      <c r="A54" s="251">
        <v>218</v>
      </c>
      <c r="B54" s="19">
        <v>50</v>
      </c>
      <c r="C54" s="69" t="s">
        <v>479</v>
      </c>
      <c r="D54" s="20" t="s">
        <v>314</v>
      </c>
      <c r="E54" s="20" t="s">
        <v>279</v>
      </c>
      <c r="F54" s="21">
        <v>15</v>
      </c>
      <c r="G54" s="18">
        <v>14418944.118593</v>
      </c>
      <c r="H54" s="18">
        <v>19877252.461966999</v>
      </c>
      <c r="I54" s="18" t="s">
        <v>231</v>
      </c>
      <c r="J54" s="204">
        <v>44.233333333333334</v>
      </c>
      <c r="K54" s="56">
        <v>19719805</v>
      </c>
      <c r="L54" s="55">
        <v>20000000</v>
      </c>
      <c r="M54" s="56">
        <v>1007984</v>
      </c>
      <c r="N54" s="252">
        <v>1.75</v>
      </c>
      <c r="O54" s="252">
        <v>4.74</v>
      </c>
      <c r="P54" s="252">
        <v>21.65</v>
      </c>
      <c r="Q54" s="253">
        <v>19344</v>
      </c>
      <c r="R54" s="253">
        <v>72</v>
      </c>
      <c r="S54" s="253">
        <v>50</v>
      </c>
      <c r="T54" s="253">
        <v>28.000000000000004</v>
      </c>
      <c r="U54" s="18">
        <v>19394</v>
      </c>
      <c r="V54" s="84">
        <v>0.85330977354456372</v>
      </c>
      <c r="W54" s="85">
        <v>0.82759408053993488</v>
      </c>
      <c r="X54" s="86">
        <v>11405</v>
      </c>
      <c r="Y54" s="77">
        <v>0</v>
      </c>
      <c r="Z54" s="77">
        <v>0</v>
      </c>
      <c r="AA54" s="170">
        <v>0</v>
      </c>
      <c r="AB54" s="170">
        <v>0</v>
      </c>
      <c r="AC54" s="170">
        <v>0</v>
      </c>
      <c r="AD54" s="257">
        <v>2.0740168106985923E-2</v>
      </c>
      <c r="AE54" s="257">
        <v>5.6176226758350455E-2</v>
      </c>
      <c r="AF54" s="257">
        <v>0.25658550829499727</v>
      </c>
    </row>
    <row r="55" spans="1:36" s="5" customFormat="1" x14ac:dyDescent="1.25">
      <c r="A55" s="83">
        <v>220</v>
      </c>
      <c r="B55" s="16">
        <v>51</v>
      </c>
      <c r="C55" s="68" t="s">
        <v>480</v>
      </c>
      <c r="D55" s="10" t="s">
        <v>233</v>
      </c>
      <c r="E55" s="10" t="s">
        <v>282</v>
      </c>
      <c r="F55" s="11" t="s">
        <v>24</v>
      </c>
      <c r="G55" s="12">
        <v>538988</v>
      </c>
      <c r="H55" s="12">
        <v>454319</v>
      </c>
      <c r="I55" s="12" t="s">
        <v>234</v>
      </c>
      <c r="J55" s="203">
        <v>43.566666666666663</v>
      </c>
      <c r="K55" s="54">
        <v>454319</v>
      </c>
      <c r="L55" s="54">
        <v>1000000</v>
      </c>
      <c r="M55" s="54">
        <v>1000000</v>
      </c>
      <c r="N55" s="241">
        <v>2</v>
      </c>
      <c r="O55" s="241">
        <v>5.87</v>
      </c>
      <c r="P55" s="241">
        <v>23.19</v>
      </c>
      <c r="Q55" s="53">
        <v>191</v>
      </c>
      <c r="R55" s="53">
        <v>56.000000000000007</v>
      </c>
      <c r="S55" s="53">
        <v>10</v>
      </c>
      <c r="T55" s="53">
        <v>44</v>
      </c>
      <c r="U55" s="12">
        <v>201</v>
      </c>
      <c r="V55" s="84">
        <v>1.5169343875430638E-2</v>
      </c>
      <c r="W55" s="85">
        <v>1.471219431231029E-2</v>
      </c>
      <c r="X55" s="86">
        <v>11411</v>
      </c>
      <c r="Y55" s="77">
        <v>0</v>
      </c>
      <c r="Z55" s="77">
        <v>0</v>
      </c>
      <c r="AA55" s="170">
        <v>0</v>
      </c>
      <c r="AB55" s="170">
        <v>0</v>
      </c>
      <c r="AC55" s="170">
        <v>0</v>
      </c>
      <c r="AD55" s="257">
        <v>5.417622812653799E-4</v>
      </c>
      <c r="AE55" s="257">
        <v>1.5900722955138902E-3</v>
      </c>
      <c r="AF55" s="257">
        <v>6.28173365127208E-3</v>
      </c>
    </row>
    <row r="56" spans="1:36" s="8" customFormat="1" x14ac:dyDescent="1.25">
      <c r="A56" s="251">
        <v>219</v>
      </c>
      <c r="B56" s="19">
        <v>52</v>
      </c>
      <c r="C56" s="69" t="s">
        <v>481</v>
      </c>
      <c r="D56" s="20" t="s">
        <v>40</v>
      </c>
      <c r="E56" s="20" t="s">
        <v>298</v>
      </c>
      <c r="F56" s="21" t="s">
        <v>24</v>
      </c>
      <c r="G56" s="18">
        <v>1080930.1141570001</v>
      </c>
      <c r="H56" s="18">
        <v>7515605.9090649998</v>
      </c>
      <c r="I56" s="18" t="s">
        <v>234</v>
      </c>
      <c r="J56" s="204">
        <v>43.566666666666663</v>
      </c>
      <c r="K56" s="56">
        <v>358584042</v>
      </c>
      <c r="L56" s="55">
        <v>500000000</v>
      </c>
      <c r="M56" s="56">
        <v>20960</v>
      </c>
      <c r="N56" s="252">
        <v>1.6</v>
      </c>
      <c r="O56" s="252">
        <v>5.17</v>
      </c>
      <c r="P56" s="252">
        <v>23</v>
      </c>
      <c r="Q56" s="253">
        <v>2386</v>
      </c>
      <c r="R56" s="253">
        <v>35.784927064967057</v>
      </c>
      <c r="S56" s="253">
        <v>182</v>
      </c>
      <c r="T56" s="253">
        <v>64.215072935032936</v>
      </c>
      <c r="U56" s="18">
        <v>2568</v>
      </c>
      <c r="V56" s="84">
        <v>0.16035481509785884</v>
      </c>
      <c r="W56" s="85">
        <v>0.15552229667990919</v>
      </c>
      <c r="X56" s="86">
        <v>11409</v>
      </c>
      <c r="Y56" s="77">
        <v>0</v>
      </c>
      <c r="Z56" s="77">
        <v>0</v>
      </c>
      <c r="AA56" s="170">
        <v>0</v>
      </c>
      <c r="AB56" s="170">
        <v>0</v>
      </c>
      <c r="AC56" s="170">
        <v>0</v>
      </c>
      <c r="AD56" s="257">
        <v>7.1697143238766128E-3</v>
      </c>
      <c r="AE56" s="257">
        <v>2.3167139409026302E-2</v>
      </c>
      <c r="AF56" s="257">
        <v>0.1030646434057263</v>
      </c>
      <c r="AG56" s="354"/>
      <c r="AH56" s="354"/>
      <c r="AI56" s="354"/>
      <c r="AJ56" s="354"/>
    </row>
    <row r="57" spans="1:36" s="5" customFormat="1" x14ac:dyDescent="1.25">
      <c r="A57" s="83">
        <v>223</v>
      </c>
      <c r="B57" s="16">
        <v>53</v>
      </c>
      <c r="C57" s="68" t="s">
        <v>482</v>
      </c>
      <c r="D57" s="10" t="s">
        <v>156</v>
      </c>
      <c r="E57" s="10" t="s">
        <v>282</v>
      </c>
      <c r="F57" s="11" t="s">
        <v>24</v>
      </c>
      <c r="G57" s="12">
        <v>126274.824718</v>
      </c>
      <c r="H57" s="12">
        <v>58351.896546999997</v>
      </c>
      <c r="I57" s="12" t="s">
        <v>239</v>
      </c>
      <c r="J57" s="203">
        <v>42.633333333333333</v>
      </c>
      <c r="K57" s="54">
        <v>24329</v>
      </c>
      <c r="L57" s="54">
        <v>500000</v>
      </c>
      <c r="M57" s="54">
        <v>2398450</v>
      </c>
      <c r="N57" s="241">
        <v>0.56000000000000005</v>
      </c>
      <c r="O57" s="241">
        <v>5.24</v>
      </c>
      <c r="P57" s="241">
        <v>29.92</v>
      </c>
      <c r="Q57" s="53">
        <v>118</v>
      </c>
      <c r="R57" s="53">
        <v>56</v>
      </c>
      <c r="S57" s="53">
        <v>4</v>
      </c>
      <c r="T57" s="53">
        <v>44</v>
      </c>
      <c r="U57" s="12">
        <v>122</v>
      </c>
      <c r="V57" s="84">
        <v>1.9483226202403961E-3</v>
      </c>
      <c r="W57" s="85">
        <v>1.8896071713736201E-3</v>
      </c>
      <c r="X57" s="86">
        <v>11420</v>
      </c>
      <c r="Y57" s="77">
        <v>0</v>
      </c>
      <c r="Z57" s="77">
        <v>0</v>
      </c>
      <c r="AA57" s="170">
        <v>0</v>
      </c>
      <c r="AB57" s="170">
        <v>0</v>
      </c>
      <c r="AC57" s="170">
        <v>0</v>
      </c>
      <c r="AD57" s="257">
        <v>1.9483226202403962E-5</v>
      </c>
      <c r="AE57" s="257">
        <v>1.8230733089392279E-4</v>
      </c>
      <c r="AF57" s="257">
        <v>1.0409609428141545E-3</v>
      </c>
    </row>
    <row r="58" spans="1:36" s="8" customFormat="1" x14ac:dyDescent="1.25">
      <c r="A58" s="251">
        <v>224</v>
      </c>
      <c r="B58" s="19" t="s">
        <v>407</v>
      </c>
      <c r="C58" s="69" t="s">
        <v>483</v>
      </c>
      <c r="D58" s="20" t="s">
        <v>238</v>
      </c>
      <c r="E58" s="20" t="s">
        <v>279</v>
      </c>
      <c r="F58" s="21">
        <v>15</v>
      </c>
      <c r="G58" s="18">
        <v>115074.20899299999</v>
      </c>
      <c r="H58" s="18">
        <v>109994</v>
      </c>
      <c r="I58" s="18" t="s">
        <v>240</v>
      </c>
      <c r="J58" s="204">
        <v>42.4</v>
      </c>
      <c r="K58" s="56">
        <v>0</v>
      </c>
      <c r="L58" s="55">
        <v>20000000</v>
      </c>
      <c r="M58" s="56">
        <v>0</v>
      </c>
      <c r="N58" s="252">
        <v>0</v>
      </c>
      <c r="O58" s="252">
        <v>0</v>
      </c>
      <c r="P58" s="252">
        <v>0</v>
      </c>
      <c r="Q58" s="253">
        <v>0</v>
      </c>
      <c r="R58" s="253">
        <v>0</v>
      </c>
      <c r="S58" s="253">
        <v>0</v>
      </c>
      <c r="T58" s="253">
        <v>0</v>
      </c>
      <c r="U58" s="18">
        <v>0</v>
      </c>
      <c r="V58" s="84">
        <v>0</v>
      </c>
      <c r="W58" s="85">
        <v>0</v>
      </c>
      <c r="X58" s="86">
        <v>11419</v>
      </c>
      <c r="Y58" s="77">
        <v>0</v>
      </c>
      <c r="Z58" s="77">
        <v>1</v>
      </c>
      <c r="AA58" s="170">
        <v>1</v>
      </c>
      <c r="AB58" s="170">
        <v>0</v>
      </c>
      <c r="AC58" s="170">
        <v>1</v>
      </c>
      <c r="AD58" s="257">
        <v>0</v>
      </c>
      <c r="AE58" s="257">
        <v>0</v>
      </c>
      <c r="AF58" s="257">
        <v>0</v>
      </c>
    </row>
    <row r="59" spans="1:36" s="5" customFormat="1" x14ac:dyDescent="1.25">
      <c r="A59" s="83">
        <v>225</v>
      </c>
      <c r="B59" s="16">
        <v>55</v>
      </c>
      <c r="C59" s="68" t="s">
        <v>484</v>
      </c>
      <c r="D59" s="10" t="s">
        <v>40</v>
      </c>
      <c r="E59" s="10" t="s">
        <v>307</v>
      </c>
      <c r="F59" s="11" t="s">
        <v>24</v>
      </c>
      <c r="G59" s="12">
        <v>495265.03337800002</v>
      </c>
      <c r="H59" s="12">
        <v>1989776.5059710001</v>
      </c>
      <c r="I59" s="12" t="s">
        <v>241</v>
      </c>
      <c r="J59" s="203">
        <v>42.233333333333334</v>
      </c>
      <c r="K59" s="54">
        <v>1983875</v>
      </c>
      <c r="L59" s="54">
        <v>2000000</v>
      </c>
      <c r="M59" s="54">
        <v>1002974</v>
      </c>
      <c r="N59" s="241">
        <v>2.16</v>
      </c>
      <c r="O59" s="241">
        <v>6.37</v>
      </c>
      <c r="P59" s="241">
        <v>22.04</v>
      </c>
      <c r="Q59" s="53">
        <v>1649</v>
      </c>
      <c r="R59" s="53">
        <v>58</v>
      </c>
      <c r="S59" s="53">
        <v>20</v>
      </c>
      <c r="T59" s="53">
        <v>42</v>
      </c>
      <c r="U59" s="12">
        <v>1669</v>
      </c>
      <c r="V59" s="84">
        <v>6.880977884132089E-2</v>
      </c>
      <c r="W59" s="85">
        <v>6.6736099149302924E-2</v>
      </c>
      <c r="X59" s="86">
        <v>11421</v>
      </c>
      <c r="Y59" s="77">
        <v>0</v>
      </c>
      <c r="Z59" s="77">
        <v>0</v>
      </c>
      <c r="AA59" s="170">
        <v>0</v>
      </c>
      <c r="AB59" s="170">
        <v>0</v>
      </c>
      <c r="AC59" s="170">
        <v>0</v>
      </c>
      <c r="AD59" s="257">
        <v>2.562571074090571E-3</v>
      </c>
      <c r="AE59" s="257">
        <v>7.5572119175726562E-3</v>
      </c>
      <c r="AF59" s="257">
        <v>2.6147715959701934E-2</v>
      </c>
    </row>
    <row r="60" spans="1:36" s="8" customFormat="1" x14ac:dyDescent="1.25">
      <c r="A60" s="251">
        <v>227</v>
      </c>
      <c r="B60" s="19">
        <v>56</v>
      </c>
      <c r="C60" s="69" t="s">
        <v>485</v>
      </c>
      <c r="D60" s="20" t="s">
        <v>41</v>
      </c>
      <c r="E60" s="20" t="s">
        <v>307</v>
      </c>
      <c r="F60" s="21">
        <v>18</v>
      </c>
      <c r="G60" s="18">
        <v>91485.737049000003</v>
      </c>
      <c r="H60" s="18">
        <v>92075.463627999998</v>
      </c>
      <c r="I60" s="18" t="s">
        <v>255</v>
      </c>
      <c r="J60" s="204">
        <v>41.2</v>
      </c>
      <c r="K60" s="56">
        <v>86250</v>
      </c>
      <c r="L60" s="55">
        <v>500000</v>
      </c>
      <c r="M60" s="56">
        <v>1067541</v>
      </c>
      <c r="N60" s="252">
        <v>2.11</v>
      </c>
      <c r="O60" s="252">
        <v>6.51</v>
      </c>
      <c r="P60" s="252">
        <v>15.63</v>
      </c>
      <c r="Q60" s="253">
        <v>6</v>
      </c>
      <c r="R60" s="253">
        <v>0</v>
      </c>
      <c r="S60" s="253">
        <v>8</v>
      </c>
      <c r="T60" s="253">
        <v>100</v>
      </c>
      <c r="U60" s="18">
        <v>14</v>
      </c>
      <c r="V60" s="84">
        <v>0</v>
      </c>
      <c r="W60" s="85">
        <v>0</v>
      </c>
      <c r="X60" s="86">
        <v>11427</v>
      </c>
      <c r="Y60" s="77">
        <v>0</v>
      </c>
      <c r="Z60" s="77">
        <v>0</v>
      </c>
      <c r="AA60" s="170">
        <v>0</v>
      </c>
      <c r="AB60" s="170">
        <v>0</v>
      </c>
      <c r="AC60" s="170">
        <v>0</v>
      </c>
      <c r="AD60" s="257">
        <v>1.1583618327865397E-4</v>
      </c>
      <c r="AE60" s="257">
        <v>3.5739030954693709E-4</v>
      </c>
      <c r="AF60" s="257">
        <v>8.5806613490301497E-4</v>
      </c>
    </row>
    <row r="61" spans="1:36" s="5" customFormat="1" x14ac:dyDescent="1.25">
      <c r="A61" s="83">
        <v>230</v>
      </c>
      <c r="B61" s="16">
        <v>57</v>
      </c>
      <c r="C61" s="68" t="s">
        <v>486</v>
      </c>
      <c r="D61" s="10" t="s">
        <v>264</v>
      </c>
      <c r="E61" s="10" t="s">
        <v>307</v>
      </c>
      <c r="F61" s="11" t="s">
        <v>24</v>
      </c>
      <c r="G61" s="12">
        <v>49812.114175000002</v>
      </c>
      <c r="H61" s="12">
        <v>960639.24581300002</v>
      </c>
      <c r="I61" s="12" t="s">
        <v>263</v>
      </c>
      <c r="J61" s="203">
        <v>39</v>
      </c>
      <c r="K61" s="54">
        <v>941106</v>
      </c>
      <c r="L61" s="54">
        <v>1000000</v>
      </c>
      <c r="M61" s="54">
        <v>1020755</v>
      </c>
      <c r="N61" s="241">
        <v>2.08</v>
      </c>
      <c r="O61" s="241">
        <v>11.2</v>
      </c>
      <c r="P61" s="241">
        <v>29.75</v>
      </c>
      <c r="Q61" s="53">
        <v>1353</v>
      </c>
      <c r="R61" s="53">
        <v>100</v>
      </c>
      <c r="S61" s="53">
        <v>2</v>
      </c>
      <c r="T61" s="53">
        <v>0</v>
      </c>
      <c r="U61" s="12">
        <v>1355</v>
      </c>
      <c r="V61" s="84">
        <v>5.7276727286851847E-2</v>
      </c>
      <c r="W61" s="85">
        <v>5.5550612362490669E-2</v>
      </c>
      <c r="X61" s="86">
        <v>11442</v>
      </c>
      <c r="Y61" s="77">
        <v>0</v>
      </c>
      <c r="Z61" s="77">
        <v>0</v>
      </c>
      <c r="AA61" s="170">
        <v>0</v>
      </c>
      <c r="AB61" s="170">
        <v>0</v>
      </c>
      <c r="AC61" s="170">
        <v>0</v>
      </c>
      <c r="AD61" s="257">
        <v>1.1913559275665184E-3</v>
      </c>
      <c r="AE61" s="257">
        <v>6.4149934561274057E-3</v>
      </c>
      <c r="AF61" s="257">
        <v>1.7039826367838424E-2</v>
      </c>
    </row>
    <row r="62" spans="1:36" s="8" customFormat="1" x14ac:dyDescent="1.25">
      <c r="A62" s="251">
        <v>231</v>
      </c>
      <c r="B62" s="19">
        <v>58</v>
      </c>
      <c r="C62" s="69" t="s">
        <v>487</v>
      </c>
      <c r="D62" s="20" t="s">
        <v>214</v>
      </c>
      <c r="E62" s="20" t="s">
        <v>298</v>
      </c>
      <c r="F62" s="21" t="s">
        <v>24</v>
      </c>
      <c r="G62" s="18">
        <v>5040486.9418850001</v>
      </c>
      <c r="H62" s="18">
        <v>20110990.785193998</v>
      </c>
      <c r="I62" s="18" t="s">
        <v>265</v>
      </c>
      <c r="J62" s="204">
        <v>38.700000000000003</v>
      </c>
      <c r="K62" s="56">
        <v>2000000000</v>
      </c>
      <c r="L62" s="55">
        <v>2000000000</v>
      </c>
      <c r="M62" s="56">
        <v>10056</v>
      </c>
      <c r="N62" s="252">
        <v>1.33</v>
      </c>
      <c r="O62" s="252">
        <v>4.96</v>
      </c>
      <c r="P62" s="252">
        <v>22.3</v>
      </c>
      <c r="Q62" s="253">
        <v>1700</v>
      </c>
      <c r="R62" s="253">
        <v>15.8264873</v>
      </c>
      <c r="S62" s="253">
        <v>139</v>
      </c>
      <c r="T62" s="253">
        <v>84.173512700000003</v>
      </c>
      <c r="U62" s="18">
        <v>1839</v>
      </c>
      <c r="V62" s="84">
        <v>0.18977363239341677</v>
      </c>
      <c r="W62" s="85">
        <v>0.18405453644221176</v>
      </c>
      <c r="X62" s="86">
        <v>11416</v>
      </c>
      <c r="Y62" s="77">
        <v>0</v>
      </c>
      <c r="Z62" s="77">
        <v>0</v>
      </c>
      <c r="AA62" s="170">
        <v>0</v>
      </c>
      <c r="AB62" s="170">
        <v>0</v>
      </c>
      <c r="AC62" s="170">
        <v>0</v>
      </c>
      <c r="AD62" s="257">
        <v>1.5947880682483744E-2</v>
      </c>
      <c r="AE62" s="257">
        <v>5.9474803146706293E-2</v>
      </c>
      <c r="AF62" s="257">
        <v>0.26739679640555453</v>
      </c>
      <c r="AG62" s="354"/>
      <c r="AH62" s="354"/>
      <c r="AI62" s="354"/>
      <c r="AJ62" s="354"/>
    </row>
    <row r="63" spans="1:36" s="5" customFormat="1" x14ac:dyDescent="1.25">
      <c r="A63" s="83">
        <v>235</v>
      </c>
      <c r="B63" s="16">
        <v>59</v>
      </c>
      <c r="C63" s="68" t="s">
        <v>488</v>
      </c>
      <c r="D63" s="10" t="s">
        <v>220</v>
      </c>
      <c r="E63" s="10" t="s">
        <v>279</v>
      </c>
      <c r="F63" s="11">
        <v>15</v>
      </c>
      <c r="G63" s="12">
        <v>1157369.8402470001</v>
      </c>
      <c r="H63" s="12">
        <v>1639689.708747</v>
      </c>
      <c r="I63" s="12" t="s">
        <v>272</v>
      </c>
      <c r="J63" s="203">
        <v>36.9</v>
      </c>
      <c r="K63" s="54">
        <v>1609022</v>
      </c>
      <c r="L63" s="54">
        <v>3500000</v>
      </c>
      <c r="M63" s="54">
        <v>1019059</v>
      </c>
      <c r="N63" s="241">
        <v>1.91</v>
      </c>
      <c r="O63" s="241">
        <v>5.86</v>
      </c>
      <c r="P63" s="241">
        <v>22.36</v>
      </c>
      <c r="Q63" s="53">
        <v>1726</v>
      </c>
      <c r="R63" s="53">
        <v>82</v>
      </c>
      <c r="S63" s="53">
        <v>9</v>
      </c>
      <c r="T63" s="53">
        <v>18</v>
      </c>
      <c r="U63" s="12">
        <v>1735</v>
      </c>
      <c r="V63" s="84">
        <v>8.0166586746985652E-2</v>
      </c>
      <c r="W63" s="85">
        <v>7.7750653638132355E-2</v>
      </c>
      <c r="X63" s="86">
        <v>11449</v>
      </c>
      <c r="Y63" s="77">
        <v>0</v>
      </c>
      <c r="Z63" s="77">
        <v>0</v>
      </c>
      <c r="AA63" s="170">
        <v>0</v>
      </c>
      <c r="AB63" s="170">
        <v>0</v>
      </c>
      <c r="AC63" s="170">
        <v>0</v>
      </c>
      <c r="AD63" s="257">
        <v>1.8672948864236903E-3</v>
      </c>
      <c r="AE63" s="257">
        <v>5.7289780285040975E-3</v>
      </c>
      <c r="AF63" s="257">
        <v>2.1860059508080482E-2</v>
      </c>
    </row>
    <row r="64" spans="1:36" s="8" customFormat="1" x14ac:dyDescent="1.25">
      <c r="A64" s="251">
        <v>241</v>
      </c>
      <c r="B64" s="19">
        <v>60</v>
      </c>
      <c r="C64" s="69" t="s">
        <v>489</v>
      </c>
      <c r="D64" s="20" t="s">
        <v>347</v>
      </c>
      <c r="E64" s="20" t="s">
        <v>298</v>
      </c>
      <c r="F64" s="21" t="s">
        <v>24</v>
      </c>
      <c r="G64" s="18">
        <v>3352666.5714059998</v>
      </c>
      <c r="H64" s="18">
        <v>5514212.3748890003</v>
      </c>
      <c r="I64" s="18" t="s">
        <v>278</v>
      </c>
      <c r="J64" s="204">
        <v>34.066666666666663</v>
      </c>
      <c r="K64" s="56">
        <v>298906974</v>
      </c>
      <c r="L64" s="55">
        <v>300000000</v>
      </c>
      <c r="M64" s="56">
        <v>18448</v>
      </c>
      <c r="N64" s="252">
        <v>1.97</v>
      </c>
      <c r="O64" s="252">
        <v>5.98</v>
      </c>
      <c r="P64" s="252">
        <v>23.82</v>
      </c>
      <c r="Q64" s="253">
        <v>997</v>
      </c>
      <c r="R64" s="253">
        <v>10.340207015876473</v>
      </c>
      <c r="S64" s="253">
        <v>94</v>
      </c>
      <c r="T64" s="253">
        <v>89.659792984123527</v>
      </c>
      <c r="U64" s="18">
        <v>1091</v>
      </c>
      <c r="V64" s="84">
        <v>3.3996216939365727E-2</v>
      </c>
      <c r="W64" s="85">
        <v>3.2971693014718757E-2</v>
      </c>
      <c r="X64" s="86">
        <v>11459</v>
      </c>
      <c r="Y64" s="77">
        <v>0</v>
      </c>
      <c r="Z64" s="77">
        <v>0</v>
      </c>
      <c r="AA64" s="170">
        <v>0</v>
      </c>
      <c r="AB64" s="170">
        <v>0</v>
      </c>
      <c r="AC64" s="170">
        <v>0</v>
      </c>
      <c r="AD64" s="257">
        <v>6.4769058557261044E-3</v>
      </c>
      <c r="AE64" s="257">
        <v>1.9660861430072136E-2</v>
      </c>
      <c r="AF64" s="257">
        <v>7.8314668773297375E-2</v>
      </c>
      <c r="AG64" s="354"/>
      <c r="AH64" s="354"/>
      <c r="AI64" s="354"/>
      <c r="AJ64" s="354"/>
    </row>
    <row r="65" spans="1:36" s="5" customFormat="1" x14ac:dyDescent="1.25">
      <c r="A65" s="83">
        <v>243</v>
      </c>
      <c r="B65" s="16">
        <v>61</v>
      </c>
      <c r="C65" s="68" t="s">
        <v>490</v>
      </c>
      <c r="D65" s="10" t="s">
        <v>283</v>
      </c>
      <c r="E65" s="10" t="s">
        <v>298</v>
      </c>
      <c r="F65" s="11" t="s">
        <v>24</v>
      </c>
      <c r="G65" s="12">
        <v>7882652.3371249996</v>
      </c>
      <c r="H65" s="12">
        <v>10448994.85</v>
      </c>
      <c r="I65" s="12" t="s">
        <v>284</v>
      </c>
      <c r="J65" s="203">
        <v>33.866666666666667</v>
      </c>
      <c r="K65" s="54">
        <v>1044899485</v>
      </c>
      <c r="L65" s="54">
        <v>1500000000</v>
      </c>
      <c r="M65" s="54">
        <v>10000</v>
      </c>
      <c r="N65" s="241">
        <v>1.73</v>
      </c>
      <c r="O65" s="241">
        <v>5.2</v>
      </c>
      <c r="P65" s="241">
        <v>21.17</v>
      </c>
      <c r="Q65" s="53">
        <v>5029</v>
      </c>
      <c r="R65" s="53">
        <v>41.033771300978295</v>
      </c>
      <c r="S65" s="53">
        <v>139</v>
      </c>
      <c r="T65" s="53">
        <v>58.966228699021705</v>
      </c>
      <c r="U65" s="12">
        <v>5168</v>
      </c>
      <c r="V65" s="84">
        <v>0.25564294884160971</v>
      </c>
      <c r="W65" s="85">
        <v>0.24793878817800805</v>
      </c>
      <c r="X65" s="86">
        <v>11460</v>
      </c>
      <c r="Y65" s="77">
        <v>0</v>
      </c>
      <c r="Z65" s="77">
        <v>0</v>
      </c>
      <c r="AA65" s="170">
        <v>0</v>
      </c>
      <c r="AB65" s="170">
        <v>0</v>
      </c>
      <c r="AC65" s="170">
        <v>0</v>
      </c>
      <c r="AD65" s="257">
        <v>1.0778007662323759E-2</v>
      </c>
      <c r="AE65" s="257">
        <v>3.2396323609296847E-2</v>
      </c>
      <c r="AF65" s="257">
        <v>0.13189041746323352</v>
      </c>
      <c r="AG65" s="354"/>
      <c r="AH65" s="354"/>
      <c r="AI65" s="354"/>
      <c r="AJ65" s="354"/>
    </row>
    <row r="66" spans="1:36" s="8" customFormat="1" x14ac:dyDescent="1.25">
      <c r="A66" s="251">
        <v>246</v>
      </c>
      <c r="B66" s="19">
        <v>62</v>
      </c>
      <c r="C66" s="69" t="s">
        <v>491</v>
      </c>
      <c r="D66" s="20" t="s">
        <v>39</v>
      </c>
      <c r="E66" s="20" t="s">
        <v>279</v>
      </c>
      <c r="F66" s="21">
        <v>17</v>
      </c>
      <c r="G66" s="18">
        <v>136505.02179699999</v>
      </c>
      <c r="H66" s="18">
        <v>131140.68947000001</v>
      </c>
      <c r="I66" s="18" t="s">
        <v>294</v>
      </c>
      <c r="J66" s="204">
        <v>31</v>
      </c>
      <c r="K66" s="56">
        <v>127655</v>
      </c>
      <c r="L66" s="55">
        <v>1000000</v>
      </c>
      <c r="M66" s="56">
        <v>1027305</v>
      </c>
      <c r="N66" s="252">
        <v>2.73</v>
      </c>
      <c r="O66" s="252">
        <v>6.02</v>
      </c>
      <c r="P66" s="252">
        <v>22.43</v>
      </c>
      <c r="Q66" s="253">
        <v>490</v>
      </c>
      <c r="R66" s="253">
        <v>33</v>
      </c>
      <c r="S66" s="253">
        <v>5</v>
      </c>
      <c r="T66" s="253">
        <v>67</v>
      </c>
      <c r="U66" s="18">
        <v>495</v>
      </c>
      <c r="V66" s="84">
        <v>2.580294473818402E-3</v>
      </c>
      <c r="W66" s="85">
        <v>2.5025336622029131E-3</v>
      </c>
      <c r="X66" s="86">
        <v>11476</v>
      </c>
      <c r="Y66" s="77">
        <v>0</v>
      </c>
      <c r="Z66" s="77">
        <v>0</v>
      </c>
      <c r="AA66" s="170">
        <v>0</v>
      </c>
      <c r="AB66" s="170">
        <v>0</v>
      </c>
      <c r="AC66" s="170">
        <v>0</v>
      </c>
      <c r="AD66" s="257">
        <v>2.1346072465224967E-4</v>
      </c>
      <c r="AE66" s="257">
        <v>4.7070826461778127E-4</v>
      </c>
      <c r="AF66" s="257">
        <v>1.7538183347802052E-3</v>
      </c>
    </row>
    <row r="67" spans="1:36" s="5" customFormat="1" x14ac:dyDescent="1.25">
      <c r="A67" s="83">
        <v>247</v>
      </c>
      <c r="B67" s="16">
        <v>63</v>
      </c>
      <c r="C67" s="68" t="s">
        <v>492</v>
      </c>
      <c r="D67" s="10" t="s">
        <v>179</v>
      </c>
      <c r="E67" s="10" t="s">
        <v>279</v>
      </c>
      <c r="F67" s="11">
        <v>18</v>
      </c>
      <c r="G67" s="12">
        <v>1432532.6020490001</v>
      </c>
      <c r="H67" s="12">
        <v>1465175.321951</v>
      </c>
      <c r="I67" s="12" t="s">
        <v>300</v>
      </c>
      <c r="J67" s="203">
        <v>30</v>
      </c>
      <c r="K67" s="54">
        <v>1441479</v>
      </c>
      <c r="L67" s="54">
        <v>5000000</v>
      </c>
      <c r="M67" s="54">
        <v>1000000</v>
      </c>
      <c r="N67" s="241">
        <v>1.64</v>
      </c>
      <c r="O67" s="241">
        <v>4.93</v>
      </c>
      <c r="P67" s="241">
        <v>13.59</v>
      </c>
      <c r="Q67" s="53">
        <v>1046</v>
      </c>
      <c r="R67" s="53">
        <v>48</v>
      </c>
      <c r="S67" s="53">
        <v>4</v>
      </c>
      <c r="T67" s="53">
        <v>52</v>
      </c>
      <c r="U67" s="12">
        <v>1050</v>
      </c>
      <c r="V67" s="84">
        <v>4.1932301746072403E-2</v>
      </c>
      <c r="W67" s="85">
        <v>4.0668612717643451E-2</v>
      </c>
      <c r="X67" s="86">
        <v>11500</v>
      </c>
      <c r="Y67" s="77">
        <v>0</v>
      </c>
      <c r="Z67" s="77">
        <v>0</v>
      </c>
      <c r="AA67" s="170">
        <v>0</v>
      </c>
      <c r="AB67" s="170">
        <v>0</v>
      </c>
      <c r="AC67" s="170">
        <v>0</v>
      </c>
      <c r="AD67" s="257">
        <v>1.4326869763241403E-3</v>
      </c>
      <c r="AE67" s="257">
        <v>4.3067968251695194E-3</v>
      </c>
      <c r="AF67" s="257">
        <v>1.1872082931856749E-2</v>
      </c>
    </row>
    <row r="68" spans="1:36" s="8" customFormat="1" x14ac:dyDescent="1.25">
      <c r="A68" s="251">
        <v>249</v>
      </c>
      <c r="B68" s="19">
        <v>64</v>
      </c>
      <c r="C68" s="69" t="s">
        <v>493</v>
      </c>
      <c r="D68" s="20" t="s">
        <v>16</v>
      </c>
      <c r="E68" s="20" t="s">
        <v>235</v>
      </c>
      <c r="F68" s="21">
        <v>15</v>
      </c>
      <c r="G68" s="18">
        <v>101945.87261999999</v>
      </c>
      <c r="H68" s="18">
        <v>159007.260488</v>
      </c>
      <c r="I68" s="18" t="s">
        <v>301</v>
      </c>
      <c r="J68" s="204">
        <v>30</v>
      </c>
      <c r="K68" s="56">
        <v>157709</v>
      </c>
      <c r="L68" s="55">
        <v>1000000</v>
      </c>
      <c r="M68" s="56">
        <v>1008232</v>
      </c>
      <c r="N68" s="252">
        <v>2.8</v>
      </c>
      <c r="O68" s="252">
        <v>8.83</v>
      </c>
      <c r="P68" s="252">
        <v>29.99</v>
      </c>
      <c r="Q68" s="253">
        <v>36</v>
      </c>
      <c r="R68" s="253">
        <v>11</v>
      </c>
      <c r="S68" s="253">
        <v>3</v>
      </c>
      <c r="T68" s="253">
        <v>89</v>
      </c>
      <c r="U68" s="18">
        <v>39</v>
      </c>
      <c r="V68" s="84">
        <v>1.0428636024215486E-3</v>
      </c>
      <c r="W68" s="85">
        <v>1.011435437554557E-3</v>
      </c>
      <c r="X68" s="86">
        <v>11499</v>
      </c>
      <c r="Y68" s="77">
        <v>0</v>
      </c>
      <c r="Z68" s="77">
        <v>0</v>
      </c>
      <c r="AA68" s="170">
        <v>0</v>
      </c>
      <c r="AB68" s="170">
        <v>0</v>
      </c>
      <c r="AC68" s="170">
        <v>0</v>
      </c>
      <c r="AD68" s="257">
        <v>2.6545618970730327E-4</v>
      </c>
      <c r="AE68" s="257">
        <v>8.371350553983886E-4</v>
      </c>
      <c r="AF68" s="257">
        <v>2.8432254033292949E-3</v>
      </c>
    </row>
    <row r="69" spans="1:36" s="5" customFormat="1" x14ac:dyDescent="1.25">
      <c r="A69" s="83">
        <v>248</v>
      </c>
      <c r="B69" s="16">
        <v>65</v>
      </c>
      <c r="C69" s="68" t="s">
        <v>416</v>
      </c>
      <c r="D69" s="10" t="s">
        <v>299</v>
      </c>
      <c r="E69" s="10" t="s">
        <v>279</v>
      </c>
      <c r="F69" s="11">
        <v>15</v>
      </c>
      <c r="G69" s="12">
        <v>17578099.002124</v>
      </c>
      <c r="H69" s="12">
        <v>23451785.370953001</v>
      </c>
      <c r="I69" s="12" t="s">
        <v>302</v>
      </c>
      <c r="J69" s="203">
        <v>30</v>
      </c>
      <c r="K69" s="54">
        <v>23413538</v>
      </c>
      <c r="L69" s="54">
        <v>50000000</v>
      </c>
      <c r="M69" s="54">
        <v>1001633</v>
      </c>
      <c r="N69" s="241">
        <v>1.75</v>
      </c>
      <c r="O69" s="241">
        <v>5.37</v>
      </c>
      <c r="P69" s="241">
        <v>21.58</v>
      </c>
      <c r="Q69" s="53">
        <v>5546</v>
      </c>
      <c r="R69" s="53">
        <v>53</v>
      </c>
      <c r="S69" s="53">
        <v>54</v>
      </c>
      <c r="T69" s="53">
        <v>47</v>
      </c>
      <c r="U69" s="12">
        <v>5600</v>
      </c>
      <c r="V69" s="84">
        <v>0.74108777680728599</v>
      </c>
      <c r="W69" s="85">
        <v>0.71875405188263675</v>
      </c>
      <c r="X69" s="86">
        <v>11495</v>
      </c>
      <c r="Y69" s="77">
        <v>0</v>
      </c>
      <c r="Z69" s="77">
        <v>0</v>
      </c>
      <c r="AA69" s="170">
        <v>0</v>
      </c>
      <c r="AB69" s="170">
        <v>0</v>
      </c>
      <c r="AC69" s="170">
        <v>0</v>
      </c>
      <c r="AD69" s="257">
        <v>2.4469879422882083E-2</v>
      </c>
      <c r="AE69" s="257">
        <v>7.5087572857643878E-2</v>
      </c>
      <c r="AF69" s="257">
        <v>0.30174857025474017</v>
      </c>
    </row>
    <row r="70" spans="1:36" s="8" customFormat="1" x14ac:dyDescent="1.25">
      <c r="A70" s="251">
        <v>250</v>
      </c>
      <c r="B70" s="19">
        <v>66</v>
      </c>
      <c r="C70" s="69" t="s">
        <v>494</v>
      </c>
      <c r="D70" s="20" t="s">
        <v>44</v>
      </c>
      <c r="E70" s="20" t="s">
        <v>279</v>
      </c>
      <c r="F70" s="21">
        <v>15</v>
      </c>
      <c r="G70" s="18">
        <v>27008828.730526</v>
      </c>
      <c r="H70" s="18">
        <v>48894493.001774997</v>
      </c>
      <c r="I70" s="18" t="s">
        <v>305</v>
      </c>
      <c r="J70" s="204">
        <v>27</v>
      </c>
      <c r="K70" s="56">
        <v>48472387</v>
      </c>
      <c r="L70" s="55">
        <v>50000000</v>
      </c>
      <c r="M70" s="56">
        <v>1008708</v>
      </c>
      <c r="N70" s="252">
        <v>1.72</v>
      </c>
      <c r="O70" s="252">
        <v>5.2</v>
      </c>
      <c r="P70" s="252">
        <v>21.14</v>
      </c>
      <c r="Q70" s="253">
        <v>29912</v>
      </c>
      <c r="R70" s="253">
        <v>89</v>
      </c>
      <c r="S70" s="253">
        <v>73</v>
      </c>
      <c r="T70" s="253">
        <v>11</v>
      </c>
      <c r="U70" s="18">
        <v>29985</v>
      </c>
      <c r="V70" s="84">
        <v>2.5945845256593532</v>
      </c>
      <c r="W70" s="85">
        <v>2.5163930631858111</v>
      </c>
      <c r="X70" s="86">
        <v>11517</v>
      </c>
      <c r="Y70" s="77">
        <v>0</v>
      </c>
      <c r="Z70" s="77">
        <v>0</v>
      </c>
      <c r="AA70" s="170">
        <v>0</v>
      </c>
      <c r="AB70" s="170">
        <v>0</v>
      </c>
      <c r="AC70" s="170">
        <v>0</v>
      </c>
      <c r="AD70" s="257">
        <v>5.0142532406000993E-2</v>
      </c>
      <c r="AE70" s="257">
        <v>0.1515937026227937</v>
      </c>
      <c r="AF70" s="257">
        <v>0.61628670643189587</v>
      </c>
    </row>
    <row r="71" spans="1:36" s="5" customFormat="1" x14ac:dyDescent="1.25">
      <c r="A71" s="83">
        <v>254</v>
      </c>
      <c r="B71" s="16">
        <v>67</v>
      </c>
      <c r="C71" s="68" t="s">
        <v>495</v>
      </c>
      <c r="D71" s="10" t="s">
        <v>41</v>
      </c>
      <c r="E71" s="10" t="s">
        <v>298</v>
      </c>
      <c r="F71" s="11" t="s">
        <v>24</v>
      </c>
      <c r="G71" s="12">
        <v>3985855.4671820002</v>
      </c>
      <c r="H71" s="12">
        <v>15130606.445374999</v>
      </c>
      <c r="I71" s="12" t="s">
        <v>306</v>
      </c>
      <c r="J71" s="203">
        <v>26</v>
      </c>
      <c r="K71" s="54">
        <v>1499915409</v>
      </c>
      <c r="L71" s="54">
        <v>1500000000</v>
      </c>
      <c r="M71" s="54">
        <v>10088</v>
      </c>
      <c r="N71" s="241">
        <v>1.73</v>
      </c>
      <c r="O71" s="241">
        <v>5.21</v>
      </c>
      <c r="P71" s="241">
        <v>22.67</v>
      </c>
      <c r="Q71" s="53">
        <v>1130</v>
      </c>
      <c r="R71" s="53">
        <v>11.981815635844301</v>
      </c>
      <c r="S71" s="53">
        <v>127</v>
      </c>
      <c r="T71" s="53">
        <v>88.018184364155701</v>
      </c>
      <c r="U71" s="12">
        <v>1257</v>
      </c>
      <c r="V71" s="84">
        <v>0.10809281766267427</v>
      </c>
      <c r="W71" s="85">
        <v>0.10483528821534106</v>
      </c>
      <c r="X71" s="86">
        <v>11513</v>
      </c>
      <c r="Y71" s="77">
        <v>0</v>
      </c>
      <c r="Z71" s="77">
        <v>0</v>
      </c>
      <c r="AA71" s="170">
        <v>0</v>
      </c>
      <c r="AB71" s="170">
        <v>0</v>
      </c>
      <c r="AC71" s="170">
        <v>0</v>
      </c>
      <c r="AD71" s="257">
        <v>1.5607031541780976E-2</v>
      </c>
      <c r="AE71" s="257">
        <v>4.7001522735652536E-2</v>
      </c>
      <c r="AF71" s="257">
        <v>0.20451526303593917</v>
      </c>
      <c r="AG71" s="354"/>
      <c r="AH71" s="354"/>
      <c r="AI71" s="354"/>
      <c r="AJ71" s="354"/>
    </row>
    <row r="72" spans="1:36" s="8" customFormat="1" x14ac:dyDescent="1.25">
      <c r="A72" s="251">
        <v>255</v>
      </c>
      <c r="B72" s="19">
        <v>68</v>
      </c>
      <c r="C72" s="69" t="s">
        <v>496</v>
      </c>
      <c r="D72" s="20" t="s">
        <v>174</v>
      </c>
      <c r="E72" s="20" t="s">
        <v>279</v>
      </c>
      <c r="F72" s="21">
        <v>18</v>
      </c>
      <c r="G72" s="18">
        <v>3013160.3595810002</v>
      </c>
      <c r="H72" s="18">
        <v>2998249.12207</v>
      </c>
      <c r="I72" s="18" t="s">
        <v>308</v>
      </c>
      <c r="J72" s="204">
        <v>25</v>
      </c>
      <c r="K72" s="56">
        <v>2974301</v>
      </c>
      <c r="L72" s="55">
        <v>3000000</v>
      </c>
      <c r="M72" s="56">
        <v>1008051</v>
      </c>
      <c r="N72" s="252">
        <v>1.62</v>
      </c>
      <c r="O72" s="252">
        <v>4.93</v>
      </c>
      <c r="P72" s="252">
        <v>20.21</v>
      </c>
      <c r="Q72" s="253">
        <v>3892</v>
      </c>
      <c r="R72" s="253">
        <v>87</v>
      </c>
      <c r="S72" s="253">
        <v>13</v>
      </c>
      <c r="T72" s="253">
        <v>13</v>
      </c>
      <c r="U72" s="18">
        <v>3905</v>
      </c>
      <c r="V72" s="84">
        <v>0.15552665717611106</v>
      </c>
      <c r="W72" s="85">
        <v>0.15083964210377268</v>
      </c>
      <c r="X72" s="86">
        <v>11521</v>
      </c>
      <c r="Y72" s="77">
        <v>0</v>
      </c>
      <c r="Z72" s="77">
        <v>0</v>
      </c>
      <c r="AA72" s="170">
        <v>0</v>
      </c>
      <c r="AB72" s="170">
        <v>0</v>
      </c>
      <c r="AC72" s="170">
        <v>0</v>
      </c>
      <c r="AD72" s="257">
        <v>2.896013616382758E-3</v>
      </c>
      <c r="AE72" s="257">
        <v>8.8131772399796266E-3</v>
      </c>
      <c r="AF72" s="257">
        <v>3.6128663695737986E-2</v>
      </c>
    </row>
    <row r="73" spans="1:36" s="5" customFormat="1" x14ac:dyDescent="1.25">
      <c r="A73" s="83">
        <v>259</v>
      </c>
      <c r="B73" s="16">
        <v>69</v>
      </c>
      <c r="C73" s="68" t="s">
        <v>497</v>
      </c>
      <c r="D73" s="10" t="s">
        <v>154</v>
      </c>
      <c r="E73" s="10" t="s">
        <v>298</v>
      </c>
      <c r="F73" s="11" t="s">
        <v>24</v>
      </c>
      <c r="G73" s="12">
        <v>163930.01160200001</v>
      </c>
      <c r="H73" s="12">
        <v>1612825.49098</v>
      </c>
      <c r="I73" s="12" t="s">
        <v>322</v>
      </c>
      <c r="J73" s="203">
        <v>22</v>
      </c>
      <c r="K73" s="54">
        <v>100000000</v>
      </c>
      <c r="L73" s="54">
        <v>100000000</v>
      </c>
      <c r="M73" s="54">
        <v>16129</v>
      </c>
      <c r="N73" s="241">
        <v>1.9</v>
      </c>
      <c r="O73" s="241">
        <v>8.2799999999999994</v>
      </c>
      <c r="P73" s="241">
        <v>30.05</v>
      </c>
      <c r="Q73" s="53">
        <v>562</v>
      </c>
      <c r="R73" s="53">
        <v>14.135044999999998</v>
      </c>
      <c r="S73" s="53">
        <v>46</v>
      </c>
      <c r="T73" s="53">
        <v>85.864954999999995</v>
      </c>
      <c r="U73" s="12">
        <v>608</v>
      </c>
      <c r="V73" s="84">
        <v>1.3592597100012337E-2</v>
      </c>
      <c r="W73" s="85">
        <v>1.3182965023834939E-2</v>
      </c>
      <c r="X73" s="86">
        <v>11518</v>
      </c>
      <c r="Y73" s="77">
        <v>0</v>
      </c>
      <c r="Z73" s="77">
        <v>0</v>
      </c>
      <c r="AA73" s="170">
        <v>0</v>
      </c>
      <c r="AB73" s="170">
        <v>0</v>
      </c>
      <c r="AC73" s="170">
        <v>0</v>
      </c>
      <c r="AD73" s="257">
        <v>1.8270854100587187E-3</v>
      </c>
      <c r="AE73" s="257">
        <v>7.9622458922558904E-3</v>
      </c>
      <c r="AF73" s="257">
        <v>2.8896798195928684E-2</v>
      </c>
      <c r="AG73" s="354"/>
      <c r="AH73" s="354"/>
      <c r="AI73" s="354"/>
      <c r="AJ73" s="354"/>
    </row>
    <row r="74" spans="1:36" s="8" customFormat="1" x14ac:dyDescent="1.25">
      <c r="A74" s="251">
        <v>262</v>
      </c>
      <c r="B74" s="19">
        <v>70</v>
      </c>
      <c r="C74" s="69" t="s">
        <v>498</v>
      </c>
      <c r="D74" s="20" t="s">
        <v>33</v>
      </c>
      <c r="E74" s="20" t="s">
        <v>279</v>
      </c>
      <c r="F74" s="21">
        <v>20</v>
      </c>
      <c r="G74" s="18">
        <v>768151.39835699997</v>
      </c>
      <c r="H74" s="18">
        <v>1753878.658569</v>
      </c>
      <c r="I74" s="18" t="s">
        <v>328</v>
      </c>
      <c r="J74" s="204">
        <v>20</v>
      </c>
      <c r="K74" s="56">
        <v>1736748</v>
      </c>
      <c r="L74" s="55">
        <v>5000000</v>
      </c>
      <c r="M74" s="56">
        <v>1009863</v>
      </c>
      <c r="N74" s="252">
        <v>1.95</v>
      </c>
      <c r="O74" s="252">
        <v>5.9</v>
      </c>
      <c r="P74" s="252">
        <v>23.36</v>
      </c>
      <c r="Q74" s="253">
        <v>864</v>
      </c>
      <c r="R74" s="253">
        <v>51</v>
      </c>
      <c r="S74" s="253">
        <v>8</v>
      </c>
      <c r="T74" s="253">
        <v>49</v>
      </c>
      <c r="U74" s="18">
        <v>872</v>
      </c>
      <c r="V74" s="84">
        <v>5.3331965490744704E-2</v>
      </c>
      <c r="W74" s="85">
        <v>5.1724731524354625E-2</v>
      </c>
      <c r="X74" s="86">
        <v>11551</v>
      </c>
      <c r="Y74" s="77">
        <v>0</v>
      </c>
      <c r="Z74" s="77">
        <v>0</v>
      </c>
      <c r="AA74" s="170">
        <v>0</v>
      </c>
      <c r="AB74" s="170">
        <v>0</v>
      </c>
      <c r="AC74" s="170">
        <v>0</v>
      </c>
      <c r="AD74" s="257">
        <v>2.039163386410827E-3</v>
      </c>
      <c r="AE74" s="257">
        <v>6.1697763999096827E-3</v>
      </c>
      <c r="AF74" s="257">
        <v>2.4428131644388163E-2</v>
      </c>
    </row>
    <row r="75" spans="1:36" s="5" customFormat="1" x14ac:dyDescent="1.25">
      <c r="A75" s="83">
        <v>261</v>
      </c>
      <c r="B75" s="16">
        <v>71</v>
      </c>
      <c r="C75" s="68" t="s">
        <v>499</v>
      </c>
      <c r="D75" s="10" t="s">
        <v>295</v>
      </c>
      <c r="E75" s="10" t="s">
        <v>307</v>
      </c>
      <c r="F75" s="11" t="s">
        <v>24</v>
      </c>
      <c r="G75" s="12">
        <v>1108485.3899999999</v>
      </c>
      <c r="H75" s="12">
        <v>1161816.6499999999</v>
      </c>
      <c r="I75" s="12" t="s">
        <v>329</v>
      </c>
      <c r="J75" s="203">
        <v>20</v>
      </c>
      <c r="K75" s="54">
        <v>116181665</v>
      </c>
      <c r="L75" s="54">
        <v>300000000</v>
      </c>
      <c r="M75" s="54">
        <v>10000</v>
      </c>
      <c r="N75" s="241">
        <v>1.58</v>
      </c>
      <c r="O75" s="241">
        <v>5.74</v>
      </c>
      <c r="P75" s="241">
        <v>21.4</v>
      </c>
      <c r="Q75" s="53">
        <v>1762</v>
      </c>
      <c r="R75" s="53">
        <v>77</v>
      </c>
      <c r="S75" s="53">
        <v>9</v>
      </c>
      <c r="T75" s="53">
        <v>23</v>
      </c>
      <c r="U75" s="12">
        <v>1771</v>
      </c>
      <c r="V75" s="84">
        <v>5.3339162329926554E-2</v>
      </c>
      <c r="W75" s="85">
        <v>5.1731711476641774E-2</v>
      </c>
      <c r="X75" s="86">
        <v>11562</v>
      </c>
      <c r="Y75" s="77">
        <v>0</v>
      </c>
      <c r="Z75" s="77">
        <v>0</v>
      </c>
      <c r="AA75" s="170">
        <v>0</v>
      </c>
      <c r="AB75" s="170">
        <v>0</v>
      </c>
      <c r="AC75" s="170">
        <v>0</v>
      </c>
      <c r="AD75" s="257">
        <v>1.094491902354337E-3</v>
      </c>
      <c r="AE75" s="257">
        <v>3.976192100958161E-3</v>
      </c>
      <c r="AF75" s="257">
        <v>1.482413082935621E-2</v>
      </c>
    </row>
    <row r="76" spans="1:36" s="8" customFormat="1" x14ac:dyDescent="1.25">
      <c r="A76" s="251">
        <v>263</v>
      </c>
      <c r="B76" s="19" t="s">
        <v>428</v>
      </c>
      <c r="C76" s="69" t="s">
        <v>500</v>
      </c>
      <c r="D76" s="20" t="s">
        <v>274</v>
      </c>
      <c r="E76" s="20" t="s">
        <v>298</v>
      </c>
      <c r="F76" s="21" t="s">
        <v>24</v>
      </c>
      <c r="G76" s="18">
        <v>1686352.3982589999</v>
      </c>
      <c r="H76" s="18">
        <v>0</v>
      </c>
      <c r="I76" s="18" t="s">
        <v>333</v>
      </c>
      <c r="J76" s="204">
        <v>17</v>
      </c>
      <c r="K76" s="56">
        <v>0</v>
      </c>
      <c r="L76" s="55">
        <v>4000000</v>
      </c>
      <c r="M76" s="56">
        <v>0</v>
      </c>
      <c r="N76" s="252">
        <v>0</v>
      </c>
      <c r="O76" s="252">
        <v>0</v>
      </c>
      <c r="P76" s="252">
        <v>0</v>
      </c>
      <c r="Q76" s="253">
        <v>0</v>
      </c>
      <c r="R76" s="253">
        <v>0</v>
      </c>
      <c r="S76" s="253">
        <v>0</v>
      </c>
      <c r="T76" s="253">
        <v>0</v>
      </c>
      <c r="U76" s="18">
        <v>0</v>
      </c>
      <c r="V76" s="84">
        <v>0</v>
      </c>
      <c r="W76" s="85">
        <v>0</v>
      </c>
      <c r="X76" s="86">
        <v>11569</v>
      </c>
      <c r="Y76" s="77">
        <v>0</v>
      </c>
      <c r="Z76" s="77">
        <v>1</v>
      </c>
      <c r="AA76" s="170">
        <v>1</v>
      </c>
      <c r="AB76" s="170">
        <v>1</v>
      </c>
      <c r="AC76" s="170">
        <v>1</v>
      </c>
      <c r="AD76" s="257">
        <v>0</v>
      </c>
      <c r="AE76" s="257">
        <v>0</v>
      </c>
      <c r="AF76" s="257">
        <v>0</v>
      </c>
      <c r="AG76" s="354"/>
      <c r="AH76" s="354"/>
      <c r="AI76" s="354"/>
      <c r="AJ76" s="354"/>
    </row>
    <row r="77" spans="1:36" s="5" customFormat="1" x14ac:dyDescent="1.25">
      <c r="A77" s="83">
        <v>253</v>
      </c>
      <c r="B77" s="16">
        <v>73</v>
      </c>
      <c r="C77" s="68" t="s">
        <v>501</v>
      </c>
      <c r="D77" s="10" t="s">
        <v>216</v>
      </c>
      <c r="E77" s="10" t="s">
        <v>298</v>
      </c>
      <c r="F77" s="11" t="s">
        <v>24</v>
      </c>
      <c r="G77" s="12">
        <v>807226.14744099998</v>
      </c>
      <c r="H77" s="12">
        <v>2420459.5640730001</v>
      </c>
      <c r="I77" s="12" t="s">
        <v>335</v>
      </c>
      <c r="J77" s="203">
        <v>13</v>
      </c>
      <c r="K77" s="54">
        <v>185298538</v>
      </c>
      <c r="L77" s="54">
        <v>300000000</v>
      </c>
      <c r="M77" s="54">
        <v>13063</v>
      </c>
      <c r="N77" s="241">
        <v>2.17</v>
      </c>
      <c r="O77" s="241">
        <v>6.11</v>
      </c>
      <c r="P77" s="241">
        <v>25.24</v>
      </c>
      <c r="Q77" s="53">
        <v>875</v>
      </c>
      <c r="R77" s="53">
        <v>10.579970145258242</v>
      </c>
      <c r="S77" s="53">
        <v>28</v>
      </c>
      <c r="T77" s="53">
        <v>89.420029854741756</v>
      </c>
      <c r="U77" s="12">
        <v>903</v>
      </c>
      <c r="V77" s="84">
        <v>1.5268632552984846E-2</v>
      </c>
      <c r="W77" s="85">
        <v>1.4808490785591231E-2</v>
      </c>
      <c r="X77" s="86">
        <v>11588</v>
      </c>
      <c r="Y77" s="77">
        <v>0</v>
      </c>
      <c r="Z77" s="77">
        <v>0</v>
      </c>
      <c r="AA77" s="170">
        <v>0</v>
      </c>
      <c r="AB77" s="170">
        <v>0</v>
      </c>
      <c r="AC77" s="170">
        <v>0</v>
      </c>
      <c r="AD77" s="257">
        <v>3.1316659863002273E-3</v>
      </c>
      <c r="AE77" s="257">
        <v>8.81773233930617E-3</v>
      </c>
      <c r="AF77" s="257">
        <v>0</v>
      </c>
      <c r="AG77" s="354"/>
      <c r="AH77" s="354"/>
      <c r="AI77" s="354"/>
      <c r="AJ77" s="354"/>
    </row>
    <row r="78" spans="1:36" s="8" customFormat="1" x14ac:dyDescent="1.25">
      <c r="A78" s="251">
        <v>271</v>
      </c>
      <c r="B78" s="19">
        <v>74</v>
      </c>
      <c r="C78" s="69" t="s">
        <v>502</v>
      </c>
      <c r="D78" s="20" t="s">
        <v>233</v>
      </c>
      <c r="E78" s="20" t="s">
        <v>307</v>
      </c>
      <c r="F78" s="21" t="s">
        <v>24</v>
      </c>
      <c r="G78" s="18">
        <v>315485</v>
      </c>
      <c r="H78" s="18">
        <v>359756.91557100002</v>
      </c>
      <c r="I78" s="18" t="s">
        <v>349</v>
      </c>
      <c r="J78" s="204">
        <v>9</v>
      </c>
      <c r="K78" s="56">
        <v>26853543</v>
      </c>
      <c r="L78" s="55">
        <v>100000000</v>
      </c>
      <c r="M78" s="56">
        <v>13397</v>
      </c>
      <c r="N78" s="252">
        <v>0.87</v>
      </c>
      <c r="O78" s="252">
        <v>4.43</v>
      </c>
      <c r="P78" s="252">
        <v>0</v>
      </c>
      <c r="Q78" s="253">
        <v>117</v>
      </c>
      <c r="R78" s="253">
        <v>1</v>
      </c>
      <c r="S78" s="253">
        <v>4</v>
      </c>
      <c r="T78" s="253">
        <v>99</v>
      </c>
      <c r="U78" s="18">
        <v>121</v>
      </c>
      <c r="V78" s="84">
        <v>2.1449986384098135E-4</v>
      </c>
      <c r="W78" s="85">
        <v>2.0803560804656288E-4</v>
      </c>
      <c r="X78" s="86">
        <v>11621</v>
      </c>
      <c r="Y78" s="77">
        <v>0</v>
      </c>
      <c r="Z78" s="77">
        <v>0</v>
      </c>
      <c r="AA78" s="170">
        <v>0</v>
      </c>
      <c r="AB78" s="170">
        <v>0</v>
      </c>
      <c r="AC78" s="170">
        <v>0</v>
      </c>
      <c r="AD78" s="257">
        <v>1.8661488154165379E-4</v>
      </c>
      <c r="AE78" s="257">
        <v>9.5023439681554732E-4</v>
      </c>
      <c r="AF78" s="257">
        <v>1</v>
      </c>
    </row>
    <row r="79" spans="1:36" s="5" customFormat="1" x14ac:dyDescent="1.25">
      <c r="A79" s="83">
        <v>272</v>
      </c>
      <c r="B79" s="16">
        <v>75</v>
      </c>
      <c r="C79" s="68" t="s">
        <v>503</v>
      </c>
      <c r="D79" s="10" t="s">
        <v>191</v>
      </c>
      <c r="E79" s="10" t="s">
        <v>298</v>
      </c>
      <c r="F79" s="11">
        <v>16</v>
      </c>
      <c r="G79" s="12">
        <v>999966.46</v>
      </c>
      <c r="H79" s="12">
        <v>2436766.46</v>
      </c>
      <c r="I79" s="12" t="s">
        <v>351</v>
      </c>
      <c r="J79" s="203">
        <v>8</v>
      </c>
      <c r="K79" s="54">
        <v>243676646</v>
      </c>
      <c r="L79" s="54">
        <v>400000000</v>
      </c>
      <c r="M79" s="54">
        <v>10000</v>
      </c>
      <c r="N79" s="241">
        <v>1.66</v>
      </c>
      <c r="O79" s="241">
        <v>5.35</v>
      </c>
      <c r="P79" s="241">
        <v>0</v>
      </c>
      <c r="Q79" s="53">
        <v>351</v>
      </c>
      <c r="R79" s="53">
        <v>17.641332358128402</v>
      </c>
      <c r="S79" s="53">
        <v>61</v>
      </c>
      <c r="T79" s="53">
        <v>82.358667641871591</v>
      </c>
      <c r="U79" s="12">
        <v>412</v>
      </c>
      <c r="V79" s="84">
        <v>2.5630858919521157E-2</v>
      </c>
      <c r="W79" s="85">
        <v>2.4858436852114779E-2</v>
      </c>
      <c r="X79" s="86">
        <v>11626</v>
      </c>
      <c r="Y79" s="77">
        <v>0</v>
      </c>
      <c r="Z79" s="77">
        <v>0</v>
      </c>
      <c r="AA79" s="170">
        <v>0</v>
      </c>
      <c r="AB79" s="170">
        <v>0</v>
      </c>
      <c r="AC79" s="170">
        <v>0</v>
      </c>
      <c r="AD79" s="257">
        <v>2.4117920881866445E-3</v>
      </c>
      <c r="AE79" s="257">
        <v>7.7729443806015342E-3</v>
      </c>
      <c r="AF79" s="257">
        <v>0</v>
      </c>
      <c r="AG79" s="354"/>
      <c r="AH79" s="354"/>
      <c r="AI79" s="354"/>
      <c r="AJ79" s="354"/>
    </row>
    <row r="80" spans="1:36" s="8" customFormat="1" x14ac:dyDescent="1.25">
      <c r="A80" s="251">
        <v>277</v>
      </c>
      <c r="B80" s="19">
        <v>76</v>
      </c>
      <c r="C80" s="69" t="s">
        <v>504</v>
      </c>
      <c r="D80" s="20" t="s">
        <v>408</v>
      </c>
      <c r="E80" s="20" t="s">
        <v>307</v>
      </c>
      <c r="F80" s="21" t="s">
        <v>24</v>
      </c>
      <c r="G80" s="18">
        <v>0</v>
      </c>
      <c r="H80" s="18">
        <v>220321.41833399999</v>
      </c>
      <c r="I80" s="18" t="s">
        <v>409</v>
      </c>
      <c r="J80" s="204">
        <v>1</v>
      </c>
      <c r="K80" s="56">
        <v>220291</v>
      </c>
      <c r="L80" s="55">
        <v>400000000</v>
      </c>
      <c r="M80" s="56">
        <v>1000138</v>
      </c>
      <c r="N80" s="252">
        <v>2.21</v>
      </c>
      <c r="O80" s="252">
        <v>0</v>
      </c>
      <c r="P80" s="252">
        <v>0</v>
      </c>
      <c r="Q80" s="253">
        <v>100</v>
      </c>
      <c r="R80" s="253">
        <v>2</v>
      </c>
      <c r="S80" s="253">
        <v>11</v>
      </c>
      <c r="T80" s="253">
        <v>98</v>
      </c>
      <c r="U80" s="18">
        <v>111</v>
      </c>
      <c r="V80" s="84">
        <v>2.6272692581259403E-4</v>
      </c>
      <c r="W80" s="85">
        <v>2.5480927951612427E-4</v>
      </c>
      <c r="X80" s="86">
        <v>11661</v>
      </c>
      <c r="Y80" s="77">
        <v>0</v>
      </c>
      <c r="Z80" s="77">
        <v>0</v>
      </c>
      <c r="AA80" s="170">
        <v>0</v>
      </c>
      <c r="AB80" s="170">
        <v>0</v>
      </c>
      <c r="AC80" s="170">
        <v>0</v>
      </c>
      <c r="AD80" s="257">
        <v>2.9031325302291642E-4</v>
      </c>
      <c r="AE80" s="257">
        <v>0</v>
      </c>
      <c r="AF80" s="257">
        <v>1</v>
      </c>
    </row>
    <row r="81" spans="1:36" s="5" customFormat="1" x14ac:dyDescent="1.25">
      <c r="A81" s="83">
        <v>279</v>
      </c>
      <c r="B81" s="16">
        <v>77</v>
      </c>
      <c r="C81" s="68" t="s">
        <v>505</v>
      </c>
      <c r="D81" s="10" t="s">
        <v>338</v>
      </c>
      <c r="E81" s="10" t="s">
        <v>307</v>
      </c>
      <c r="F81" s="11" t="s">
        <v>24</v>
      </c>
      <c r="G81" s="12">
        <v>0</v>
      </c>
      <c r="H81" s="12">
        <v>187171.070882</v>
      </c>
      <c r="I81" s="12" t="s">
        <v>420</v>
      </c>
      <c r="J81" s="203">
        <v>1</v>
      </c>
      <c r="K81" s="54">
        <v>18129194</v>
      </c>
      <c r="L81" s="54">
        <v>100000000</v>
      </c>
      <c r="M81" s="54">
        <v>10325</v>
      </c>
      <c r="N81" s="241">
        <v>0</v>
      </c>
      <c r="O81" s="241">
        <v>0</v>
      </c>
      <c r="P81" s="241">
        <v>0</v>
      </c>
      <c r="Q81" s="53">
        <v>735</v>
      </c>
      <c r="R81" s="53">
        <v>17.427895581017005</v>
      </c>
      <c r="S81" s="53">
        <v>9</v>
      </c>
      <c r="T81" s="53">
        <v>82.572104418982988</v>
      </c>
      <c r="U81" s="12">
        <v>744</v>
      </c>
      <c r="V81" s="84">
        <v>1.9449191124233621E-3</v>
      </c>
      <c r="W81" s="85">
        <v>1.8863062330628489E-3</v>
      </c>
      <c r="X81" s="86">
        <v>11660</v>
      </c>
      <c r="Y81" s="77">
        <v>0</v>
      </c>
      <c r="Z81" s="77">
        <v>0</v>
      </c>
      <c r="AA81" s="170">
        <v>0</v>
      </c>
      <c r="AB81" s="170">
        <v>0</v>
      </c>
      <c r="AC81" s="170">
        <v>0</v>
      </c>
      <c r="AD81" s="257">
        <v>0</v>
      </c>
      <c r="AE81" s="257">
        <v>0</v>
      </c>
      <c r="AF81" s="257">
        <v>2</v>
      </c>
      <c r="AG81" s="354"/>
      <c r="AH81" s="354"/>
      <c r="AI81" s="354"/>
      <c r="AJ81" s="354"/>
    </row>
    <row r="82" spans="1:36" s="8" customFormat="1" x14ac:dyDescent="1.25">
      <c r="A82" s="251">
        <v>280</v>
      </c>
      <c r="B82" s="19">
        <v>78</v>
      </c>
      <c r="C82" s="69" t="s">
        <v>506</v>
      </c>
      <c r="D82" s="20" t="s">
        <v>419</v>
      </c>
      <c r="E82" s="20" t="s">
        <v>307</v>
      </c>
      <c r="F82" s="21">
        <v>18</v>
      </c>
      <c r="G82" s="18">
        <v>0</v>
      </c>
      <c r="H82" s="18">
        <v>128325</v>
      </c>
      <c r="I82" s="18" t="s">
        <v>421</v>
      </c>
      <c r="J82" s="204">
        <v>1</v>
      </c>
      <c r="K82" s="56">
        <v>128325</v>
      </c>
      <c r="L82" s="55">
        <v>1000000</v>
      </c>
      <c r="M82" s="56">
        <v>1000000</v>
      </c>
      <c r="N82" s="252">
        <v>0</v>
      </c>
      <c r="O82" s="252">
        <v>0</v>
      </c>
      <c r="P82" s="252">
        <v>0</v>
      </c>
      <c r="Q82" s="253">
        <v>135</v>
      </c>
      <c r="R82" s="253">
        <v>24</v>
      </c>
      <c r="S82" s="253">
        <v>7</v>
      </c>
      <c r="T82" s="253">
        <v>76</v>
      </c>
      <c r="U82" s="18">
        <v>142</v>
      </c>
      <c r="V82" s="84">
        <v>1.836286259039482E-3</v>
      </c>
      <c r="W82" s="85">
        <v>1.7809471838640921E-3</v>
      </c>
      <c r="X82" s="86">
        <v>116665</v>
      </c>
      <c r="Y82" s="77">
        <v>0</v>
      </c>
      <c r="Z82" s="77">
        <v>0</v>
      </c>
      <c r="AA82" s="170">
        <v>0</v>
      </c>
      <c r="AB82" s="170">
        <v>0</v>
      </c>
      <c r="AC82" s="170">
        <v>0</v>
      </c>
      <c r="AD82" s="257">
        <v>0</v>
      </c>
      <c r="AE82" s="257">
        <v>0</v>
      </c>
      <c r="AF82" s="257">
        <v>3</v>
      </c>
    </row>
    <row r="83" spans="1:36" s="110" customFormat="1" ht="49.5" x14ac:dyDescent="1.25">
      <c r="A83" s="101"/>
      <c r="B83" s="385">
        <v>78</v>
      </c>
      <c r="C83" s="114" t="s">
        <v>343</v>
      </c>
      <c r="D83" s="115" t="s">
        <v>24</v>
      </c>
      <c r="E83" s="115" t="s">
        <v>24</v>
      </c>
      <c r="F83" s="104" t="s">
        <v>24</v>
      </c>
      <c r="G83" s="105">
        <v>1485780047.2767122</v>
      </c>
      <c r="H83" s="106">
        <v>1677189482.2166619</v>
      </c>
      <c r="I83" s="107" t="s">
        <v>24</v>
      </c>
      <c r="J83" s="107" t="s">
        <v>24</v>
      </c>
      <c r="K83" s="105">
        <v>8547516141</v>
      </c>
      <c r="L83" s="105" t="s">
        <v>24</v>
      </c>
      <c r="M83" s="105" t="s">
        <v>24</v>
      </c>
      <c r="N83" s="108">
        <v>1.668582061342839</v>
      </c>
      <c r="O83" s="108">
        <v>5.2354239120602246</v>
      </c>
      <c r="P83" s="108">
        <v>22.872946800378209</v>
      </c>
      <c r="Q83" s="109">
        <v>2103626</v>
      </c>
      <c r="R83" s="109">
        <v>89.763141318877899</v>
      </c>
      <c r="S83" s="109">
        <v>5122</v>
      </c>
      <c r="T83" s="109">
        <v>10.236858681122101</v>
      </c>
      <c r="U83" s="109">
        <v>2108748</v>
      </c>
      <c r="V83" s="84">
        <v>89.763141318877899</v>
      </c>
      <c r="W83" s="85" t="s">
        <v>24</v>
      </c>
      <c r="X83" s="86"/>
      <c r="Y83" s="77"/>
      <c r="Z83" s="77"/>
      <c r="AA83" s="170"/>
      <c r="AB83" s="170"/>
      <c r="AC83" s="170"/>
      <c r="AD83" s="260">
        <v>1.668582061342839</v>
      </c>
      <c r="AE83" s="260">
        <v>5.2354239120602246</v>
      </c>
      <c r="AF83" s="260">
        <v>22.872946800378209</v>
      </c>
    </row>
    <row r="84" spans="1:36" s="5" customFormat="1" x14ac:dyDescent="1.25">
      <c r="A84" s="83">
        <v>65</v>
      </c>
      <c r="B84" s="16">
        <v>79</v>
      </c>
      <c r="C84" s="68" t="s">
        <v>30</v>
      </c>
      <c r="D84" s="10" t="s">
        <v>30</v>
      </c>
      <c r="E84" s="10" t="s">
        <v>25</v>
      </c>
      <c r="F84" s="11" t="s">
        <v>24</v>
      </c>
      <c r="G84" s="12">
        <v>176914.983954</v>
      </c>
      <c r="H84" s="12">
        <v>278490.92770399997</v>
      </c>
      <c r="I84" s="12" t="s">
        <v>121</v>
      </c>
      <c r="J84" s="203">
        <v>135.76666666666665</v>
      </c>
      <c r="K84" s="54">
        <v>11540</v>
      </c>
      <c r="L84" s="54">
        <v>50000</v>
      </c>
      <c r="M84" s="54">
        <v>24132662</v>
      </c>
      <c r="N84" s="241">
        <v>1.37</v>
      </c>
      <c r="O84" s="241">
        <v>14.3</v>
      </c>
      <c r="P84" s="241">
        <v>64.59</v>
      </c>
      <c r="Q84" s="53">
        <v>85</v>
      </c>
      <c r="R84" s="53">
        <v>12</v>
      </c>
      <c r="S84" s="53">
        <v>7</v>
      </c>
      <c r="T84" s="53">
        <v>88</v>
      </c>
      <c r="U84" s="12">
        <v>92</v>
      </c>
      <c r="V84" s="84">
        <v>0.27738774507909725</v>
      </c>
      <c r="W84" s="85">
        <v>1.9325058773665975E-3</v>
      </c>
      <c r="X84" s="86">
        <v>10615</v>
      </c>
      <c r="Y84" s="77">
        <v>0</v>
      </c>
      <c r="Z84" s="77">
        <v>0</v>
      </c>
      <c r="AA84" s="170">
        <v>0</v>
      </c>
      <c r="AB84" s="170">
        <v>0</v>
      </c>
      <c r="AC84" s="170">
        <v>0</v>
      </c>
      <c r="AD84" s="257">
        <v>3.1668434229863596E-2</v>
      </c>
      <c r="AE84" s="257">
        <v>0.33055372955259082</v>
      </c>
      <c r="AF84" s="257">
        <v>1.4930395378882406</v>
      </c>
    </row>
    <row r="85" spans="1:36" s="8" customFormat="1" x14ac:dyDescent="1.25">
      <c r="A85" s="251">
        <v>10</v>
      </c>
      <c r="B85" s="19">
        <v>80</v>
      </c>
      <c r="C85" s="69" t="s">
        <v>507</v>
      </c>
      <c r="D85" s="20" t="s">
        <v>295</v>
      </c>
      <c r="E85" s="20" t="s">
        <v>25</v>
      </c>
      <c r="F85" s="21" t="s">
        <v>24</v>
      </c>
      <c r="G85" s="18">
        <v>563659.31226399995</v>
      </c>
      <c r="H85" s="18">
        <v>1035483.628857</v>
      </c>
      <c r="I85" s="18" t="s">
        <v>109</v>
      </c>
      <c r="J85" s="204">
        <v>117.3</v>
      </c>
      <c r="K85" s="56">
        <v>187557</v>
      </c>
      <c r="L85" s="55">
        <v>2000000</v>
      </c>
      <c r="M85" s="56">
        <v>5520901</v>
      </c>
      <c r="N85" s="252">
        <v>1.22</v>
      </c>
      <c r="O85" s="252">
        <v>11.79</v>
      </c>
      <c r="P85" s="252">
        <v>43.42</v>
      </c>
      <c r="Q85" s="253">
        <v>891</v>
      </c>
      <c r="R85" s="253">
        <v>76</v>
      </c>
      <c r="S85" s="253">
        <v>11</v>
      </c>
      <c r="T85" s="253">
        <v>24</v>
      </c>
      <c r="U85" s="18">
        <v>902</v>
      </c>
      <c r="V85" s="84">
        <v>6.5320846099815126</v>
      </c>
      <c r="W85" s="85">
        <v>4.5507749077543548E-2</v>
      </c>
      <c r="X85" s="86">
        <v>10762</v>
      </c>
      <c r="Y85" s="77">
        <v>0</v>
      </c>
      <c r="Z85" s="77">
        <v>0</v>
      </c>
      <c r="AA85" s="170">
        <v>0</v>
      </c>
      <c r="AB85" s="170">
        <v>0</v>
      </c>
      <c r="AC85" s="170">
        <v>0</v>
      </c>
      <c r="AD85" s="257">
        <v>0.10485714768654532</v>
      </c>
      <c r="AE85" s="257">
        <v>1.013332599364237</v>
      </c>
      <c r="AF85" s="257">
        <v>3.7318830758604902</v>
      </c>
    </row>
    <row r="86" spans="1:36" s="5" customFormat="1" x14ac:dyDescent="1.25">
      <c r="A86" s="83">
        <v>32</v>
      </c>
      <c r="B86" s="16">
        <v>81</v>
      </c>
      <c r="C86" s="68" t="s">
        <v>508</v>
      </c>
      <c r="D86" s="10" t="s">
        <v>414</v>
      </c>
      <c r="E86" s="10" t="s">
        <v>25</v>
      </c>
      <c r="F86" s="11" t="s">
        <v>24</v>
      </c>
      <c r="G86" s="12">
        <v>99958.759137999994</v>
      </c>
      <c r="H86" s="12">
        <v>156657.41843699999</v>
      </c>
      <c r="I86" s="12" t="s">
        <v>100</v>
      </c>
      <c r="J86" s="203">
        <v>116.4</v>
      </c>
      <c r="K86" s="54">
        <v>8619</v>
      </c>
      <c r="L86" s="54">
        <v>200000</v>
      </c>
      <c r="M86" s="54">
        <v>18175823</v>
      </c>
      <c r="N86" s="241">
        <v>2.93</v>
      </c>
      <c r="O86" s="241">
        <v>14.91</v>
      </c>
      <c r="P86" s="241">
        <v>53.91</v>
      </c>
      <c r="Q86" s="53">
        <v>98</v>
      </c>
      <c r="R86" s="53">
        <v>77</v>
      </c>
      <c r="S86" s="53">
        <v>4</v>
      </c>
      <c r="T86" s="53">
        <v>23</v>
      </c>
      <c r="U86" s="12">
        <v>102</v>
      </c>
      <c r="V86" s="84">
        <v>1.0012364757707348</v>
      </c>
      <c r="W86" s="85">
        <v>6.9754176541181644E-3</v>
      </c>
      <c r="X86" s="86">
        <v>10767</v>
      </c>
      <c r="Y86" s="77">
        <v>0</v>
      </c>
      <c r="Z86" s="77">
        <v>0</v>
      </c>
      <c r="AA86" s="170">
        <v>0</v>
      </c>
      <c r="AB86" s="170">
        <v>0</v>
      </c>
      <c r="AC86" s="170">
        <v>0</v>
      </c>
      <c r="AD86" s="257">
        <v>3.8098998363743544E-2</v>
      </c>
      <c r="AE86" s="257">
        <v>0.19387579030833318</v>
      </c>
      <c r="AF86" s="257">
        <v>0.70099556375065342</v>
      </c>
    </row>
    <row r="87" spans="1:36" s="8" customFormat="1" x14ac:dyDescent="1.25">
      <c r="A87" s="251">
        <v>37</v>
      </c>
      <c r="B87" s="19">
        <v>82</v>
      </c>
      <c r="C87" s="69" t="s">
        <v>509</v>
      </c>
      <c r="D87" s="20" t="s">
        <v>36</v>
      </c>
      <c r="E87" s="20" t="s">
        <v>25</v>
      </c>
      <c r="F87" s="21" t="s">
        <v>24</v>
      </c>
      <c r="G87" s="18">
        <v>20960.809839000001</v>
      </c>
      <c r="H87" s="18">
        <v>33636.187826000001</v>
      </c>
      <c r="I87" s="18" t="s">
        <v>129</v>
      </c>
      <c r="J87" s="204">
        <v>114.76666666666667</v>
      </c>
      <c r="K87" s="56">
        <v>10021</v>
      </c>
      <c r="L87" s="55">
        <v>50000</v>
      </c>
      <c r="M87" s="56">
        <v>3356569</v>
      </c>
      <c r="N87" s="252">
        <v>-5.16</v>
      </c>
      <c r="O87" s="252">
        <v>14.15</v>
      </c>
      <c r="P87" s="252">
        <v>11.32</v>
      </c>
      <c r="Q87" s="253">
        <v>85</v>
      </c>
      <c r="R87" s="253">
        <v>55</v>
      </c>
      <c r="S87" s="253">
        <v>7</v>
      </c>
      <c r="T87" s="253">
        <v>45</v>
      </c>
      <c r="U87" s="18">
        <v>92</v>
      </c>
      <c r="V87" s="84">
        <v>4.6172068104972368E-2</v>
      </c>
      <c r="W87" s="85">
        <v>1.0697886450922495E-3</v>
      </c>
      <c r="X87" s="86">
        <v>10763</v>
      </c>
      <c r="Y87" s="77">
        <v>0</v>
      </c>
      <c r="Z87" s="77">
        <v>0</v>
      </c>
      <c r="AA87" s="170">
        <v>0</v>
      </c>
      <c r="AB87" s="170">
        <v>0</v>
      </c>
      <c r="AC87" s="170">
        <v>0</v>
      </c>
      <c r="AD87" s="257">
        <v>-4.3317794803937708E-3</v>
      </c>
      <c r="AE87" s="257">
        <v>1.1878813885188345E-2</v>
      </c>
      <c r="AF87" s="257">
        <v>9.5030511081506761E-3</v>
      </c>
    </row>
    <row r="88" spans="1:36" s="5" customFormat="1" x14ac:dyDescent="1.25">
      <c r="A88" s="83">
        <v>17</v>
      </c>
      <c r="B88" s="16">
        <v>83</v>
      </c>
      <c r="C88" s="68" t="s">
        <v>510</v>
      </c>
      <c r="D88" s="10" t="s">
        <v>204</v>
      </c>
      <c r="E88" s="10" t="s">
        <v>25</v>
      </c>
      <c r="F88" s="11" t="s">
        <v>24</v>
      </c>
      <c r="G88" s="12">
        <v>1029730.932023</v>
      </c>
      <c r="H88" s="12">
        <v>5581656.5718679996</v>
      </c>
      <c r="I88" s="12" t="s">
        <v>101</v>
      </c>
      <c r="J88" s="203">
        <v>99.766666666666666</v>
      </c>
      <c r="K88" s="54">
        <v>686274</v>
      </c>
      <c r="L88" s="54">
        <v>5000000</v>
      </c>
      <c r="M88" s="54">
        <v>8133276</v>
      </c>
      <c r="N88" s="241">
        <v>1.34</v>
      </c>
      <c r="O88" s="241">
        <v>6.8</v>
      </c>
      <c r="P88" s="241">
        <v>45.04</v>
      </c>
      <c r="Q88" s="53">
        <v>633</v>
      </c>
      <c r="R88" s="53">
        <v>56</v>
      </c>
      <c r="S88" s="53">
        <v>5</v>
      </c>
      <c r="T88" s="53">
        <v>44</v>
      </c>
      <c r="U88" s="12">
        <v>638</v>
      </c>
      <c r="V88" s="84">
        <v>25.944548119365425</v>
      </c>
      <c r="W88" s="85">
        <v>0.18075056528541777</v>
      </c>
      <c r="X88" s="86">
        <v>10885</v>
      </c>
      <c r="Y88" s="77">
        <v>0</v>
      </c>
      <c r="Z88" s="77">
        <v>0</v>
      </c>
      <c r="AA88" s="170">
        <v>0</v>
      </c>
      <c r="AB88" s="170">
        <v>0</v>
      </c>
      <c r="AC88" s="170">
        <v>0</v>
      </c>
      <c r="AD88" s="257">
        <v>0.62081597285624424</v>
      </c>
      <c r="AE88" s="257">
        <v>3.1504094144943733</v>
      </c>
      <c r="AF88" s="257">
        <v>20.866829416003906</v>
      </c>
    </row>
    <row r="89" spans="1:36" s="8" customFormat="1" x14ac:dyDescent="1.25">
      <c r="A89" s="251">
        <v>101</v>
      </c>
      <c r="B89" s="19">
        <v>84</v>
      </c>
      <c r="C89" s="69" t="s">
        <v>511</v>
      </c>
      <c r="D89" s="20" t="s">
        <v>226</v>
      </c>
      <c r="E89" s="20" t="s">
        <v>25</v>
      </c>
      <c r="F89" s="21" t="s">
        <v>24</v>
      </c>
      <c r="G89" s="18">
        <v>173121.12607699999</v>
      </c>
      <c r="H89" s="18">
        <v>252184.89023700001</v>
      </c>
      <c r="I89" s="18" t="s">
        <v>81</v>
      </c>
      <c r="J89" s="204">
        <v>99.4</v>
      </c>
      <c r="K89" s="56">
        <v>74603</v>
      </c>
      <c r="L89" s="55">
        <v>200000</v>
      </c>
      <c r="M89" s="56">
        <v>3380358</v>
      </c>
      <c r="N89" s="252">
        <v>0.79</v>
      </c>
      <c r="O89" s="252">
        <v>18.66</v>
      </c>
      <c r="P89" s="252">
        <v>58.59</v>
      </c>
      <c r="Q89" s="253">
        <v>42</v>
      </c>
      <c r="R89" s="253">
        <v>8</v>
      </c>
      <c r="S89" s="253">
        <v>8</v>
      </c>
      <c r="T89" s="253">
        <v>92</v>
      </c>
      <c r="U89" s="18">
        <v>50</v>
      </c>
      <c r="V89" s="84">
        <v>0.16745727559262327</v>
      </c>
      <c r="W89" s="85">
        <v>1.1666419120219763E-3</v>
      </c>
      <c r="X89" s="86">
        <v>10897</v>
      </c>
      <c r="Y89" s="77">
        <v>0</v>
      </c>
      <c r="Z89" s="77">
        <v>0</v>
      </c>
      <c r="AA89" s="170">
        <v>0</v>
      </c>
      <c r="AB89" s="170">
        <v>0</v>
      </c>
      <c r="AC89" s="170">
        <v>0</v>
      </c>
      <c r="AD89" s="257">
        <v>1.6536405964771548E-2</v>
      </c>
      <c r="AE89" s="257">
        <v>0.39059409531979378</v>
      </c>
      <c r="AF89" s="257">
        <v>1.2264152221214748</v>
      </c>
    </row>
    <row r="90" spans="1:36" s="5" customFormat="1" x14ac:dyDescent="1.25">
      <c r="A90" s="83">
        <v>111</v>
      </c>
      <c r="B90" s="16">
        <v>85</v>
      </c>
      <c r="C90" s="68" t="s">
        <v>512</v>
      </c>
      <c r="D90" s="10" t="s">
        <v>402</v>
      </c>
      <c r="E90" s="10" t="s">
        <v>25</v>
      </c>
      <c r="F90" s="11" t="s">
        <v>24</v>
      </c>
      <c r="G90" s="12">
        <v>21794.889236999999</v>
      </c>
      <c r="H90" s="12">
        <v>34998.541114</v>
      </c>
      <c r="I90" s="12" t="s">
        <v>102</v>
      </c>
      <c r="J90" s="203">
        <v>95.833333333333343</v>
      </c>
      <c r="K90" s="54">
        <v>10623</v>
      </c>
      <c r="L90" s="54">
        <v>500000</v>
      </c>
      <c r="M90" s="54">
        <v>3294600</v>
      </c>
      <c r="N90" s="241">
        <v>2.5099999999999998</v>
      </c>
      <c r="O90" s="241">
        <v>14.91</v>
      </c>
      <c r="P90" s="241">
        <v>38.200000000000003</v>
      </c>
      <c r="Q90" s="53">
        <v>585</v>
      </c>
      <c r="R90" s="53">
        <v>23</v>
      </c>
      <c r="S90" s="53">
        <v>44</v>
      </c>
      <c r="T90" s="53">
        <v>77</v>
      </c>
      <c r="U90" s="12">
        <v>629</v>
      </c>
      <c r="V90" s="84">
        <v>6.6814811843334848E-2</v>
      </c>
      <c r="W90" s="85">
        <v>4.6548565635287637E-4</v>
      </c>
      <c r="X90" s="86">
        <v>10934</v>
      </c>
      <c r="Y90" s="77">
        <v>0</v>
      </c>
      <c r="Z90" s="77">
        <v>0</v>
      </c>
      <c r="AA90" s="170">
        <v>0</v>
      </c>
      <c r="AB90" s="170">
        <v>0</v>
      </c>
      <c r="AC90" s="170">
        <v>0</v>
      </c>
      <c r="AD90" s="257">
        <v>7.291529466381323E-3</v>
      </c>
      <c r="AE90" s="257">
        <v>4.331342802539663E-2</v>
      </c>
      <c r="AF90" s="257">
        <v>0.11097068749632136</v>
      </c>
    </row>
    <row r="91" spans="1:36" s="8" customFormat="1" x14ac:dyDescent="1.25">
      <c r="A91" s="251">
        <v>112</v>
      </c>
      <c r="B91" s="19" t="s">
        <v>422</v>
      </c>
      <c r="C91" s="69" t="s">
        <v>513</v>
      </c>
      <c r="D91" s="20" t="s">
        <v>20</v>
      </c>
      <c r="E91" s="20" t="s">
        <v>25</v>
      </c>
      <c r="F91" s="21" t="s">
        <v>24</v>
      </c>
      <c r="G91" s="18">
        <v>3074.082371</v>
      </c>
      <c r="H91" s="18">
        <v>3074</v>
      </c>
      <c r="I91" s="18" t="s">
        <v>103</v>
      </c>
      <c r="J91" s="204">
        <v>93.933333333333337</v>
      </c>
      <c r="K91" s="56">
        <v>0</v>
      </c>
      <c r="L91" s="55">
        <v>200000</v>
      </c>
      <c r="M91" s="56">
        <v>0</v>
      </c>
      <c r="N91" s="252">
        <v>0</v>
      </c>
      <c r="O91" s="252">
        <v>0</v>
      </c>
      <c r="P91" s="252">
        <v>0</v>
      </c>
      <c r="Q91" s="253">
        <v>0</v>
      </c>
      <c r="R91" s="253">
        <v>0</v>
      </c>
      <c r="S91" s="253">
        <v>0</v>
      </c>
      <c r="T91" s="253">
        <v>0</v>
      </c>
      <c r="U91" s="18">
        <v>0</v>
      </c>
      <c r="V91" s="84">
        <v>0</v>
      </c>
      <c r="W91" s="85">
        <v>0</v>
      </c>
      <c r="X91" s="86">
        <v>10980</v>
      </c>
      <c r="Y91" s="77">
        <v>0</v>
      </c>
      <c r="Z91" s="77">
        <v>1</v>
      </c>
      <c r="AA91" s="170">
        <v>1</v>
      </c>
      <c r="AB91" s="170">
        <v>0</v>
      </c>
      <c r="AC91" s="170">
        <v>1</v>
      </c>
      <c r="AD91" s="257">
        <v>0</v>
      </c>
      <c r="AE91" s="257">
        <v>0</v>
      </c>
      <c r="AF91" s="257">
        <v>0</v>
      </c>
    </row>
    <row r="92" spans="1:36" s="5" customFormat="1" x14ac:dyDescent="1.25">
      <c r="A92" s="83">
        <v>128</v>
      </c>
      <c r="B92" s="16">
        <v>87</v>
      </c>
      <c r="C92" s="68" t="s">
        <v>514</v>
      </c>
      <c r="D92" s="10" t="s">
        <v>31</v>
      </c>
      <c r="E92" s="10" t="s">
        <v>25</v>
      </c>
      <c r="F92" s="11" t="s">
        <v>24</v>
      </c>
      <c r="G92" s="12">
        <v>90684.621776</v>
      </c>
      <c r="H92" s="12">
        <v>216177.80799900001</v>
      </c>
      <c r="I92" s="12" t="s">
        <v>105</v>
      </c>
      <c r="J92" s="203">
        <v>80.433333333333337</v>
      </c>
      <c r="K92" s="54">
        <v>66113</v>
      </c>
      <c r="L92" s="54">
        <v>100000</v>
      </c>
      <c r="M92" s="54">
        <v>3269823</v>
      </c>
      <c r="N92" s="241">
        <v>0.91</v>
      </c>
      <c r="O92" s="241">
        <v>23.47</v>
      </c>
      <c r="P92" s="241">
        <v>105.8</v>
      </c>
      <c r="Q92" s="53">
        <v>200</v>
      </c>
      <c r="R92" s="53">
        <v>33</v>
      </c>
      <c r="S92" s="53">
        <v>9</v>
      </c>
      <c r="T92" s="53">
        <v>67</v>
      </c>
      <c r="U92" s="12">
        <v>209</v>
      </c>
      <c r="V92" s="84">
        <v>0.59213403027612965</v>
      </c>
      <c r="W92" s="85">
        <v>4.1252813579456902E-3</v>
      </c>
      <c r="X92" s="86">
        <v>11131</v>
      </c>
      <c r="Y92" s="77">
        <v>0</v>
      </c>
      <c r="Z92" s="77">
        <v>0</v>
      </c>
      <c r="AA92" s="170">
        <v>0</v>
      </c>
      <c r="AB92" s="170">
        <v>0</v>
      </c>
      <c r="AC92" s="170">
        <v>0</v>
      </c>
      <c r="AD92" s="257">
        <v>1.6328544471250848E-2</v>
      </c>
      <c r="AE92" s="257">
        <v>0.42113289971456852</v>
      </c>
      <c r="AF92" s="257">
        <v>1.8984175879761973</v>
      </c>
    </row>
    <row r="93" spans="1:36" s="8" customFormat="1" x14ac:dyDescent="1.25">
      <c r="A93" s="251">
        <v>135</v>
      </c>
      <c r="B93" s="19">
        <v>88</v>
      </c>
      <c r="C93" s="69" t="s">
        <v>515</v>
      </c>
      <c r="D93" s="20" t="s">
        <v>47</v>
      </c>
      <c r="E93" s="20" t="s">
        <v>25</v>
      </c>
      <c r="F93" s="21" t="s">
        <v>24</v>
      </c>
      <c r="G93" s="18">
        <v>121707.214706</v>
      </c>
      <c r="H93" s="18">
        <v>277710.33260999998</v>
      </c>
      <c r="I93" s="18" t="s">
        <v>107</v>
      </c>
      <c r="J93" s="204">
        <v>76.2</v>
      </c>
      <c r="K93" s="56">
        <v>24330</v>
      </c>
      <c r="L93" s="55">
        <v>500000</v>
      </c>
      <c r="M93" s="56">
        <v>11414317</v>
      </c>
      <c r="N93" s="252">
        <v>-0.14000000000000001</v>
      </c>
      <c r="O93" s="252">
        <v>17.190000000000001</v>
      </c>
      <c r="P93" s="252">
        <v>61.32</v>
      </c>
      <c r="Q93" s="253">
        <v>222</v>
      </c>
      <c r="R93" s="253">
        <v>45</v>
      </c>
      <c r="S93" s="253">
        <v>4</v>
      </c>
      <c r="T93" s="253">
        <v>55.000000000000007</v>
      </c>
      <c r="U93" s="18">
        <v>226</v>
      </c>
      <c r="V93" s="84">
        <v>1.0372884080500093</v>
      </c>
      <c r="W93" s="85">
        <v>7.2265843774362909E-3</v>
      </c>
      <c r="X93" s="86">
        <v>11157</v>
      </c>
      <c r="Y93" s="77">
        <v>0</v>
      </c>
      <c r="Z93" s="77">
        <v>0</v>
      </c>
      <c r="AA93" s="170">
        <v>0</v>
      </c>
      <c r="AB93" s="170">
        <v>0</v>
      </c>
      <c r="AC93" s="170">
        <v>0</v>
      </c>
      <c r="AD93" s="257">
        <v>-3.2271194917111406E-3</v>
      </c>
      <c r="AE93" s="257">
        <v>0.39624417187510363</v>
      </c>
      <c r="AF93" s="257">
        <v>1.4134783373694795</v>
      </c>
    </row>
    <row r="94" spans="1:36" s="5" customFormat="1" x14ac:dyDescent="1.25">
      <c r="A94" s="83">
        <v>143</v>
      </c>
      <c r="B94" s="16">
        <v>89</v>
      </c>
      <c r="C94" s="68" t="s">
        <v>516</v>
      </c>
      <c r="D94" s="10" t="s">
        <v>40</v>
      </c>
      <c r="E94" s="10" t="s">
        <v>45</v>
      </c>
      <c r="F94" s="11" t="s">
        <v>24</v>
      </c>
      <c r="G94" s="12">
        <v>158346.83425000001</v>
      </c>
      <c r="H94" s="12">
        <v>219419.31967999999</v>
      </c>
      <c r="I94" s="12" t="s">
        <v>151</v>
      </c>
      <c r="J94" s="203">
        <v>74.099999999999994</v>
      </c>
      <c r="K94" s="54">
        <v>5282630</v>
      </c>
      <c r="L94" s="54">
        <v>50000000</v>
      </c>
      <c r="M94" s="54">
        <v>41536</v>
      </c>
      <c r="N94" s="241">
        <v>9.8699999999999992</v>
      </c>
      <c r="O94" s="241">
        <v>17.89</v>
      </c>
      <c r="P94" s="241">
        <v>47.01</v>
      </c>
      <c r="Q94" s="53">
        <v>191</v>
      </c>
      <c r="R94" s="53">
        <v>16.907108769684797</v>
      </c>
      <c r="S94" s="53">
        <v>13</v>
      </c>
      <c r="T94" s="53">
        <v>83.092891230315203</v>
      </c>
      <c r="U94" s="12">
        <v>204</v>
      </c>
      <c r="V94" s="84">
        <v>0.30792091103467056</v>
      </c>
      <c r="W94" s="85">
        <v>2.145224440859479E-3</v>
      </c>
      <c r="X94" s="86">
        <v>11172</v>
      </c>
      <c r="Y94" s="77">
        <v>0</v>
      </c>
      <c r="Z94" s="77">
        <v>0</v>
      </c>
      <c r="AA94" s="170">
        <v>0</v>
      </c>
      <c r="AB94" s="170">
        <v>0</v>
      </c>
      <c r="AC94" s="170">
        <v>0</v>
      </c>
      <c r="AD94" s="257">
        <v>0.17975748741627445</v>
      </c>
      <c r="AE94" s="257">
        <v>0.32582182876161603</v>
      </c>
      <c r="AF94" s="257">
        <v>0.85617016042948957</v>
      </c>
      <c r="AG94" s="354"/>
      <c r="AH94" s="354"/>
      <c r="AI94" s="354"/>
      <c r="AJ94" s="354"/>
    </row>
    <row r="95" spans="1:36" s="8" customFormat="1" x14ac:dyDescent="1.25">
      <c r="A95" s="251">
        <v>145</v>
      </c>
      <c r="B95" s="19">
        <v>90</v>
      </c>
      <c r="C95" s="69" t="s">
        <v>517</v>
      </c>
      <c r="D95" s="20" t="s">
        <v>314</v>
      </c>
      <c r="E95" s="20" t="s">
        <v>25</v>
      </c>
      <c r="F95" s="21" t="s">
        <v>24</v>
      </c>
      <c r="G95" s="18">
        <v>524315.598979</v>
      </c>
      <c r="H95" s="18">
        <v>824149.36406299996</v>
      </c>
      <c r="I95" s="18" t="s">
        <v>108</v>
      </c>
      <c r="J95" s="204">
        <v>72.133333333333326</v>
      </c>
      <c r="K95" s="56">
        <v>164941</v>
      </c>
      <c r="L95" s="55">
        <v>500000</v>
      </c>
      <c r="M95" s="56">
        <v>4996631</v>
      </c>
      <c r="N95" s="252">
        <v>0.05</v>
      </c>
      <c r="O95" s="252">
        <v>14.63</v>
      </c>
      <c r="P95" s="252">
        <v>57.22</v>
      </c>
      <c r="Q95" s="253">
        <v>2077</v>
      </c>
      <c r="R95" s="253">
        <v>55</v>
      </c>
      <c r="S95" s="253">
        <v>2</v>
      </c>
      <c r="T95" s="253">
        <v>45</v>
      </c>
      <c r="U95" s="18">
        <v>2079</v>
      </c>
      <c r="V95" s="84">
        <v>3.762388077737616</v>
      </c>
      <c r="W95" s="85">
        <v>2.6211817941303336E-2</v>
      </c>
      <c r="X95" s="86">
        <v>11188</v>
      </c>
      <c r="Y95" s="77">
        <v>0</v>
      </c>
      <c r="Z95" s="77">
        <v>0</v>
      </c>
      <c r="AA95" s="170">
        <v>0</v>
      </c>
      <c r="AB95" s="170">
        <v>0</v>
      </c>
      <c r="AC95" s="170">
        <v>0</v>
      </c>
      <c r="AD95" s="257">
        <v>3.4203527979432867E-3</v>
      </c>
      <c r="AE95" s="257">
        <v>1.0007952286782058</v>
      </c>
      <c r="AF95" s="257">
        <v>3.914251741966297</v>
      </c>
    </row>
    <row r="96" spans="1:36" s="5" customFormat="1" x14ac:dyDescent="1.25">
      <c r="A96" s="83">
        <v>151</v>
      </c>
      <c r="B96" s="16">
        <v>91</v>
      </c>
      <c r="C96" s="68" t="s">
        <v>518</v>
      </c>
      <c r="D96" s="10" t="s">
        <v>17</v>
      </c>
      <c r="E96" s="10" t="s">
        <v>45</v>
      </c>
      <c r="F96" s="11" t="s">
        <v>24</v>
      </c>
      <c r="G96" s="12">
        <v>344755.81664700003</v>
      </c>
      <c r="H96" s="12">
        <v>487455.43943600002</v>
      </c>
      <c r="I96" s="12" t="s">
        <v>211</v>
      </c>
      <c r="J96" s="203">
        <v>69.333333333333343</v>
      </c>
      <c r="K96" s="54">
        <v>14457539</v>
      </c>
      <c r="L96" s="54">
        <v>100000000</v>
      </c>
      <c r="M96" s="54">
        <v>33717</v>
      </c>
      <c r="N96" s="241">
        <v>0.73</v>
      </c>
      <c r="O96" s="241">
        <v>15.84</v>
      </c>
      <c r="P96" s="241">
        <v>43.16</v>
      </c>
      <c r="Q96" s="53">
        <v>6473</v>
      </c>
      <c r="R96" s="53">
        <v>6.9184976938753184</v>
      </c>
      <c r="S96" s="53">
        <v>18</v>
      </c>
      <c r="T96" s="53">
        <v>93.08150230612469</v>
      </c>
      <c r="U96" s="12">
        <v>6491</v>
      </c>
      <c r="V96" s="84">
        <v>0.2799250043894681</v>
      </c>
      <c r="W96" s="85">
        <v>1.9501824640820512E-3</v>
      </c>
      <c r="X96" s="86">
        <v>11196</v>
      </c>
      <c r="Y96" s="77">
        <v>0</v>
      </c>
      <c r="Z96" s="77">
        <v>0</v>
      </c>
      <c r="AA96" s="170">
        <v>0</v>
      </c>
      <c r="AB96" s="170">
        <v>0</v>
      </c>
      <c r="AC96" s="170">
        <v>0</v>
      </c>
      <c r="AD96" s="257">
        <v>2.9536073038690287E-2</v>
      </c>
      <c r="AE96" s="257">
        <v>0.64089232456555356</v>
      </c>
      <c r="AF96" s="257">
        <v>1.7462697429450309</v>
      </c>
      <c r="AG96" s="354"/>
      <c r="AH96" s="354"/>
      <c r="AI96" s="354"/>
      <c r="AJ96" s="354"/>
    </row>
    <row r="97" spans="1:36" s="8" customFormat="1" x14ac:dyDescent="1.25">
      <c r="A97" s="251">
        <v>153</v>
      </c>
      <c r="B97" s="19">
        <v>92</v>
      </c>
      <c r="C97" s="69" t="s">
        <v>519</v>
      </c>
      <c r="D97" s="20" t="s">
        <v>71</v>
      </c>
      <c r="E97" s="20" t="s">
        <v>25</v>
      </c>
      <c r="F97" s="21" t="s">
        <v>24</v>
      </c>
      <c r="G97" s="18">
        <v>158126.698336</v>
      </c>
      <c r="H97" s="18">
        <v>225042.046263</v>
      </c>
      <c r="I97" s="18" t="s">
        <v>209</v>
      </c>
      <c r="J97" s="204">
        <v>69.266666666666666</v>
      </c>
      <c r="K97" s="56">
        <v>65991</v>
      </c>
      <c r="L97" s="55">
        <v>700000</v>
      </c>
      <c r="M97" s="56">
        <v>3410193</v>
      </c>
      <c r="N97" s="252">
        <v>4.8899999999999997</v>
      </c>
      <c r="O97" s="252">
        <v>17.14</v>
      </c>
      <c r="P97" s="252">
        <v>49.87</v>
      </c>
      <c r="Q97" s="253">
        <v>118</v>
      </c>
      <c r="R97" s="253">
        <v>2</v>
      </c>
      <c r="S97" s="253">
        <v>6</v>
      </c>
      <c r="T97" s="253">
        <v>98</v>
      </c>
      <c r="U97" s="18">
        <v>124</v>
      </c>
      <c r="V97" s="84">
        <v>3.7358431670485165E-2</v>
      </c>
      <c r="W97" s="85">
        <v>2.6026884768043547E-4</v>
      </c>
      <c r="X97" s="86">
        <v>11222</v>
      </c>
      <c r="Y97" s="77">
        <v>0</v>
      </c>
      <c r="Z97" s="77">
        <v>0</v>
      </c>
      <c r="AA97" s="170">
        <v>0</v>
      </c>
      <c r="AB97" s="170">
        <v>0</v>
      </c>
      <c r="AC97" s="170">
        <v>0</v>
      </c>
      <c r="AD97" s="257">
        <v>9.1341365434336227E-2</v>
      </c>
      <c r="AE97" s="257">
        <v>0.3201617594160579</v>
      </c>
      <c r="AF97" s="257">
        <v>0.93153249370354752</v>
      </c>
    </row>
    <row r="98" spans="1:36" s="5" customFormat="1" x14ac:dyDescent="1.25">
      <c r="A98" s="83">
        <v>166</v>
      </c>
      <c r="B98" s="16">
        <v>93</v>
      </c>
      <c r="C98" s="68" t="s">
        <v>520</v>
      </c>
      <c r="D98" s="10" t="s">
        <v>156</v>
      </c>
      <c r="E98" s="10" t="s">
        <v>25</v>
      </c>
      <c r="F98" s="11" t="s">
        <v>24</v>
      </c>
      <c r="G98" s="12">
        <v>58315.98861</v>
      </c>
      <c r="H98" s="12">
        <v>69761.066602999999</v>
      </c>
      <c r="I98" s="12" t="s">
        <v>168</v>
      </c>
      <c r="J98" s="203">
        <v>65.066666666666663</v>
      </c>
      <c r="K98" s="54">
        <v>30067</v>
      </c>
      <c r="L98" s="54">
        <v>200000</v>
      </c>
      <c r="M98" s="54">
        <v>2320187</v>
      </c>
      <c r="N98" s="241">
        <v>1.62</v>
      </c>
      <c r="O98" s="241">
        <v>9.7799999999999994</v>
      </c>
      <c r="P98" s="241">
        <v>30.24</v>
      </c>
      <c r="Q98" s="53">
        <v>88</v>
      </c>
      <c r="R98" s="53">
        <v>4</v>
      </c>
      <c r="S98" s="53">
        <v>5</v>
      </c>
      <c r="T98" s="53">
        <v>96</v>
      </c>
      <c r="U98" s="12">
        <v>93</v>
      </c>
      <c r="V98" s="84">
        <v>2.3161574321116804E-2</v>
      </c>
      <c r="W98" s="85">
        <v>1.6136213404762415E-4</v>
      </c>
      <c r="X98" s="86">
        <v>11258</v>
      </c>
      <c r="Y98" s="77">
        <v>0</v>
      </c>
      <c r="Z98" s="77">
        <v>0</v>
      </c>
      <c r="AA98" s="170">
        <v>0</v>
      </c>
      <c r="AB98" s="170">
        <v>0</v>
      </c>
      <c r="AC98" s="170">
        <v>0</v>
      </c>
      <c r="AD98" s="257">
        <v>9.3804376000523066E-3</v>
      </c>
      <c r="AE98" s="257">
        <v>5.6630049215130582E-2</v>
      </c>
      <c r="AF98" s="257">
        <v>0.17510150186764303</v>
      </c>
    </row>
    <row r="99" spans="1:36" s="8" customFormat="1" x14ac:dyDescent="1.25">
      <c r="A99" s="251">
        <v>179</v>
      </c>
      <c r="B99" s="19">
        <v>94</v>
      </c>
      <c r="C99" s="69" t="s">
        <v>521</v>
      </c>
      <c r="D99" s="20" t="s">
        <v>38</v>
      </c>
      <c r="E99" s="20" t="s">
        <v>25</v>
      </c>
      <c r="F99" s="21" t="s">
        <v>24</v>
      </c>
      <c r="G99" s="18">
        <v>274152.70697599999</v>
      </c>
      <c r="H99" s="18">
        <v>334857.06095200003</v>
      </c>
      <c r="I99" s="18" t="s">
        <v>171</v>
      </c>
      <c r="J99" s="204">
        <v>57.333333333333329</v>
      </c>
      <c r="K99" s="56">
        <v>185660</v>
      </c>
      <c r="L99" s="55">
        <v>300000</v>
      </c>
      <c r="M99" s="56">
        <v>1803603</v>
      </c>
      <c r="N99" s="252">
        <v>2.84</v>
      </c>
      <c r="O99" s="252">
        <v>14.28</v>
      </c>
      <c r="P99" s="252">
        <v>32.049999999999997</v>
      </c>
      <c r="Q99" s="253">
        <v>110</v>
      </c>
      <c r="R99" s="253">
        <v>0</v>
      </c>
      <c r="S99" s="253">
        <v>18</v>
      </c>
      <c r="T99" s="253">
        <v>100</v>
      </c>
      <c r="U99" s="18">
        <v>128</v>
      </c>
      <c r="V99" s="84">
        <v>0</v>
      </c>
      <c r="W99" s="85">
        <v>0</v>
      </c>
      <c r="X99" s="86">
        <v>11304</v>
      </c>
      <c r="Y99" s="77">
        <v>0</v>
      </c>
      <c r="Z99" s="77">
        <v>0</v>
      </c>
      <c r="AA99" s="170">
        <v>0</v>
      </c>
      <c r="AB99" s="170">
        <v>0</v>
      </c>
      <c r="AC99" s="170">
        <v>0</v>
      </c>
      <c r="AD99" s="257">
        <v>7.89355743557172E-2</v>
      </c>
      <c r="AE99" s="257">
        <v>0.39690140908438082</v>
      </c>
      <c r="AF99" s="257">
        <v>0.890804633134062</v>
      </c>
    </row>
    <row r="100" spans="1:36" s="5" customFormat="1" x14ac:dyDescent="1.25">
      <c r="A100" s="83">
        <v>180</v>
      </c>
      <c r="B100" s="16">
        <v>95</v>
      </c>
      <c r="C100" s="68" t="s">
        <v>522</v>
      </c>
      <c r="D100" s="10" t="s">
        <v>174</v>
      </c>
      <c r="E100" s="10" t="s">
        <v>25</v>
      </c>
      <c r="F100" s="11" t="s">
        <v>24</v>
      </c>
      <c r="G100" s="12">
        <v>102563.336753</v>
      </c>
      <c r="H100" s="12">
        <v>123321.195613</v>
      </c>
      <c r="I100" s="12" t="s">
        <v>175</v>
      </c>
      <c r="J100" s="203">
        <v>56.966666666666669</v>
      </c>
      <c r="K100" s="54">
        <v>33380</v>
      </c>
      <c r="L100" s="54">
        <v>200000</v>
      </c>
      <c r="M100" s="54">
        <v>3694463</v>
      </c>
      <c r="N100" s="241">
        <v>1.42</v>
      </c>
      <c r="O100" s="241">
        <v>17.21</v>
      </c>
      <c r="P100" s="241">
        <v>57.43</v>
      </c>
      <c r="Q100" s="53">
        <v>1073</v>
      </c>
      <c r="R100" s="53">
        <v>38</v>
      </c>
      <c r="S100" s="53">
        <v>6</v>
      </c>
      <c r="T100" s="53">
        <v>62</v>
      </c>
      <c r="U100" s="12">
        <v>1079</v>
      </c>
      <c r="V100" s="84">
        <v>0.38897016886562596</v>
      </c>
      <c r="W100" s="85">
        <v>2.7098786834968362E-3</v>
      </c>
      <c r="X100" s="86">
        <v>11305</v>
      </c>
      <c r="Y100" s="77">
        <v>0</v>
      </c>
      <c r="Z100" s="77">
        <v>0</v>
      </c>
      <c r="AA100" s="170">
        <v>0</v>
      </c>
      <c r="AB100" s="170">
        <v>0</v>
      </c>
      <c r="AC100" s="170">
        <v>0</v>
      </c>
      <c r="AD100" s="257">
        <v>1.4535201047083916E-2</v>
      </c>
      <c r="AE100" s="257">
        <v>0.1761625422678269</v>
      </c>
      <c r="AF100" s="257">
        <v>0.58785675784086566</v>
      </c>
    </row>
    <row r="101" spans="1:36" s="8" customFormat="1" x14ac:dyDescent="1.25">
      <c r="A101" s="251">
        <v>140</v>
      </c>
      <c r="B101" s="19">
        <v>96</v>
      </c>
      <c r="C101" s="69" t="s">
        <v>523</v>
      </c>
      <c r="D101" s="20" t="s">
        <v>16</v>
      </c>
      <c r="E101" s="20" t="s">
        <v>25</v>
      </c>
      <c r="F101" s="21" t="s">
        <v>24</v>
      </c>
      <c r="G101" s="18">
        <v>158516.27018399999</v>
      </c>
      <c r="H101" s="18">
        <v>275595.73314000003</v>
      </c>
      <c r="I101" s="18" t="s">
        <v>147</v>
      </c>
      <c r="J101" s="204">
        <v>75.766666666666666</v>
      </c>
      <c r="K101" s="56">
        <v>55614</v>
      </c>
      <c r="L101" s="55">
        <v>200000</v>
      </c>
      <c r="M101" s="56">
        <v>4955510</v>
      </c>
      <c r="N101" s="252">
        <v>-2.92</v>
      </c>
      <c r="O101" s="252">
        <v>14.62</v>
      </c>
      <c r="P101" s="252">
        <v>71.39</v>
      </c>
      <c r="Q101" s="253">
        <v>68</v>
      </c>
      <c r="R101" s="253">
        <v>7.0000000000000009</v>
      </c>
      <c r="S101" s="253">
        <v>6</v>
      </c>
      <c r="T101" s="253">
        <v>93</v>
      </c>
      <c r="U101" s="18">
        <v>74</v>
      </c>
      <c r="V101" s="84">
        <v>0.16012734454095906</v>
      </c>
      <c r="W101" s="85">
        <v>1.1155757236653357E-3</v>
      </c>
      <c r="X101" s="86">
        <v>11173</v>
      </c>
      <c r="Y101" s="77">
        <v>0</v>
      </c>
      <c r="Z101" s="77">
        <v>0</v>
      </c>
      <c r="AA101" s="170">
        <v>0</v>
      </c>
      <c r="AB101" s="170">
        <v>0</v>
      </c>
      <c r="AC101" s="170">
        <v>0</v>
      </c>
      <c r="AD101" s="257">
        <v>-6.6795978008514348E-2</v>
      </c>
      <c r="AE101" s="257">
        <v>0.33443739674126016</v>
      </c>
      <c r="AF101" s="257">
        <v>1.6330701609684379</v>
      </c>
    </row>
    <row r="102" spans="1:36" s="5" customFormat="1" x14ac:dyDescent="1.25">
      <c r="A102" s="83">
        <v>165</v>
      </c>
      <c r="B102" s="16">
        <v>97</v>
      </c>
      <c r="C102" s="68" t="s">
        <v>524</v>
      </c>
      <c r="D102" s="10" t="s">
        <v>214</v>
      </c>
      <c r="E102" s="10" t="s">
        <v>25</v>
      </c>
      <c r="F102" s="11" t="s">
        <v>24</v>
      </c>
      <c r="G102" s="12">
        <v>138380.25870100001</v>
      </c>
      <c r="H102" s="12">
        <v>160524.11670700001</v>
      </c>
      <c r="I102" s="12" t="s">
        <v>155</v>
      </c>
      <c r="J102" s="203">
        <v>65.133333333333326</v>
      </c>
      <c r="K102" s="54">
        <v>124899</v>
      </c>
      <c r="L102" s="54">
        <v>500000</v>
      </c>
      <c r="M102" s="54">
        <v>1285231</v>
      </c>
      <c r="N102" s="241">
        <v>-1.1599999999999999</v>
      </c>
      <c r="O102" s="241">
        <v>15.65</v>
      </c>
      <c r="P102" s="241">
        <v>42.41</v>
      </c>
      <c r="Q102" s="53">
        <v>143</v>
      </c>
      <c r="R102" s="53">
        <v>2</v>
      </c>
      <c r="S102" s="53">
        <v>14</v>
      </c>
      <c r="T102" s="53">
        <v>98</v>
      </c>
      <c r="U102" s="12">
        <v>157</v>
      </c>
      <c r="V102" s="84">
        <v>2.6648039088904354E-2</v>
      </c>
      <c r="W102" s="85">
        <v>1.8565164854315378E-4</v>
      </c>
      <c r="X102" s="86">
        <v>11239</v>
      </c>
      <c r="Y102" s="77">
        <v>0</v>
      </c>
      <c r="Z102" s="77">
        <v>0</v>
      </c>
      <c r="AA102" s="170">
        <v>0</v>
      </c>
      <c r="AB102" s="170">
        <v>0</v>
      </c>
      <c r="AC102" s="170">
        <v>0</v>
      </c>
      <c r="AD102" s="257">
        <v>-1.5455862671564525E-2</v>
      </c>
      <c r="AE102" s="257">
        <v>0.20852090587067657</v>
      </c>
      <c r="AF102" s="257">
        <v>0.56507166888021676</v>
      </c>
    </row>
    <row r="103" spans="1:36" s="8" customFormat="1" x14ac:dyDescent="1.25">
      <c r="A103" s="251">
        <v>204</v>
      </c>
      <c r="B103" s="19">
        <v>98</v>
      </c>
      <c r="C103" s="69" t="s">
        <v>525</v>
      </c>
      <c r="D103" s="20" t="s">
        <v>39</v>
      </c>
      <c r="E103" s="20" t="s">
        <v>45</v>
      </c>
      <c r="F103" s="21" t="s">
        <v>24</v>
      </c>
      <c r="G103" s="18">
        <v>759868.52394099999</v>
      </c>
      <c r="H103" s="18">
        <v>1034017.865373</v>
      </c>
      <c r="I103" s="18" t="s">
        <v>206</v>
      </c>
      <c r="J103" s="204">
        <v>50.2</v>
      </c>
      <c r="K103" s="56">
        <v>30010000</v>
      </c>
      <c r="L103" s="55">
        <v>50000000</v>
      </c>
      <c r="M103" s="56">
        <v>34456</v>
      </c>
      <c r="N103" s="252">
        <v>-1.56</v>
      </c>
      <c r="O103" s="252">
        <v>11.65</v>
      </c>
      <c r="P103" s="252">
        <v>33.71</v>
      </c>
      <c r="Q103" s="253">
        <v>96</v>
      </c>
      <c r="R103" s="253">
        <v>12.255181606131289</v>
      </c>
      <c r="S103" s="253">
        <v>5</v>
      </c>
      <c r="T103" s="253">
        <v>87.744818393868712</v>
      </c>
      <c r="U103" s="18">
        <v>101</v>
      </c>
      <c r="V103" s="84">
        <v>1.051823248772608</v>
      </c>
      <c r="W103" s="85">
        <v>7.3278457547729138E-3</v>
      </c>
      <c r="X103" s="86">
        <v>11327</v>
      </c>
      <c r="Y103" s="77">
        <v>0</v>
      </c>
      <c r="Z103" s="77">
        <v>0</v>
      </c>
      <c r="AA103" s="170">
        <v>0</v>
      </c>
      <c r="AB103" s="170">
        <v>0</v>
      </c>
      <c r="AC103" s="170">
        <v>0</v>
      </c>
      <c r="AD103" s="257">
        <v>-0.13388983703549126</v>
      </c>
      <c r="AE103" s="257">
        <v>0.99988243683555977</v>
      </c>
      <c r="AF103" s="257">
        <v>2.8932220554271861</v>
      </c>
      <c r="AG103" s="354"/>
      <c r="AH103" s="354"/>
      <c r="AI103" s="354"/>
      <c r="AJ103" s="354"/>
    </row>
    <row r="104" spans="1:36" s="5" customFormat="1" x14ac:dyDescent="1.25">
      <c r="A104" s="83">
        <v>213</v>
      </c>
      <c r="B104" s="16">
        <v>99</v>
      </c>
      <c r="C104" s="68" t="s">
        <v>526</v>
      </c>
      <c r="D104" s="10" t="s">
        <v>236</v>
      </c>
      <c r="E104" s="10" t="s">
        <v>25</v>
      </c>
      <c r="F104" s="11" t="s">
        <v>24</v>
      </c>
      <c r="G104" s="12">
        <v>294068.70712500002</v>
      </c>
      <c r="H104" s="12">
        <v>423510.98573000001</v>
      </c>
      <c r="I104" s="12" t="s">
        <v>222</v>
      </c>
      <c r="J104" s="203">
        <v>46.3</v>
      </c>
      <c r="K104" s="54">
        <v>236215</v>
      </c>
      <c r="L104" s="54">
        <v>500000</v>
      </c>
      <c r="M104" s="54">
        <v>1792904</v>
      </c>
      <c r="N104" s="241">
        <v>6.81</v>
      </c>
      <c r="O104" s="241">
        <v>19.670000000000002</v>
      </c>
      <c r="P104" s="241">
        <v>60.79</v>
      </c>
      <c r="Q104" s="53">
        <v>99</v>
      </c>
      <c r="R104" s="53">
        <v>0</v>
      </c>
      <c r="S104" s="53">
        <v>11</v>
      </c>
      <c r="T104" s="53">
        <v>100</v>
      </c>
      <c r="U104" s="12">
        <v>110</v>
      </c>
      <c r="V104" s="84">
        <v>0</v>
      </c>
      <c r="W104" s="85">
        <v>0</v>
      </c>
      <c r="X104" s="86">
        <v>11381</v>
      </c>
      <c r="Y104" s="77">
        <v>0</v>
      </c>
      <c r="Z104" s="77">
        <v>0</v>
      </c>
      <c r="AA104" s="170">
        <v>0</v>
      </c>
      <c r="AB104" s="170">
        <v>0</v>
      </c>
      <c r="AC104" s="170">
        <v>0</v>
      </c>
      <c r="AD104" s="257">
        <v>0.23939041872766509</v>
      </c>
      <c r="AE104" s="257">
        <v>0.69145514484187565</v>
      </c>
      <c r="AF104" s="257">
        <v>2.1369373795087756</v>
      </c>
    </row>
    <row r="105" spans="1:36" s="110" customFormat="1" x14ac:dyDescent="1.25">
      <c r="A105" s="116"/>
      <c r="B105" s="248">
        <v>21</v>
      </c>
      <c r="C105" s="117" t="s">
        <v>26</v>
      </c>
      <c r="D105" s="102"/>
      <c r="E105" s="103" t="s">
        <v>24</v>
      </c>
      <c r="F105" s="118" t="s">
        <v>22</v>
      </c>
      <c r="G105" s="109">
        <v>5273017.471886999</v>
      </c>
      <c r="H105" s="106">
        <v>12047724.500211999</v>
      </c>
      <c r="I105" s="119" t="s">
        <v>24</v>
      </c>
      <c r="J105" s="119" t="s">
        <v>24</v>
      </c>
      <c r="K105" s="109">
        <v>51726616</v>
      </c>
      <c r="L105" s="105" t="s">
        <v>24</v>
      </c>
      <c r="M105" s="105" t="s">
        <v>24</v>
      </c>
      <c r="N105" s="108">
        <v>1.258193366768888</v>
      </c>
      <c r="O105" s="108">
        <v>11.102995968817726</v>
      </c>
      <c r="P105" s="108">
        <v>47.78182077624647</v>
      </c>
      <c r="Q105" s="109">
        <v>13377</v>
      </c>
      <c r="R105" s="109">
        <v>41.7034463444853</v>
      </c>
      <c r="S105" s="109">
        <v>203</v>
      </c>
      <c r="T105" s="109">
        <v>58.2965536555147</v>
      </c>
      <c r="U105" s="109">
        <v>13580</v>
      </c>
      <c r="V105" s="84">
        <v>41.7034463444853</v>
      </c>
      <c r="W105" s="85" t="s">
        <v>24</v>
      </c>
      <c r="X105" s="86" t="e">
        <v>#N/A</v>
      </c>
      <c r="Y105" s="77">
        <v>0</v>
      </c>
      <c r="Z105" s="77">
        <v>0</v>
      </c>
      <c r="AA105" s="170">
        <v>0</v>
      </c>
      <c r="AB105" s="170">
        <v>0</v>
      </c>
      <c r="AC105" s="170">
        <v>0</v>
      </c>
      <c r="AD105" s="259">
        <v>1.258193366768888</v>
      </c>
      <c r="AE105" s="259">
        <v>11.102995968817726</v>
      </c>
      <c r="AF105" s="259">
        <v>47.78182077624647</v>
      </c>
    </row>
    <row r="106" spans="1:36" s="5" customFormat="1" x14ac:dyDescent="1.25">
      <c r="A106" s="83">
        <v>26</v>
      </c>
      <c r="B106" s="16">
        <v>100</v>
      </c>
      <c r="C106" s="68" t="s">
        <v>527</v>
      </c>
      <c r="D106" s="10" t="s">
        <v>348</v>
      </c>
      <c r="E106" s="10" t="s">
        <v>230</v>
      </c>
      <c r="F106" s="11" t="s">
        <v>24</v>
      </c>
      <c r="G106" s="12">
        <v>257133.385725</v>
      </c>
      <c r="H106" s="12">
        <v>470695.494856</v>
      </c>
      <c r="I106" s="12" t="s">
        <v>117</v>
      </c>
      <c r="J106" s="203">
        <v>140.43333333333334</v>
      </c>
      <c r="K106" s="54">
        <v>10530</v>
      </c>
      <c r="L106" s="54">
        <v>50000</v>
      </c>
      <c r="M106" s="54">
        <v>44700426</v>
      </c>
      <c r="N106" s="241">
        <v>5.04</v>
      </c>
      <c r="O106" s="241">
        <v>22.48</v>
      </c>
      <c r="P106" s="241">
        <v>63.81</v>
      </c>
      <c r="Q106" s="53">
        <v>58</v>
      </c>
      <c r="R106" s="53">
        <v>95</v>
      </c>
      <c r="S106" s="53">
        <v>5</v>
      </c>
      <c r="T106" s="53">
        <v>5</v>
      </c>
      <c r="U106" s="12">
        <v>63</v>
      </c>
      <c r="V106" s="84">
        <v>1.1160239533866241</v>
      </c>
      <c r="W106" s="85">
        <v>2.585783574323797E-2</v>
      </c>
      <c r="X106" s="86">
        <v>10589</v>
      </c>
      <c r="Y106" s="77">
        <v>0</v>
      </c>
      <c r="Z106" s="77">
        <v>0</v>
      </c>
      <c r="AA106" s="170">
        <v>0</v>
      </c>
      <c r="AB106" s="170">
        <v>0</v>
      </c>
      <c r="AC106" s="170">
        <v>0</v>
      </c>
      <c r="AD106" s="257">
        <v>5.9208007632300906E-2</v>
      </c>
      <c r="AE106" s="257">
        <v>0.26408651023296115</v>
      </c>
      <c r="AF106" s="257">
        <v>0.74961566805895252</v>
      </c>
    </row>
    <row r="107" spans="1:36" s="8" customFormat="1" x14ac:dyDescent="1.25">
      <c r="A107" s="251">
        <v>44</v>
      </c>
      <c r="B107" s="19">
        <v>101</v>
      </c>
      <c r="C107" s="69" t="s">
        <v>528</v>
      </c>
      <c r="D107" s="20" t="s">
        <v>325</v>
      </c>
      <c r="E107" s="20" t="s">
        <v>230</v>
      </c>
      <c r="F107" s="21" t="s">
        <v>24</v>
      </c>
      <c r="G107" s="18">
        <v>115813.352206</v>
      </c>
      <c r="H107" s="18">
        <v>216589.55555300001</v>
      </c>
      <c r="I107" s="18" t="s">
        <v>117</v>
      </c>
      <c r="J107" s="204">
        <v>140.43333333333334</v>
      </c>
      <c r="K107" s="56">
        <v>74155</v>
      </c>
      <c r="L107" s="55">
        <v>500000</v>
      </c>
      <c r="M107" s="56">
        <v>2920768</v>
      </c>
      <c r="N107" s="252">
        <v>0.79</v>
      </c>
      <c r="O107" s="252">
        <v>1.91</v>
      </c>
      <c r="P107" s="252">
        <v>44.53</v>
      </c>
      <c r="Q107" s="253">
        <v>79</v>
      </c>
      <c r="R107" s="253">
        <v>16</v>
      </c>
      <c r="S107" s="253">
        <v>7</v>
      </c>
      <c r="T107" s="253">
        <v>84</v>
      </c>
      <c r="U107" s="18">
        <v>86</v>
      </c>
      <c r="V107" s="84">
        <v>8.6490291719476267E-2</v>
      </c>
      <c r="W107" s="85">
        <v>2.0039460173595204E-3</v>
      </c>
      <c r="X107" s="86">
        <v>10591</v>
      </c>
      <c r="Y107" s="77">
        <v>0</v>
      </c>
      <c r="Z107" s="77">
        <v>0</v>
      </c>
      <c r="AA107" s="170">
        <v>0</v>
      </c>
      <c r="AB107" s="170">
        <v>0</v>
      </c>
      <c r="AC107" s="170">
        <v>0</v>
      </c>
      <c r="AD107" s="257">
        <v>4.2704581536491407E-3</v>
      </c>
      <c r="AE107" s="257">
        <v>1.032477857401248E-2</v>
      </c>
      <c r="AF107" s="257">
        <v>0.2407132931417674</v>
      </c>
    </row>
    <row r="108" spans="1:36" s="5" customFormat="1" x14ac:dyDescent="1.25">
      <c r="A108" s="83">
        <v>36</v>
      </c>
      <c r="B108" s="16">
        <v>102</v>
      </c>
      <c r="C108" s="68" t="s">
        <v>529</v>
      </c>
      <c r="D108" s="10" t="s">
        <v>44</v>
      </c>
      <c r="E108" s="10" t="s">
        <v>230</v>
      </c>
      <c r="F108" s="11" t="s">
        <v>24</v>
      </c>
      <c r="G108" s="12">
        <v>578155.70584399998</v>
      </c>
      <c r="H108" s="12">
        <v>818957.36101200001</v>
      </c>
      <c r="I108" s="12" t="s">
        <v>118</v>
      </c>
      <c r="J108" s="203">
        <v>138.86666666666667</v>
      </c>
      <c r="K108" s="54">
        <v>10621</v>
      </c>
      <c r="L108" s="54">
        <v>50000</v>
      </c>
      <c r="M108" s="54">
        <v>77107368</v>
      </c>
      <c r="N108" s="241">
        <v>0.01</v>
      </c>
      <c r="O108" s="241">
        <v>17.89</v>
      </c>
      <c r="P108" s="241">
        <v>55.11</v>
      </c>
      <c r="Q108" s="53">
        <v>423</v>
      </c>
      <c r="R108" s="53">
        <v>66</v>
      </c>
      <c r="S108" s="53">
        <v>5</v>
      </c>
      <c r="T108" s="53">
        <v>34</v>
      </c>
      <c r="U108" s="12">
        <v>428</v>
      </c>
      <c r="V108" s="84">
        <v>1.3490097716181486</v>
      </c>
      <c r="W108" s="85">
        <v>3.1256025450594173E-2</v>
      </c>
      <c r="X108" s="86">
        <v>10596</v>
      </c>
      <c r="Y108" s="77">
        <v>0</v>
      </c>
      <c r="Z108" s="77">
        <v>0</v>
      </c>
      <c r="AA108" s="170">
        <v>0</v>
      </c>
      <c r="AB108" s="170">
        <v>0</v>
      </c>
      <c r="AC108" s="170">
        <v>0</v>
      </c>
      <c r="AD108" s="257">
        <v>2.0439541994214373E-4</v>
      </c>
      <c r="AE108" s="257">
        <v>0.36566340627649513</v>
      </c>
      <c r="AF108" s="257">
        <v>1.126423159301154</v>
      </c>
    </row>
    <row r="109" spans="1:36" s="8" customFormat="1" x14ac:dyDescent="1.25">
      <c r="A109" s="251">
        <v>20</v>
      </c>
      <c r="B109" s="19">
        <v>103</v>
      </c>
      <c r="C109" s="69" t="s">
        <v>530</v>
      </c>
      <c r="D109" s="20" t="s">
        <v>295</v>
      </c>
      <c r="E109" s="20" t="s">
        <v>230</v>
      </c>
      <c r="F109" s="21" t="s">
        <v>24</v>
      </c>
      <c r="G109" s="18">
        <v>1078104.8376800001</v>
      </c>
      <c r="H109" s="18">
        <v>2575624.2636620002</v>
      </c>
      <c r="I109" s="18" t="s">
        <v>119</v>
      </c>
      <c r="J109" s="204">
        <v>138.76666666666665</v>
      </c>
      <c r="K109" s="56">
        <v>42566</v>
      </c>
      <c r="L109" s="55">
        <v>50000</v>
      </c>
      <c r="M109" s="56">
        <v>60508957</v>
      </c>
      <c r="N109" s="252">
        <v>2.5099999999999998</v>
      </c>
      <c r="O109" s="252">
        <v>19.510000000000002</v>
      </c>
      <c r="P109" s="252">
        <v>62.8</v>
      </c>
      <c r="Q109" s="253">
        <v>1180</v>
      </c>
      <c r="R109" s="253">
        <v>63</v>
      </c>
      <c r="S109" s="253">
        <v>8</v>
      </c>
      <c r="T109" s="253">
        <v>37</v>
      </c>
      <c r="U109" s="18">
        <v>1188</v>
      </c>
      <c r="V109" s="84">
        <v>4.0497939412903428</v>
      </c>
      <c r="W109" s="85">
        <v>9.3832131658170809E-2</v>
      </c>
      <c r="X109" s="86">
        <v>10600</v>
      </c>
      <c r="Y109" s="77">
        <v>0</v>
      </c>
      <c r="Z109" s="77">
        <v>0</v>
      </c>
      <c r="AA109" s="170">
        <v>0</v>
      </c>
      <c r="AB109" s="170">
        <v>0</v>
      </c>
      <c r="AC109" s="170">
        <v>0</v>
      </c>
      <c r="AD109" s="257">
        <v>0.16134893321648824</v>
      </c>
      <c r="AE109" s="257">
        <v>1.2541504729297555</v>
      </c>
      <c r="AF109" s="257">
        <v>4.0369374525878339</v>
      </c>
    </row>
    <row r="110" spans="1:36" s="5" customFormat="1" x14ac:dyDescent="1.25">
      <c r="A110" s="83">
        <v>25</v>
      </c>
      <c r="B110" s="16">
        <v>104</v>
      </c>
      <c r="C110" s="68" t="s">
        <v>531</v>
      </c>
      <c r="D110" s="10" t="s">
        <v>402</v>
      </c>
      <c r="E110" s="10" t="s">
        <v>230</v>
      </c>
      <c r="F110" s="11" t="s">
        <v>24</v>
      </c>
      <c r="G110" s="12">
        <v>365279.70959300001</v>
      </c>
      <c r="H110" s="12">
        <v>1029965.113594</v>
      </c>
      <c r="I110" s="12" t="s">
        <v>120</v>
      </c>
      <c r="J110" s="203">
        <v>135.93333333333334</v>
      </c>
      <c r="K110" s="54">
        <v>12277</v>
      </c>
      <c r="L110" s="54">
        <v>50000</v>
      </c>
      <c r="M110" s="54">
        <v>83893875</v>
      </c>
      <c r="N110" s="241">
        <v>1.69</v>
      </c>
      <c r="O110" s="241">
        <v>23.8</v>
      </c>
      <c r="P110" s="241">
        <v>75.08</v>
      </c>
      <c r="Q110" s="53">
        <v>888</v>
      </c>
      <c r="R110" s="53">
        <v>91</v>
      </c>
      <c r="S110" s="53">
        <v>3</v>
      </c>
      <c r="T110" s="53">
        <v>9</v>
      </c>
      <c r="U110" s="12">
        <v>891</v>
      </c>
      <c r="V110" s="84">
        <v>2.3392345849285796</v>
      </c>
      <c r="W110" s="85">
        <v>5.4199144631647489E-2</v>
      </c>
      <c r="X110" s="86">
        <v>10616</v>
      </c>
      <c r="Y110" s="77">
        <v>0</v>
      </c>
      <c r="Z110" s="77">
        <v>0</v>
      </c>
      <c r="AA110" s="170">
        <v>0</v>
      </c>
      <c r="AB110" s="170">
        <v>0</v>
      </c>
      <c r="AC110" s="170">
        <v>0</v>
      </c>
      <c r="AD110" s="257">
        <v>4.3442928005816478E-2</v>
      </c>
      <c r="AE110" s="257">
        <v>0.61179981451978238</v>
      </c>
      <c r="AF110" s="257">
        <v>1.9299970619388764</v>
      </c>
    </row>
    <row r="111" spans="1:36" s="8" customFormat="1" x14ac:dyDescent="1.25">
      <c r="A111" s="251">
        <v>19</v>
      </c>
      <c r="B111" s="19">
        <v>105</v>
      </c>
      <c r="C111" s="69" t="s">
        <v>532</v>
      </c>
      <c r="D111" s="20" t="s">
        <v>395</v>
      </c>
      <c r="E111" s="20" t="s">
        <v>230</v>
      </c>
      <c r="F111" s="21" t="s">
        <v>24</v>
      </c>
      <c r="G111" s="18">
        <v>41940.626287999999</v>
      </c>
      <c r="H111" s="18">
        <v>155028.770816</v>
      </c>
      <c r="I111" s="18" t="s">
        <v>122</v>
      </c>
      <c r="J111" s="204">
        <v>131.33333333333331</v>
      </c>
      <c r="K111" s="56">
        <v>11534</v>
      </c>
      <c r="L111" s="55">
        <v>50000</v>
      </c>
      <c r="M111" s="56">
        <v>13441024</v>
      </c>
      <c r="N111" s="252">
        <v>-5.53</v>
      </c>
      <c r="O111" s="252">
        <v>14.53</v>
      </c>
      <c r="P111" s="252">
        <v>49.71</v>
      </c>
      <c r="Q111" s="253">
        <v>96</v>
      </c>
      <c r="R111" s="253">
        <v>18</v>
      </c>
      <c r="S111" s="253">
        <v>16</v>
      </c>
      <c r="T111" s="253">
        <v>82</v>
      </c>
      <c r="U111" s="18">
        <v>112</v>
      </c>
      <c r="V111" s="84">
        <v>6.9645759352855316E-2</v>
      </c>
      <c r="W111" s="85">
        <v>1.6136648322774222E-3</v>
      </c>
      <c r="X111" s="86">
        <v>10630</v>
      </c>
      <c r="Y111" s="77">
        <v>0</v>
      </c>
      <c r="Z111" s="77">
        <v>0</v>
      </c>
      <c r="AA111" s="170">
        <v>0</v>
      </c>
      <c r="AB111" s="170">
        <v>0</v>
      </c>
      <c r="AC111" s="170">
        <v>0</v>
      </c>
      <c r="AD111" s="257">
        <v>-2.139672495673833E-2</v>
      </c>
      <c r="AE111" s="257">
        <v>5.6219604633165984E-2</v>
      </c>
      <c r="AF111" s="257">
        <v>0.19233837207946877</v>
      </c>
    </row>
    <row r="112" spans="1:36" s="5" customFormat="1" x14ac:dyDescent="1.25">
      <c r="A112" s="83">
        <v>27</v>
      </c>
      <c r="B112" s="16">
        <v>106</v>
      </c>
      <c r="C112" s="68" t="s">
        <v>533</v>
      </c>
      <c r="D112" s="10" t="s">
        <v>353</v>
      </c>
      <c r="E112" s="10" t="s">
        <v>230</v>
      </c>
      <c r="F112" s="11" t="s">
        <v>24</v>
      </c>
      <c r="G112" s="12">
        <v>198813.6925</v>
      </c>
      <c r="H112" s="12">
        <v>629764.52011499996</v>
      </c>
      <c r="I112" s="12" t="s">
        <v>123</v>
      </c>
      <c r="J112" s="203">
        <v>126.5</v>
      </c>
      <c r="K112" s="54">
        <v>29621</v>
      </c>
      <c r="L112" s="54">
        <v>50000</v>
      </c>
      <c r="M112" s="54">
        <v>21260744</v>
      </c>
      <c r="N112" s="241">
        <v>-5.41</v>
      </c>
      <c r="O112" s="241">
        <v>40.119999999999997</v>
      </c>
      <c r="P112" s="241">
        <v>97.46</v>
      </c>
      <c r="Q112" s="53">
        <v>284</v>
      </c>
      <c r="R112" s="53">
        <v>38</v>
      </c>
      <c r="S112" s="53">
        <v>5</v>
      </c>
      <c r="T112" s="53">
        <v>62</v>
      </c>
      <c r="U112" s="12">
        <v>289</v>
      </c>
      <c r="V112" s="84">
        <v>0.59727131202425476</v>
      </c>
      <c r="W112" s="85">
        <v>1.3838541219124799E-2</v>
      </c>
      <c r="X112" s="86">
        <v>10706</v>
      </c>
      <c r="Y112" s="77">
        <v>0</v>
      </c>
      <c r="Z112" s="77">
        <v>0</v>
      </c>
      <c r="AA112" s="170">
        <v>0</v>
      </c>
      <c r="AB112" s="170">
        <v>0</v>
      </c>
      <c r="AC112" s="170">
        <v>0</v>
      </c>
      <c r="AD112" s="257">
        <v>-8.5032573632926808E-2</v>
      </c>
      <c r="AE112" s="257">
        <v>0.63059276416876586</v>
      </c>
      <c r="AF112" s="257">
        <v>1.5318437386811545</v>
      </c>
    </row>
    <row r="113" spans="1:32" s="8" customFormat="1" x14ac:dyDescent="1.25">
      <c r="A113" s="251">
        <v>22</v>
      </c>
      <c r="B113" s="19">
        <v>107</v>
      </c>
      <c r="C113" s="69" t="s">
        <v>534</v>
      </c>
      <c r="D113" s="20" t="s">
        <v>32</v>
      </c>
      <c r="E113" s="20" t="s">
        <v>230</v>
      </c>
      <c r="F113" s="21" t="s">
        <v>24</v>
      </c>
      <c r="G113" s="18">
        <v>1787160.177076</v>
      </c>
      <c r="H113" s="18">
        <v>3621340.6596639999</v>
      </c>
      <c r="I113" s="18" t="s">
        <v>125</v>
      </c>
      <c r="J113" s="204">
        <v>124.4</v>
      </c>
      <c r="K113" s="56">
        <v>59688</v>
      </c>
      <c r="L113" s="55">
        <v>100000</v>
      </c>
      <c r="M113" s="56">
        <v>60671167</v>
      </c>
      <c r="N113" s="252">
        <v>1.17</v>
      </c>
      <c r="O113" s="252">
        <v>33.35</v>
      </c>
      <c r="P113" s="252">
        <v>128.32</v>
      </c>
      <c r="Q113" s="253">
        <v>190</v>
      </c>
      <c r="R113" s="253">
        <v>96</v>
      </c>
      <c r="S113" s="253">
        <v>6</v>
      </c>
      <c r="T113" s="253">
        <v>4</v>
      </c>
      <c r="U113" s="18">
        <v>196</v>
      </c>
      <c r="V113" s="84">
        <v>8.6766181112541183</v>
      </c>
      <c r="W113" s="85">
        <v>0.20103382660093153</v>
      </c>
      <c r="X113" s="86">
        <v>10719</v>
      </c>
      <c r="Y113" s="77">
        <v>0</v>
      </c>
      <c r="Z113" s="77">
        <v>0</v>
      </c>
      <c r="AA113" s="170">
        <v>0</v>
      </c>
      <c r="AB113" s="170">
        <v>0</v>
      </c>
      <c r="AC113" s="170">
        <v>0</v>
      </c>
      <c r="AD113" s="257">
        <v>0.10574628323090957</v>
      </c>
      <c r="AE113" s="257">
        <v>3.0142209792742176</v>
      </c>
      <c r="AF113" s="257">
        <v>11.597746208709671</v>
      </c>
    </row>
    <row r="114" spans="1:32" s="5" customFormat="1" x14ac:dyDescent="1.25">
      <c r="A114" s="83">
        <v>21</v>
      </c>
      <c r="B114" s="16">
        <v>108</v>
      </c>
      <c r="C114" s="68" t="s">
        <v>535</v>
      </c>
      <c r="D114" s="10" t="s">
        <v>33</v>
      </c>
      <c r="E114" s="10" t="s">
        <v>230</v>
      </c>
      <c r="F114" s="11" t="s">
        <v>24</v>
      </c>
      <c r="G114" s="12">
        <v>307493.60347500001</v>
      </c>
      <c r="H114" s="12">
        <v>1097675.980276</v>
      </c>
      <c r="I114" s="12" t="s">
        <v>126</v>
      </c>
      <c r="J114" s="203">
        <v>120.13333333333334</v>
      </c>
      <c r="K114" s="54">
        <v>33680</v>
      </c>
      <c r="L114" s="54">
        <v>100000</v>
      </c>
      <c r="M114" s="54">
        <v>32591329</v>
      </c>
      <c r="N114" s="241">
        <v>-2.56</v>
      </c>
      <c r="O114" s="241">
        <v>20.04</v>
      </c>
      <c r="P114" s="241">
        <v>85.26</v>
      </c>
      <c r="Q114" s="53">
        <v>435</v>
      </c>
      <c r="R114" s="53">
        <v>77</v>
      </c>
      <c r="S114" s="53">
        <v>7</v>
      </c>
      <c r="T114" s="53">
        <v>23</v>
      </c>
      <c r="U114" s="12">
        <v>442</v>
      </c>
      <c r="V114" s="84">
        <v>2.1094768091123481</v>
      </c>
      <c r="W114" s="85">
        <v>4.8875747396525913E-2</v>
      </c>
      <c r="X114" s="86">
        <v>10743</v>
      </c>
      <c r="Y114" s="77">
        <v>0</v>
      </c>
      <c r="Z114" s="77">
        <v>0</v>
      </c>
      <c r="AA114" s="170">
        <v>0</v>
      </c>
      <c r="AB114" s="170">
        <v>0</v>
      </c>
      <c r="AC114" s="170">
        <v>0</v>
      </c>
      <c r="AD114" s="257">
        <v>-7.0133254952306642E-2</v>
      </c>
      <c r="AE114" s="257">
        <v>0.54901188642352539</v>
      </c>
      <c r="AF114" s="257">
        <v>2.3357661395444</v>
      </c>
    </row>
    <row r="115" spans="1:32" s="8" customFormat="1" x14ac:dyDescent="1.25">
      <c r="A115" s="251">
        <v>60</v>
      </c>
      <c r="B115" s="19">
        <v>109</v>
      </c>
      <c r="C115" s="69" t="s">
        <v>536</v>
      </c>
      <c r="D115" s="20" t="s">
        <v>355</v>
      </c>
      <c r="E115" s="20" t="s">
        <v>230</v>
      </c>
      <c r="F115" s="21" t="s">
        <v>24</v>
      </c>
      <c r="G115" s="18">
        <v>121511.610288</v>
      </c>
      <c r="H115" s="18">
        <v>159132.059541</v>
      </c>
      <c r="I115" s="18" t="s">
        <v>127</v>
      </c>
      <c r="J115" s="204">
        <v>117.26666666666667</v>
      </c>
      <c r="K115" s="56">
        <v>10413</v>
      </c>
      <c r="L115" s="55">
        <v>50000</v>
      </c>
      <c r="M115" s="56">
        <v>15282057</v>
      </c>
      <c r="N115" s="252">
        <v>-2.41</v>
      </c>
      <c r="O115" s="252">
        <v>20.84</v>
      </c>
      <c r="P115" s="252">
        <v>59.09</v>
      </c>
      <c r="Q115" s="253">
        <v>106</v>
      </c>
      <c r="R115" s="253">
        <v>50</v>
      </c>
      <c r="S115" s="253">
        <v>6</v>
      </c>
      <c r="T115" s="253">
        <v>50</v>
      </c>
      <c r="U115" s="18">
        <v>112</v>
      </c>
      <c r="V115" s="84">
        <v>0.19858093769343577</v>
      </c>
      <c r="W115" s="85">
        <v>4.6010421667322058E-3</v>
      </c>
      <c r="X115" s="86">
        <v>10753</v>
      </c>
      <c r="Y115" s="77">
        <v>0</v>
      </c>
      <c r="Z115" s="77">
        <v>0</v>
      </c>
      <c r="AA115" s="170">
        <v>0</v>
      </c>
      <c r="AB115" s="170">
        <v>0</v>
      </c>
      <c r="AC115" s="170">
        <v>0</v>
      </c>
      <c r="AD115" s="257">
        <v>-9.5716011968236051E-3</v>
      </c>
      <c r="AE115" s="257">
        <v>8.2768534830624033E-2</v>
      </c>
      <c r="AF115" s="257">
        <v>0.23468295216610241</v>
      </c>
    </row>
    <row r="116" spans="1:32" s="5" customFormat="1" x14ac:dyDescent="1.25">
      <c r="A116" s="83">
        <v>45</v>
      </c>
      <c r="B116" s="16">
        <v>110</v>
      </c>
      <c r="C116" s="68" t="s">
        <v>537</v>
      </c>
      <c r="D116" s="10" t="s">
        <v>18</v>
      </c>
      <c r="E116" s="10" t="s">
        <v>230</v>
      </c>
      <c r="F116" s="11" t="s">
        <v>24</v>
      </c>
      <c r="G116" s="12">
        <v>184236.736038</v>
      </c>
      <c r="H116" s="12">
        <v>341097.61334099999</v>
      </c>
      <c r="I116" s="12" t="s">
        <v>128</v>
      </c>
      <c r="J116" s="203">
        <v>116.66666666666667</v>
      </c>
      <c r="K116" s="54">
        <v>30465</v>
      </c>
      <c r="L116" s="54">
        <v>50000</v>
      </c>
      <c r="M116" s="54">
        <v>11196376</v>
      </c>
      <c r="N116" s="241">
        <v>6.82</v>
      </c>
      <c r="O116" s="241">
        <v>22.92</v>
      </c>
      <c r="P116" s="241">
        <v>67.459999999999994</v>
      </c>
      <c r="Q116" s="53">
        <v>94</v>
      </c>
      <c r="R116" s="53">
        <v>3</v>
      </c>
      <c r="S116" s="53">
        <v>12</v>
      </c>
      <c r="T116" s="53">
        <v>97</v>
      </c>
      <c r="U116" s="12">
        <v>106</v>
      </c>
      <c r="V116" s="84">
        <v>2.5539347921829748E-2</v>
      </c>
      <c r="W116" s="85">
        <v>5.9173663929711366E-4</v>
      </c>
      <c r="X116" s="86">
        <v>10782</v>
      </c>
      <c r="Y116" s="77">
        <v>0</v>
      </c>
      <c r="Z116" s="77">
        <v>0</v>
      </c>
      <c r="AA116" s="170">
        <v>0</v>
      </c>
      <c r="AB116" s="170">
        <v>0</v>
      </c>
      <c r="AC116" s="170">
        <v>0</v>
      </c>
      <c r="AD116" s="257">
        <v>5.8059450942292957E-2</v>
      </c>
      <c r="AE116" s="257">
        <v>0.19512061812277928</v>
      </c>
      <c r="AF116" s="257">
        <v>0.57429480360221152</v>
      </c>
    </row>
    <row r="117" spans="1:32" s="8" customFormat="1" x14ac:dyDescent="1.25">
      <c r="A117" s="251">
        <v>33</v>
      </c>
      <c r="B117" s="19">
        <v>111</v>
      </c>
      <c r="C117" s="69" t="s">
        <v>538</v>
      </c>
      <c r="D117" s="20" t="s">
        <v>216</v>
      </c>
      <c r="E117" s="20" t="s">
        <v>230</v>
      </c>
      <c r="F117" s="21" t="s">
        <v>24</v>
      </c>
      <c r="G117" s="18">
        <v>265166.26877000002</v>
      </c>
      <c r="H117" s="18">
        <v>428110.03832699999</v>
      </c>
      <c r="I117" s="18" t="s">
        <v>100</v>
      </c>
      <c r="J117" s="204">
        <v>116.4</v>
      </c>
      <c r="K117" s="56">
        <v>43077</v>
      </c>
      <c r="L117" s="55">
        <v>100000</v>
      </c>
      <c r="M117" s="56">
        <v>9938251</v>
      </c>
      <c r="N117" s="252">
        <v>1.85</v>
      </c>
      <c r="O117" s="252">
        <v>23.25</v>
      </c>
      <c r="P117" s="252">
        <v>60.16</v>
      </c>
      <c r="Q117" s="253">
        <v>103</v>
      </c>
      <c r="R117" s="253">
        <v>0</v>
      </c>
      <c r="S117" s="253">
        <v>7</v>
      </c>
      <c r="T117" s="253">
        <v>100</v>
      </c>
      <c r="U117" s="18">
        <v>110</v>
      </c>
      <c r="V117" s="84">
        <v>0</v>
      </c>
      <c r="W117" s="85">
        <v>0</v>
      </c>
      <c r="X117" s="86">
        <v>10764</v>
      </c>
      <c r="Y117" s="77">
        <v>0</v>
      </c>
      <c r="Z117" s="77">
        <v>0</v>
      </c>
      <c r="AA117" s="170">
        <v>0</v>
      </c>
      <c r="AB117" s="170">
        <v>0</v>
      </c>
      <c r="AC117" s="170">
        <v>0</v>
      </c>
      <c r="AD117" s="257">
        <v>1.9766829163212398E-2</v>
      </c>
      <c r="AE117" s="257">
        <v>0.24842096110523687</v>
      </c>
      <c r="AF117" s="257">
        <v>0.64279591484262577</v>
      </c>
    </row>
    <row r="118" spans="1:32" s="5" customFormat="1" x14ac:dyDescent="1.25">
      <c r="A118" s="83">
        <v>49</v>
      </c>
      <c r="B118" s="16">
        <v>112</v>
      </c>
      <c r="C118" s="68" t="s">
        <v>539</v>
      </c>
      <c r="D118" s="10" t="s">
        <v>35</v>
      </c>
      <c r="E118" s="10" t="s">
        <v>230</v>
      </c>
      <c r="F118" s="11" t="s">
        <v>24</v>
      </c>
      <c r="G118" s="12">
        <v>189398.97521800001</v>
      </c>
      <c r="H118" s="12">
        <v>296208.76520999998</v>
      </c>
      <c r="I118" s="12" t="s">
        <v>76</v>
      </c>
      <c r="J118" s="203">
        <v>116.33333333333333</v>
      </c>
      <c r="K118" s="54">
        <v>15757</v>
      </c>
      <c r="L118" s="54">
        <v>50000</v>
      </c>
      <c r="M118" s="54">
        <v>18798550</v>
      </c>
      <c r="N118" s="241">
        <v>-0.41</v>
      </c>
      <c r="O118" s="241">
        <v>14.18</v>
      </c>
      <c r="P118" s="241">
        <v>48.55</v>
      </c>
      <c r="Q118" s="53">
        <v>120</v>
      </c>
      <c r="R118" s="53">
        <v>21</v>
      </c>
      <c r="S118" s="53">
        <v>3</v>
      </c>
      <c r="T118" s="53">
        <v>79</v>
      </c>
      <c r="U118" s="12">
        <v>123</v>
      </c>
      <c r="V118" s="84">
        <v>0.15524837733888419</v>
      </c>
      <c r="W118" s="85">
        <v>3.5970437986131568E-3</v>
      </c>
      <c r="X118" s="86">
        <v>10771</v>
      </c>
      <c r="Y118" s="77">
        <v>0</v>
      </c>
      <c r="Z118" s="77">
        <v>0</v>
      </c>
      <c r="AA118" s="170">
        <v>0</v>
      </c>
      <c r="AB118" s="170">
        <v>0</v>
      </c>
      <c r="AC118" s="170">
        <v>0</v>
      </c>
      <c r="AD118" s="257">
        <v>-3.0310397480448814E-3</v>
      </c>
      <c r="AE118" s="257">
        <v>0.10482961860311321</v>
      </c>
      <c r="AF118" s="257">
        <v>0.35891946284775361</v>
      </c>
    </row>
    <row r="119" spans="1:32" s="8" customFormat="1" x14ac:dyDescent="1.25">
      <c r="A119" s="251">
        <v>51</v>
      </c>
      <c r="B119" s="19">
        <v>113</v>
      </c>
      <c r="C119" s="69" t="s">
        <v>540</v>
      </c>
      <c r="D119" s="20" t="s">
        <v>37</v>
      </c>
      <c r="E119" s="20" t="s">
        <v>230</v>
      </c>
      <c r="F119" s="21" t="s">
        <v>24</v>
      </c>
      <c r="G119" s="18">
        <v>201594.75006200001</v>
      </c>
      <c r="H119" s="18">
        <v>581756.75653699995</v>
      </c>
      <c r="I119" s="18" t="s">
        <v>130</v>
      </c>
      <c r="J119" s="204">
        <v>112.6</v>
      </c>
      <c r="K119" s="56">
        <v>37993</v>
      </c>
      <c r="L119" s="55">
        <v>200000</v>
      </c>
      <c r="M119" s="56">
        <v>15312209</v>
      </c>
      <c r="N119" s="252">
        <v>-5.99</v>
      </c>
      <c r="O119" s="252">
        <v>30.54</v>
      </c>
      <c r="P119" s="252">
        <v>103.7</v>
      </c>
      <c r="Q119" s="253">
        <v>277</v>
      </c>
      <c r="R119" s="253">
        <v>46</v>
      </c>
      <c r="S119" s="253">
        <v>2</v>
      </c>
      <c r="T119" s="253">
        <v>54</v>
      </c>
      <c r="U119" s="18">
        <v>279</v>
      </c>
      <c r="V119" s="84">
        <v>0.66789645248961771</v>
      </c>
      <c r="W119" s="85">
        <v>1.5474897926303657E-2</v>
      </c>
      <c r="X119" s="86">
        <v>10781</v>
      </c>
      <c r="Y119" s="77">
        <v>0</v>
      </c>
      <c r="Z119" s="77">
        <v>0</v>
      </c>
      <c r="AA119" s="170">
        <v>0</v>
      </c>
      <c r="AB119" s="170">
        <v>0</v>
      </c>
      <c r="AC119" s="170">
        <v>0</v>
      </c>
      <c r="AD119" s="257">
        <v>-8.6971733704626311E-2</v>
      </c>
      <c r="AE119" s="257">
        <v>0.44342516650071573</v>
      </c>
      <c r="AF119" s="257">
        <v>1.5056709157211599</v>
      </c>
    </row>
    <row r="120" spans="1:32" s="5" customFormat="1" x14ac:dyDescent="1.25">
      <c r="A120" s="83">
        <v>43</v>
      </c>
      <c r="B120" s="16">
        <v>114</v>
      </c>
      <c r="C120" s="68" t="s">
        <v>541</v>
      </c>
      <c r="D120" s="10" t="s">
        <v>154</v>
      </c>
      <c r="E120" s="10" t="s">
        <v>230</v>
      </c>
      <c r="F120" s="11" t="s">
        <v>24</v>
      </c>
      <c r="G120" s="12">
        <v>542000.91599999997</v>
      </c>
      <c r="H120" s="12">
        <v>852953.23600000003</v>
      </c>
      <c r="I120" s="12" t="s">
        <v>132</v>
      </c>
      <c r="J120" s="203">
        <v>111.3</v>
      </c>
      <c r="K120" s="54">
        <v>38866</v>
      </c>
      <c r="L120" s="54">
        <v>200000</v>
      </c>
      <c r="M120" s="54">
        <v>21946000</v>
      </c>
      <c r="N120" s="241">
        <v>-2.86</v>
      </c>
      <c r="O120" s="241">
        <v>17.07</v>
      </c>
      <c r="P120" s="241">
        <v>90.73</v>
      </c>
      <c r="Q120" s="53">
        <v>211</v>
      </c>
      <c r="R120" s="53">
        <v>68</v>
      </c>
      <c r="S120" s="53">
        <v>7</v>
      </c>
      <c r="T120" s="53">
        <v>32</v>
      </c>
      <c r="U120" s="12">
        <v>218</v>
      </c>
      <c r="V120" s="84">
        <v>1.4475847626609168</v>
      </c>
      <c r="W120" s="85">
        <v>3.3539969194848224E-2</v>
      </c>
      <c r="X120" s="86">
        <v>10789</v>
      </c>
      <c r="Y120" s="77">
        <v>0</v>
      </c>
      <c r="Z120" s="77">
        <v>0</v>
      </c>
      <c r="AA120" s="170">
        <v>0</v>
      </c>
      <c r="AB120" s="170">
        <v>0</v>
      </c>
      <c r="AC120" s="170">
        <v>0</v>
      </c>
      <c r="AD120" s="257">
        <v>-6.0883712076620917E-2</v>
      </c>
      <c r="AE120" s="257">
        <v>0.36338635145032133</v>
      </c>
      <c r="AF120" s="257">
        <v>1.9314612575915442</v>
      </c>
    </row>
    <row r="121" spans="1:32" s="8" customFormat="1" x14ac:dyDescent="1.25">
      <c r="A121" s="251">
        <v>54</v>
      </c>
      <c r="B121" s="19">
        <v>115</v>
      </c>
      <c r="C121" s="69" t="s">
        <v>542</v>
      </c>
      <c r="D121" s="20" t="s">
        <v>299</v>
      </c>
      <c r="E121" s="20" t="s">
        <v>230</v>
      </c>
      <c r="F121" s="21" t="s">
        <v>24</v>
      </c>
      <c r="G121" s="18">
        <v>168566.09376799999</v>
      </c>
      <c r="H121" s="18">
        <v>300162.705862</v>
      </c>
      <c r="I121" s="18" t="s">
        <v>133</v>
      </c>
      <c r="J121" s="204">
        <v>109.36666666666666</v>
      </c>
      <c r="K121" s="56">
        <v>18803</v>
      </c>
      <c r="L121" s="55">
        <v>50000</v>
      </c>
      <c r="M121" s="56">
        <v>15963554</v>
      </c>
      <c r="N121" s="252">
        <v>-5.55</v>
      </c>
      <c r="O121" s="252">
        <v>23.53</v>
      </c>
      <c r="P121" s="252">
        <v>95.23</v>
      </c>
      <c r="Q121" s="253">
        <v>159</v>
      </c>
      <c r="R121" s="253">
        <v>18</v>
      </c>
      <c r="S121" s="253">
        <v>7</v>
      </c>
      <c r="T121" s="253">
        <v>82</v>
      </c>
      <c r="U121" s="18">
        <v>166</v>
      </c>
      <c r="V121" s="84">
        <v>0.13484632219640361</v>
      </c>
      <c r="W121" s="85">
        <v>3.124336211022529E-3</v>
      </c>
      <c r="X121" s="86">
        <v>10787</v>
      </c>
      <c r="Y121" s="77">
        <v>0</v>
      </c>
      <c r="Z121" s="77">
        <v>0</v>
      </c>
      <c r="AA121" s="170">
        <v>0</v>
      </c>
      <c r="AB121" s="170">
        <v>0</v>
      </c>
      <c r="AC121" s="170">
        <v>0</v>
      </c>
      <c r="AD121" s="257">
        <v>-4.1577616010557775E-2</v>
      </c>
      <c r="AE121" s="257">
        <v>0.17627410896007648</v>
      </c>
      <c r="AF121" s="257">
        <v>0.7134119590424175</v>
      </c>
    </row>
    <row r="122" spans="1:32" s="5" customFormat="1" x14ac:dyDescent="1.25">
      <c r="A122" s="83">
        <v>46</v>
      </c>
      <c r="B122" s="16">
        <v>116</v>
      </c>
      <c r="C122" s="68" t="s">
        <v>543</v>
      </c>
      <c r="D122" s="10" t="s">
        <v>38</v>
      </c>
      <c r="E122" s="10" t="s">
        <v>230</v>
      </c>
      <c r="F122" s="11" t="s">
        <v>24</v>
      </c>
      <c r="G122" s="12">
        <v>118367.47749</v>
      </c>
      <c r="H122" s="12">
        <v>162304.74894300001</v>
      </c>
      <c r="I122" s="12" t="s">
        <v>134</v>
      </c>
      <c r="J122" s="203">
        <v>107.73333333333333</v>
      </c>
      <c r="K122" s="54">
        <v>11326</v>
      </c>
      <c r="L122" s="54">
        <v>100000</v>
      </c>
      <c r="M122" s="54">
        <v>14330279</v>
      </c>
      <c r="N122" s="241">
        <v>2.37</v>
      </c>
      <c r="O122" s="241">
        <v>19.239999999999998</v>
      </c>
      <c r="P122" s="241">
        <v>30.78</v>
      </c>
      <c r="Q122" s="53">
        <v>159</v>
      </c>
      <c r="R122" s="53">
        <v>24</v>
      </c>
      <c r="S122" s="53">
        <v>5</v>
      </c>
      <c r="T122" s="53">
        <v>76</v>
      </c>
      <c r="U122" s="12">
        <v>164</v>
      </c>
      <c r="V122" s="84">
        <v>9.7219266051598793E-2</v>
      </c>
      <c r="W122" s="85">
        <v>2.2525321298095019E-3</v>
      </c>
      <c r="X122" s="86">
        <v>10801</v>
      </c>
      <c r="Y122" s="77">
        <v>0</v>
      </c>
      <c r="Z122" s="77">
        <v>0</v>
      </c>
      <c r="AA122" s="170">
        <v>0</v>
      </c>
      <c r="AB122" s="170">
        <v>0</v>
      </c>
      <c r="AC122" s="170">
        <v>0</v>
      </c>
      <c r="AD122" s="257">
        <v>9.6004025225953794E-3</v>
      </c>
      <c r="AE122" s="257">
        <v>7.7937444951365009E-2</v>
      </c>
      <c r="AF122" s="257">
        <v>0.12468370871117544</v>
      </c>
    </row>
    <row r="123" spans="1:32" s="8" customFormat="1" x14ac:dyDescent="1.25">
      <c r="A123" s="251">
        <v>61</v>
      </c>
      <c r="B123" s="19">
        <v>117</v>
      </c>
      <c r="C123" s="69" t="s">
        <v>544</v>
      </c>
      <c r="D123" s="20" t="s">
        <v>72</v>
      </c>
      <c r="E123" s="20" t="s">
        <v>230</v>
      </c>
      <c r="F123" s="21" t="s">
        <v>24</v>
      </c>
      <c r="G123" s="18">
        <v>84902.890612999996</v>
      </c>
      <c r="H123" s="18">
        <v>99280.487326999995</v>
      </c>
      <c r="I123" s="18" t="s">
        <v>135</v>
      </c>
      <c r="J123" s="204">
        <v>105.66666666666667</v>
      </c>
      <c r="K123" s="56">
        <v>5465</v>
      </c>
      <c r="L123" s="55">
        <v>150000</v>
      </c>
      <c r="M123" s="56">
        <v>18166603</v>
      </c>
      <c r="N123" s="252">
        <v>-0.86</v>
      </c>
      <c r="O123" s="252">
        <v>18.829999999999998</v>
      </c>
      <c r="P123" s="252">
        <v>48.68</v>
      </c>
      <c r="Q123" s="253">
        <v>55</v>
      </c>
      <c r="R123" s="253">
        <v>29</v>
      </c>
      <c r="S123" s="253">
        <v>5</v>
      </c>
      <c r="T123" s="253">
        <v>71</v>
      </c>
      <c r="U123" s="18">
        <v>60</v>
      </c>
      <c r="V123" s="84">
        <v>7.1857444366996717E-2</v>
      </c>
      <c r="W123" s="85">
        <v>1.6649087035562648E-3</v>
      </c>
      <c r="X123" s="86">
        <v>10825</v>
      </c>
      <c r="Y123" s="77">
        <v>0</v>
      </c>
      <c r="Z123" s="77">
        <v>0</v>
      </c>
      <c r="AA123" s="170">
        <v>0</v>
      </c>
      <c r="AB123" s="170">
        <v>0</v>
      </c>
      <c r="AC123" s="170">
        <v>0</v>
      </c>
      <c r="AD123" s="257">
        <v>-2.1309449019178335E-3</v>
      </c>
      <c r="AE123" s="257">
        <v>4.6657781980363723E-2</v>
      </c>
      <c r="AF123" s="257">
        <v>0.1206213928201862</v>
      </c>
    </row>
    <row r="124" spans="1:32" s="5" customFormat="1" x14ac:dyDescent="1.25">
      <c r="A124" s="83">
        <v>38</v>
      </c>
      <c r="B124" s="16">
        <v>118</v>
      </c>
      <c r="C124" s="68" t="s">
        <v>545</v>
      </c>
      <c r="D124" s="10" t="s">
        <v>402</v>
      </c>
      <c r="E124" s="10" t="s">
        <v>230</v>
      </c>
      <c r="F124" s="11" t="s">
        <v>24</v>
      </c>
      <c r="G124" s="12">
        <v>149992.75738200001</v>
      </c>
      <c r="H124" s="12">
        <v>266270.718827</v>
      </c>
      <c r="I124" s="12" t="s">
        <v>136</v>
      </c>
      <c r="J124" s="203">
        <v>104.83333333333333</v>
      </c>
      <c r="K124" s="54">
        <v>13839</v>
      </c>
      <c r="L124" s="54">
        <v>100000</v>
      </c>
      <c r="M124" s="54">
        <v>19240604</v>
      </c>
      <c r="N124" s="241">
        <v>1.9</v>
      </c>
      <c r="O124" s="241">
        <v>24.24</v>
      </c>
      <c r="P124" s="241">
        <v>62.05</v>
      </c>
      <c r="Q124" s="53">
        <v>218</v>
      </c>
      <c r="R124" s="53">
        <v>86</v>
      </c>
      <c r="S124" s="53">
        <v>4</v>
      </c>
      <c r="T124" s="53">
        <v>14</v>
      </c>
      <c r="U124" s="12">
        <v>222</v>
      </c>
      <c r="V124" s="84">
        <v>0.57152039246697184</v>
      </c>
      <c r="W124" s="85">
        <v>1.3241902548306881E-2</v>
      </c>
      <c r="X124" s="86">
        <v>10830</v>
      </c>
      <c r="Y124" s="77">
        <v>0</v>
      </c>
      <c r="Z124" s="77">
        <v>0</v>
      </c>
      <c r="AA124" s="170">
        <v>0</v>
      </c>
      <c r="AB124" s="170">
        <v>0</v>
      </c>
      <c r="AC124" s="170">
        <v>0</v>
      </c>
      <c r="AD124" s="257">
        <v>1.2626613321944726E-2</v>
      </c>
      <c r="AE124" s="257">
        <v>0.16108900364417902</v>
      </c>
      <c r="AF124" s="257">
        <v>0.4123586087508791</v>
      </c>
    </row>
    <row r="125" spans="1:32" s="8" customFormat="1" x14ac:dyDescent="1.25">
      <c r="A125" s="251">
        <v>18</v>
      </c>
      <c r="B125" s="19">
        <v>119</v>
      </c>
      <c r="C125" s="69" t="s">
        <v>546</v>
      </c>
      <c r="D125" s="20" t="s">
        <v>15</v>
      </c>
      <c r="E125" s="20" t="s">
        <v>230</v>
      </c>
      <c r="F125" s="21"/>
      <c r="G125" s="18">
        <v>172337.00752399999</v>
      </c>
      <c r="H125" s="18">
        <v>266908.457788</v>
      </c>
      <c r="I125" s="18" t="s">
        <v>116</v>
      </c>
      <c r="J125" s="204">
        <v>104.23333333333333</v>
      </c>
      <c r="K125" s="56">
        <v>34189</v>
      </c>
      <c r="L125" s="55">
        <v>500000</v>
      </c>
      <c r="M125" s="56">
        <v>7806851</v>
      </c>
      <c r="N125" s="252">
        <v>4.8</v>
      </c>
      <c r="O125" s="252">
        <v>17.64</v>
      </c>
      <c r="P125" s="252">
        <v>40.18</v>
      </c>
      <c r="Q125" s="253">
        <v>15</v>
      </c>
      <c r="R125" s="253">
        <v>5</v>
      </c>
      <c r="S125" s="253">
        <v>4</v>
      </c>
      <c r="T125" s="253">
        <v>95</v>
      </c>
      <c r="U125" s="18">
        <v>19</v>
      </c>
      <c r="V125" s="84">
        <v>3.3307513255802342E-2</v>
      </c>
      <c r="W125" s="85">
        <v>7.7172197260706287E-4</v>
      </c>
      <c r="X125" s="86">
        <v>10835</v>
      </c>
      <c r="Y125" s="77">
        <v>0</v>
      </c>
      <c r="Z125" s="77">
        <v>0</v>
      </c>
      <c r="AA125" s="170">
        <v>0</v>
      </c>
      <c r="AB125" s="170">
        <v>0</v>
      </c>
      <c r="AC125" s="170">
        <v>0</v>
      </c>
      <c r="AD125" s="257">
        <v>3.1975212725570253E-2</v>
      </c>
      <c r="AE125" s="257">
        <v>0.11750890676647069</v>
      </c>
      <c r="AF125" s="257">
        <v>0.2676591765236277</v>
      </c>
    </row>
    <row r="126" spans="1:32" s="5" customFormat="1" x14ac:dyDescent="1.25">
      <c r="A126" s="83">
        <v>4</v>
      </c>
      <c r="B126" s="16">
        <v>120</v>
      </c>
      <c r="C126" s="68" t="s">
        <v>547</v>
      </c>
      <c r="D126" s="10" t="s">
        <v>19</v>
      </c>
      <c r="E126" s="10" t="s">
        <v>230</v>
      </c>
      <c r="F126" s="11" t="s">
        <v>24</v>
      </c>
      <c r="G126" s="12">
        <v>220403.650876</v>
      </c>
      <c r="H126" s="12">
        <v>439812.693118</v>
      </c>
      <c r="I126" s="12" t="s">
        <v>137</v>
      </c>
      <c r="J126" s="203">
        <v>103.13333333333334</v>
      </c>
      <c r="K126" s="54">
        <v>65366</v>
      </c>
      <c r="L126" s="54">
        <v>100000</v>
      </c>
      <c r="M126" s="54">
        <v>6728462</v>
      </c>
      <c r="N126" s="241">
        <v>1.55</v>
      </c>
      <c r="O126" s="241">
        <v>25.62</v>
      </c>
      <c r="P126" s="241">
        <v>84.44</v>
      </c>
      <c r="Q126" s="53">
        <v>268</v>
      </c>
      <c r="R126" s="53">
        <v>18</v>
      </c>
      <c r="S126" s="53">
        <v>8</v>
      </c>
      <c r="T126" s="53">
        <v>82</v>
      </c>
      <c r="U126" s="12">
        <v>276</v>
      </c>
      <c r="V126" s="84">
        <v>0.19758325389538664</v>
      </c>
      <c r="W126" s="85">
        <v>4.5779262258105443E-3</v>
      </c>
      <c r="X126" s="86">
        <v>10843</v>
      </c>
      <c r="Y126" s="77">
        <v>0</v>
      </c>
      <c r="Z126" s="77">
        <v>0</v>
      </c>
      <c r="AA126" s="170">
        <v>0</v>
      </c>
      <c r="AB126" s="170">
        <v>0</v>
      </c>
      <c r="AC126" s="170">
        <v>0</v>
      </c>
      <c r="AD126" s="257">
        <v>1.7014113529880519E-2</v>
      </c>
      <c r="AE126" s="257">
        <v>0.28122683137776699</v>
      </c>
      <c r="AF126" s="257">
        <v>0.92688499771813604</v>
      </c>
    </row>
    <row r="127" spans="1:32" s="8" customFormat="1" x14ac:dyDescent="1.25">
      <c r="A127" s="251">
        <v>9</v>
      </c>
      <c r="B127" s="19">
        <v>121</v>
      </c>
      <c r="C127" s="69" t="s">
        <v>548</v>
      </c>
      <c r="D127" s="20" t="s">
        <v>295</v>
      </c>
      <c r="E127" s="20" t="s">
        <v>230</v>
      </c>
      <c r="F127" s="21" t="s">
        <v>22</v>
      </c>
      <c r="G127" s="18">
        <v>1372462.966948</v>
      </c>
      <c r="H127" s="18">
        <v>4297699.0775640002</v>
      </c>
      <c r="I127" s="18" t="s">
        <v>111</v>
      </c>
      <c r="J127" s="204">
        <v>103.03333333333333</v>
      </c>
      <c r="K127" s="56">
        <v>288492</v>
      </c>
      <c r="L127" s="55">
        <v>500000</v>
      </c>
      <c r="M127" s="56">
        <v>14897117</v>
      </c>
      <c r="N127" s="252">
        <v>-0.31</v>
      </c>
      <c r="O127" s="252">
        <v>19.22</v>
      </c>
      <c r="P127" s="252">
        <v>59.43</v>
      </c>
      <c r="Q127" s="253">
        <v>2878</v>
      </c>
      <c r="R127" s="253">
        <v>60</v>
      </c>
      <c r="S127" s="253">
        <v>8</v>
      </c>
      <c r="T127" s="253">
        <v>40</v>
      </c>
      <c r="U127" s="18">
        <v>2886</v>
      </c>
      <c r="V127" s="84">
        <v>6.4357197302054852</v>
      </c>
      <c r="W127" s="85">
        <v>0.1491130931089599</v>
      </c>
      <c r="X127" s="86">
        <v>10851</v>
      </c>
      <c r="Y127" s="77">
        <v>0</v>
      </c>
      <c r="Z127" s="77">
        <v>0</v>
      </c>
      <c r="AA127" s="170">
        <v>0</v>
      </c>
      <c r="AB127" s="170">
        <v>0</v>
      </c>
      <c r="AC127" s="170">
        <v>0</v>
      </c>
      <c r="AD127" s="257">
        <v>-3.3251218606061672E-2</v>
      </c>
      <c r="AE127" s="257">
        <v>2.0615755535758233</v>
      </c>
      <c r="AF127" s="257">
        <v>6.3745803927685323</v>
      </c>
    </row>
    <row r="128" spans="1:32" s="5" customFormat="1" x14ac:dyDescent="1.25">
      <c r="A128" s="83">
        <v>8</v>
      </c>
      <c r="B128" s="16">
        <v>122</v>
      </c>
      <c r="C128" s="68" t="s">
        <v>549</v>
      </c>
      <c r="D128" s="10" t="s">
        <v>27</v>
      </c>
      <c r="E128" s="10" t="s">
        <v>230</v>
      </c>
      <c r="F128" s="11" t="s">
        <v>22</v>
      </c>
      <c r="G128" s="12">
        <v>370078.342022</v>
      </c>
      <c r="H128" s="12">
        <v>619208.58304399997</v>
      </c>
      <c r="I128" s="12" t="s">
        <v>110</v>
      </c>
      <c r="J128" s="203">
        <v>102.6</v>
      </c>
      <c r="K128" s="54">
        <v>113986</v>
      </c>
      <c r="L128" s="54">
        <v>1500000</v>
      </c>
      <c r="M128" s="54">
        <v>5432321</v>
      </c>
      <c r="N128" s="241">
        <v>-3.89</v>
      </c>
      <c r="O128" s="241">
        <v>20.149999999999999</v>
      </c>
      <c r="P128" s="241">
        <v>63.45</v>
      </c>
      <c r="Q128" s="53">
        <v>851</v>
      </c>
      <c r="R128" s="53">
        <v>12</v>
      </c>
      <c r="S128" s="53">
        <v>4</v>
      </c>
      <c r="T128" s="53">
        <v>88</v>
      </c>
      <c r="U128" s="12">
        <v>855</v>
      </c>
      <c r="V128" s="84">
        <v>0.18545053169556205</v>
      </c>
      <c r="W128" s="85">
        <v>4.2968158277681143E-3</v>
      </c>
      <c r="X128" s="86">
        <v>10855</v>
      </c>
      <c r="Y128" s="77">
        <v>0</v>
      </c>
      <c r="Z128" s="77">
        <v>0</v>
      </c>
      <c r="AA128" s="170">
        <v>0</v>
      </c>
      <c r="AB128" s="170">
        <v>0</v>
      </c>
      <c r="AC128" s="170">
        <v>0</v>
      </c>
      <c r="AD128" s="257">
        <v>-6.0116880691311367E-2</v>
      </c>
      <c r="AE128" s="257">
        <v>0.31140235113879794</v>
      </c>
      <c r="AF128" s="257">
        <v>0.98056968634028441</v>
      </c>
    </row>
    <row r="129" spans="1:36" s="8" customFormat="1" x14ac:dyDescent="1.25">
      <c r="A129" s="251">
        <v>64</v>
      </c>
      <c r="B129" s="19">
        <v>123</v>
      </c>
      <c r="C129" s="69" t="s">
        <v>550</v>
      </c>
      <c r="D129" s="20" t="s">
        <v>174</v>
      </c>
      <c r="E129" s="20" t="s">
        <v>230</v>
      </c>
      <c r="F129" s="21" t="s">
        <v>24</v>
      </c>
      <c r="G129" s="18">
        <v>90714.425948000004</v>
      </c>
      <c r="H129" s="18">
        <v>110907.924358</v>
      </c>
      <c r="I129" s="18" t="s">
        <v>138</v>
      </c>
      <c r="J129" s="204">
        <v>102.23333333333333</v>
      </c>
      <c r="K129" s="56">
        <v>8987</v>
      </c>
      <c r="L129" s="55">
        <v>50000</v>
      </c>
      <c r="M129" s="56">
        <v>12340928</v>
      </c>
      <c r="N129" s="252">
        <v>-3.28</v>
      </c>
      <c r="O129" s="252">
        <v>17.829999999999998</v>
      </c>
      <c r="P129" s="252">
        <v>63.56</v>
      </c>
      <c r="Q129" s="253">
        <v>102</v>
      </c>
      <c r="R129" s="253">
        <v>34</v>
      </c>
      <c r="S129" s="253">
        <v>5</v>
      </c>
      <c r="T129" s="253">
        <v>66</v>
      </c>
      <c r="U129" s="18">
        <v>107</v>
      </c>
      <c r="V129" s="84">
        <v>9.411337842617104E-2</v>
      </c>
      <c r="W129" s="85">
        <v>2.1805699359770513E-3</v>
      </c>
      <c r="X129" s="86">
        <v>10864</v>
      </c>
      <c r="Y129" s="77">
        <v>0</v>
      </c>
      <c r="Z129" s="77">
        <v>0</v>
      </c>
      <c r="AA129" s="170">
        <v>0</v>
      </c>
      <c r="AB129" s="170">
        <v>0</v>
      </c>
      <c r="AC129" s="170">
        <v>0</v>
      </c>
      <c r="AD129" s="257">
        <v>-9.0791729775835574E-3</v>
      </c>
      <c r="AE129" s="257">
        <v>4.9354162862900862E-2</v>
      </c>
      <c r="AF129" s="257">
        <v>0.17593665684610091</v>
      </c>
    </row>
    <row r="130" spans="1:36" s="5" customFormat="1" x14ac:dyDescent="1.25">
      <c r="A130" s="83">
        <v>15</v>
      </c>
      <c r="B130" s="16">
        <v>124</v>
      </c>
      <c r="C130" s="68" t="s">
        <v>551</v>
      </c>
      <c r="D130" s="10" t="s">
        <v>28</v>
      </c>
      <c r="E130" s="10" t="s">
        <v>230</v>
      </c>
      <c r="F130" s="11" t="s">
        <v>22</v>
      </c>
      <c r="G130" s="12">
        <v>116470.978006</v>
      </c>
      <c r="H130" s="12">
        <v>189653.278525</v>
      </c>
      <c r="I130" s="12" t="s">
        <v>113</v>
      </c>
      <c r="J130" s="203">
        <v>100.96666666666667</v>
      </c>
      <c r="K130" s="54">
        <v>29785</v>
      </c>
      <c r="L130" s="54">
        <v>500000</v>
      </c>
      <c r="M130" s="54">
        <v>6367409</v>
      </c>
      <c r="N130" s="241">
        <v>-5.94</v>
      </c>
      <c r="O130" s="241">
        <v>14.16</v>
      </c>
      <c r="P130" s="241">
        <v>54.05</v>
      </c>
      <c r="Q130" s="53">
        <v>105</v>
      </c>
      <c r="R130" s="53">
        <v>16</v>
      </c>
      <c r="S130" s="53">
        <v>4</v>
      </c>
      <c r="T130" s="53">
        <v>84</v>
      </c>
      <c r="U130" s="12">
        <v>109</v>
      </c>
      <c r="V130" s="84">
        <v>7.5733879887705094E-2</v>
      </c>
      <c r="W130" s="85">
        <v>1.7547241888418263E-3</v>
      </c>
      <c r="X130" s="86">
        <v>10872</v>
      </c>
      <c r="Y130" s="77">
        <v>0</v>
      </c>
      <c r="Z130" s="77">
        <v>0</v>
      </c>
      <c r="AA130" s="170">
        <v>0</v>
      </c>
      <c r="AB130" s="170">
        <v>0</v>
      </c>
      <c r="AC130" s="170">
        <v>0</v>
      </c>
      <c r="AD130" s="257">
        <v>-2.8116202908310517E-2</v>
      </c>
      <c r="AE130" s="257">
        <v>6.7024483700619003E-2</v>
      </c>
      <c r="AF130" s="257">
        <v>0.25583851299565374</v>
      </c>
    </row>
    <row r="131" spans="1:36" s="8" customFormat="1" x14ac:dyDescent="1.25">
      <c r="A131" s="251">
        <v>12</v>
      </c>
      <c r="B131" s="19">
        <v>125</v>
      </c>
      <c r="C131" s="69" t="s">
        <v>552</v>
      </c>
      <c r="D131" s="20" t="s">
        <v>43</v>
      </c>
      <c r="E131" s="20" t="s">
        <v>230</v>
      </c>
      <c r="F131" s="21" t="s">
        <v>22</v>
      </c>
      <c r="G131" s="18">
        <v>325322.23883500003</v>
      </c>
      <c r="H131" s="18">
        <v>403516.510022</v>
      </c>
      <c r="I131" s="18" t="s">
        <v>112</v>
      </c>
      <c r="J131" s="204">
        <v>101.23333333333333</v>
      </c>
      <c r="K131" s="56">
        <v>52427</v>
      </c>
      <c r="L131" s="55">
        <v>500000</v>
      </c>
      <c r="M131" s="56">
        <v>7696730</v>
      </c>
      <c r="N131" s="252">
        <v>-6.29</v>
      </c>
      <c r="O131" s="252">
        <v>7.62</v>
      </c>
      <c r="P131" s="252">
        <v>33.47</v>
      </c>
      <c r="Q131" s="253">
        <v>72</v>
      </c>
      <c r="R131" s="253">
        <v>4</v>
      </c>
      <c r="S131" s="253">
        <v>3</v>
      </c>
      <c r="T131" s="253">
        <v>96</v>
      </c>
      <c r="U131" s="18">
        <v>75</v>
      </c>
      <c r="V131" s="84">
        <v>4.0283868463001173E-2</v>
      </c>
      <c r="W131" s="85">
        <v>9.333613769288234E-4</v>
      </c>
      <c r="X131" s="86">
        <v>10869</v>
      </c>
      <c r="Y131" s="77">
        <v>0</v>
      </c>
      <c r="Z131" s="77">
        <v>0</v>
      </c>
      <c r="AA131" s="170">
        <v>0</v>
      </c>
      <c r="AB131" s="170">
        <v>0</v>
      </c>
      <c r="AC131" s="170">
        <v>0</v>
      </c>
      <c r="AD131" s="257">
        <v>-6.3346383158069342E-2</v>
      </c>
      <c r="AE131" s="257">
        <v>7.6740769422017241E-2</v>
      </c>
      <c r="AF131" s="257">
        <v>0.33707526936416232</v>
      </c>
    </row>
    <row r="132" spans="1:36" s="5" customFormat="1" x14ac:dyDescent="1.25">
      <c r="A132" s="83">
        <v>103</v>
      </c>
      <c r="B132" s="16">
        <v>126</v>
      </c>
      <c r="C132" s="68" t="s">
        <v>553</v>
      </c>
      <c r="D132" s="10" t="s">
        <v>338</v>
      </c>
      <c r="E132" s="10" t="s">
        <v>230</v>
      </c>
      <c r="F132" s="11" t="s">
        <v>24</v>
      </c>
      <c r="G132" s="12">
        <v>287415.12978999998</v>
      </c>
      <c r="H132" s="12">
        <v>440756.30654700001</v>
      </c>
      <c r="I132" s="12" t="s">
        <v>139</v>
      </c>
      <c r="J132" s="203">
        <v>99.13333333333334</v>
      </c>
      <c r="K132" s="54">
        <v>36872</v>
      </c>
      <c r="L132" s="54">
        <v>100000</v>
      </c>
      <c r="M132" s="54">
        <v>11953685</v>
      </c>
      <c r="N132" s="241">
        <v>-0.7</v>
      </c>
      <c r="O132" s="241">
        <v>16.11</v>
      </c>
      <c r="P132" s="241">
        <v>37.54</v>
      </c>
      <c r="Q132" s="53">
        <v>98</v>
      </c>
      <c r="R132" s="53">
        <v>4</v>
      </c>
      <c r="S132" s="53">
        <v>10</v>
      </c>
      <c r="T132" s="53">
        <v>96</v>
      </c>
      <c r="U132" s="12">
        <v>108</v>
      </c>
      <c r="V132" s="84">
        <v>4.4001592589630434E-2</v>
      </c>
      <c r="W132" s="85">
        <v>1.0194995816809119E-3</v>
      </c>
      <c r="X132" s="86">
        <v>10896</v>
      </c>
      <c r="Y132" s="77">
        <v>0</v>
      </c>
      <c r="Z132" s="77">
        <v>0</v>
      </c>
      <c r="AA132" s="170">
        <v>0</v>
      </c>
      <c r="AB132" s="170">
        <v>0</v>
      </c>
      <c r="AC132" s="170">
        <v>0</v>
      </c>
      <c r="AD132" s="257">
        <v>-7.7002787031853256E-3</v>
      </c>
      <c r="AE132" s="257">
        <v>0.17721641415473657</v>
      </c>
      <c r="AF132" s="257">
        <v>0.41295494645368164</v>
      </c>
    </row>
    <row r="133" spans="1:36" s="8" customFormat="1" x14ac:dyDescent="1.25">
      <c r="A133" s="251">
        <v>116</v>
      </c>
      <c r="B133" s="19">
        <v>127</v>
      </c>
      <c r="C133" s="69" t="s">
        <v>554</v>
      </c>
      <c r="D133" s="20" t="s">
        <v>37</v>
      </c>
      <c r="E133" s="20" t="s">
        <v>230</v>
      </c>
      <c r="F133" s="21" t="s">
        <v>24</v>
      </c>
      <c r="G133" s="18">
        <v>172820.990666</v>
      </c>
      <c r="H133" s="18">
        <v>533490.25290399999</v>
      </c>
      <c r="I133" s="18" t="s">
        <v>140</v>
      </c>
      <c r="J133" s="204">
        <v>89.733333333333334</v>
      </c>
      <c r="K133" s="56">
        <v>42316</v>
      </c>
      <c r="L133" s="55">
        <v>200000</v>
      </c>
      <c r="M133" s="56">
        <v>12607294</v>
      </c>
      <c r="N133" s="252">
        <v>-6.57</v>
      </c>
      <c r="O133" s="252">
        <v>29.67</v>
      </c>
      <c r="P133" s="252">
        <v>90.08</v>
      </c>
      <c r="Q133" s="253">
        <v>354</v>
      </c>
      <c r="R133" s="253">
        <v>40</v>
      </c>
      <c r="S133" s="253">
        <v>7</v>
      </c>
      <c r="T133" s="253">
        <v>60</v>
      </c>
      <c r="U133" s="18">
        <v>361</v>
      </c>
      <c r="V133" s="84">
        <v>0.53259409814746506</v>
      </c>
      <c r="W133" s="85">
        <v>1.2339995629954165E-2</v>
      </c>
      <c r="X133" s="86">
        <v>11055</v>
      </c>
      <c r="Y133" s="77">
        <v>0</v>
      </c>
      <c r="Z133" s="77">
        <v>0</v>
      </c>
      <c r="AA133" s="170">
        <v>0</v>
      </c>
      <c r="AB133" s="170">
        <v>0</v>
      </c>
      <c r="AC133" s="170">
        <v>0</v>
      </c>
      <c r="AD133" s="257">
        <v>-8.7478580620721141E-2</v>
      </c>
      <c r="AE133" s="257">
        <v>0.39505167230088223</v>
      </c>
      <c r="AF133" s="257">
        <v>1.1994019090280914</v>
      </c>
    </row>
    <row r="134" spans="1:36" s="5" customFormat="1" x14ac:dyDescent="1.25">
      <c r="A134" s="83">
        <v>119</v>
      </c>
      <c r="B134" s="16">
        <v>128</v>
      </c>
      <c r="C134" s="68" t="s">
        <v>555</v>
      </c>
      <c r="D134" s="10" t="s">
        <v>47</v>
      </c>
      <c r="E134" s="10" t="s">
        <v>230</v>
      </c>
      <c r="F134" s="11" t="s">
        <v>24</v>
      </c>
      <c r="G134" s="12">
        <v>93313.103910000005</v>
      </c>
      <c r="H134" s="12">
        <v>135327.70361200001</v>
      </c>
      <c r="I134" s="12" t="s">
        <v>141</v>
      </c>
      <c r="J134" s="203">
        <v>86.3</v>
      </c>
      <c r="K134" s="54">
        <v>8402</v>
      </c>
      <c r="L134" s="54">
        <v>500000</v>
      </c>
      <c r="M134" s="54">
        <v>16106606</v>
      </c>
      <c r="N134" s="241">
        <v>0.19</v>
      </c>
      <c r="O134" s="241">
        <v>18.68</v>
      </c>
      <c r="P134" s="241">
        <v>74.67</v>
      </c>
      <c r="Q134" s="53">
        <v>128</v>
      </c>
      <c r="R134" s="53">
        <v>94</v>
      </c>
      <c r="S134" s="53">
        <v>1</v>
      </c>
      <c r="T134" s="53">
        <v>6</v>
      </c>
      <c r="U134" s="12">
        <v>129</v>
      </c>
      <c r="V134" s="84">
        <v>0.31748589461209903</v>
      </c>
      <c r="W134" s="85">
        <v>7.3560232186437677E-3</v>
      </c>
      <c r="X134" s="86">
        <v>11087</v>
      </c>
      <c r="Y134" s="77">
        <v>0</v>
      </c>
      <c r="Z134" s="77">
        <v>0</v>
      </c>
      <c r="AA134" s="170">
        <v>0</v>
      </c>
      <c r="AB134" s="170">
        <v>0</v>
      </c>
      <c r="AC134" s="170">
        <v>0</v>
      </c>
      <c r="AD134" s="257">
        <v>6.4172680825849812E-4</v>
      </c>
      <c r="AE134" s="257">
        <v>6.3091877780361807E-2</v>
      </c>
      <c r="AF134" s="257">
        <v>0.25219863564558975</v>
      </c>
    </row>
    <row r="135" spans="1:36" s="8" customFormat="1" x14ac:dyDescent="1.25">
      <c r="A135" s="251">
        <v>122</v>
      </c>
      <c r="B135" s="19">
        <v>129</v>
      </c>
      <c r="C135" s="69" t="s">
        <v>556</v>
      </c>
      <c r="D135" s="20" t="s">
        <v>41</v>
      </c>
      <c r="E135" s="20" t="s">
        <v>230</v>
      </c>
      <c r="F135" s="21" t="s">
        <v>24</v>
      </c>
      <c r="G135" s="18">
        <v>177609.73182099999</v>
      </c>
      <c r="H135" s="18">
        <v>284501.390457</v>
      </c>
      <c r="I135" s="18" t="s">
        <v>142</v>
      </c>
      <c r="J135" s="204">
        <v>85.1</v>
      </c>
      <c r="K135" s="56">
        <v>24216</v>
      </c>
      <c r="L135" s="55">
        <v>100000</v>
      </c>
      <c r="M135" s="56">
        <v>11748488</v>
      </c>
      <c r="N135" s="252">
        <v>-0.99</v>
      </c>
      <c r="O135" s="252">
        <v>22.91</v>
      </c>
      <c r="P135" s="252">
        <v>59.44</v>
      </c>
      <c r="Q135" s="253">
        <v>228</v>
      </c>
      <c r="R135" s="253">
        <v>52</v>
      </c>
      <c r="S135" s="253">
        <v>7</v>
      </c>
      <c r="T135" s="253">
        <v>48</v>
      </c>
      <c r="U135" s="18">
        <v>235</v>
      </c>
      <c r="V135" s="84">
        <v>0.36923053203229866</v>
      </c>
      <c r="W135" s="85">
        <v>8.5549261014579697E-3</v>
      </c>
      <c r="X135" s="86">
        <v>11095</v>
      </c>
      <c r="Y135" s="77">
        <v>0</v>
      </c>
      <c r="Z135" s="77">
        <v>0</v>
      </c>
      <c r="AA135" s="170">
        <v>0</v>
      </c>
      <c r="AB135" s="170">
        <v>0</v>
      </c>
      <c r="AC135" s="170">
        <v>0</v>
      </c>
      <c r="AD135" s="257">
        <v>-7.0295812829226081E-3</v>
      </c>
      <c r="AE135" s="257">
        <v>0.16267445170884542</v>
      </c>
      <c r="AF135" s="257">
        <v>0.42205890046153516</v>
      </c>
    </row>
    <row r="136" spans="1:36" s="5" customFormat="1" x14ac:dyDescent="1.25">
      <c r="A136" s="83">
        <v>124</v>
      </c>
      <c r="B136" s="16">
        <v>130</v>
      </c>
      <c r="C136" s="68" t="s">
        <v>557</v>
      </c>
      <c r="D136" s="10" t="s">
        <v>314</v>
      </c>
      <c r="E136" s="10" t="s">
        <v>230</v>
      </c>
      <c r="F136" s="11" t="s">
        <v>24</v>
      </c>
      <c r="G136" s="12">
        <v>885217.30168300006</v>
      </c>
      <c r="H136" s="12">
        <v>1687693.751767</v>
      </c>
      <c r="I136" s="12" t="s">
        <v>143</v>
      </c>
      <c r="J136" s="203">
        <v>84.666666666666657</v>
      </c>
      <c r="K136" s="54">
        <v>141222</v>
      </c>
      <c r="L136" s="54">
        <v>300000</v>
      </c>
      <c r="M136" s="54">
        <v>11950643</v>
      </c>
      <c r="N136" s="241">
        <v>-0.23</v>
      </c>
      <c r="O136" s="241">
        <v>20.99</v>
      </c>
      <c r="P136" s="241">
        <v>62.43</v>
      </c>
      <c r="Q136" s="53">
        <v>3299</v>
      </c>
      <c r="R136" s="53">
        <v>84</v>
      </c>
      <c r="S136" s="53">
        <v>4</v>
      </c>
      <c r="T136" s="53">
        <v>16</v>
      </c>
      <c r="U136" s="12">
        <v>3303</v>
      </c>
      <c r="V136" s="84">
        <v>3.5382034184038362</v>
      </c>
      <c r="W136" s="85">
        <v>8.1978780600199641E-2</v>
      </c>
      <c r="X136" s="86">
        <v>11099</v>
      </c>
      <c r="Y136" s="77">
        <v>0</v>
      </c>
      <c r="Z136" s="77">
        <v>0</v>
      </c>
      <c r="AA136" s="170">
        <v>0</v>
      </c>
      <c r="AB136" s="170">
        <v>0</v>
      </c>
      <c r="AC136" s="170">
        <v>0</v>
      </c>
      <c r="AD136" s="257">
        <v>-9.6879379313438395E-3</v>
      </c>
      <c r="AE136" s="257">
        <v>0.88412963990829196</v>
      </c>
      <c r="AF136" s="257">
        <v>2.6296433263208514</v>
      </c>
    </row>
    <row r="137" spans="1:36" s="8" customFormat="1" x14ac:dyDescent="1.25">
      <c r="A137" s="251">
        <v>126</v>
      </c>
      <c r="B137" s="19">
        <v>131</v>
      </c>
      <c r="C137" s="69" t="s">
        <v>558</v>
      </c>
      <c r="D137" s="20" t="s">
        <v>295</v>
      </c>
      <c r="E137" s="20" t="s">
        <v>230</v>
      </c>
      <c r="F137" s="21" t="s">
        <v>24</v>
      </c>
      <c r="G137" s="18">
        <v>215131.55300000001</v>
      </c>
      <c r="H137" s="18">
        <v>590829.58371699997</v>
      </c>
      <c r="I137" s="18" t="s">
        <v>144</v>
      </c>
      <c r="J137" s="204">
        <v>80.3</v>
      </c>
      <c r="K137" s="56">
        <v>103237</v>
      </c>
      <c r="L137" s="55">
        <v>200000</v>
      </c>
      <c r="M137" s="56">
        <v>5723041</v>
      </c>
      <c r="N137" s="252">
        <v>2.35</v>
      </c>
      <c r="O137" s="252">
        <v>19.29</v>
      </c>
      <c r="P137" s="252">
        <v>62.05</v>
      </c>
      <c r="Q137" s="253">
        <v>942</v>
      </c>
      <c r="R137" s="253">
        <v>82</v>
      </c>
      <c r="S137" s="253">
        <v>2</v>
      </c>
      <c r="T137" s="253">
        <v>18</v>
      </c>
      <c r="U137" s="18">
        <v>944</v>
      </c>
      <c r="V137" s="84">
        <v>1.2091660767009469</v>
      </c>
      <c r="W137" s="85">
        <v>2.8015902080550544E-2</v>
      </c>
      <c r="X137" s="86">
        <v>11132</v>
      </c>
      <c r="Y137" s="77">
        <v>0</v>
      </c>
      <c r="Z137" s="77">
        <v>0</v>
      </c>
      <c r="AA137" s="170">
        <v>0</v>
      </c>
      <c r="AB137" s="170">
        <v>0</v>
      </c>
      <c r="AC137" s="170">
        <v>0</v>
      </c>
      <c r="AD137" s="257">
        <v>3.4652930246917374E-2</v>
      </c>
      <c r="AE137" s="257">
        <v>0.28444894658001535</v>
      </c>
      <c r="AF137" s="257">
        <v>0.91498481779626506</v>
      </c>
    </row>
    <row r="138" spans="1:36" s="5" customFormat="1" x14ac:dyDescent="1.25">
      <c r="A138" s="83">
        <v>129</v>
      </c>
      <c r="B138" s="16">
        <v>132</v>
      </c>
      <c r="C138" s="68" t="s">
        <v>559</v>
      </c>
      <c r="D138" s="10" t="s">
        <v>296</v>
      </c>
      <c r="E138" s="10" t="s">
        <v>230</v>
      </c>
      <c r="F138" s="11" t="s">
        <v>24</v>
      </c>
      <c r="G138" s="12">
        <v>155044.91282</v>
      </c>
      <c r="H138" s="12">
        <v>175231.85372099999</v>
      </c>
      <c r="I138" s="12" t="s">
        <v>106</v>
      </c>
      <c r="J138" s="203">
        <v>79.933333333333337</v>
      </c>
      <c r="K138" s="54">
        <v>35223</v>
      </c>
      <c r="L138" s="54">
        <v>100000</v>
      </c>
      <c r="M138" s="54">
        <v>4974927</v>
      </c>
      <c r="N138" s="241">
        <v>-2.82</v>
      </c>
      <c r="O138" s="241">
        <v>12.64</v>
      </c>
      <c r="P138" s="241">
        <v>68.98</v>
      </c>
      <c r="Q138" s="53">
        <v>242</v>
      </c>
      <c r="R138" s="53">
        <v>71</v>
      </c>
      <c r="S138" s="53">
        <v>3</v>
      </c>
      <c r="T138" s="53">
        <v>28.999999999999996</v>
      </c>
      <c r="U138" s="12">
        <v>245</v>
      </c>
      <c r="V138" s="84">
        <v>0.31051406243961566</v>
      </c>
      <c r="W138" s="85">
        <v>7.1944886112561401E-3</v>
      </c>
      <c r="X138" s="86">
        <v>11141</v>
      </c>
      <c r="Y138" s="77">
        <v>0</v>
      </c>
      <c r="Z138" s="77">
        <v>0</v>
      </c>
      <c r="AA138" s="170">
        <v>0</v>
      </c>
      <c r="AB138" s="170">
        <v>0</v>
      </c>
      <c r="AC138" s="170">
        <v>0</v>
      </c>
      <c r="AD138" s="257">
        <v>-1.2333093747601637E-2</v>
      </c>
      <c r="AE138" s="257">
        <v>5.5280249989249894E-2</v>
      </c>
      <c r="AF138" s="257">
        <v>0.3016797186913337</v>
      </c>
    </row>
    <row r="139" spans="1:36" s="8" customFormat="1" x14ac:dyDescent="1.25">
      <c r="A139" s="251">
        <v>133</v>
      </c>
      <c r="B139" s="19">
        <v>133</v>
      </c>
      <c r="C139" s="69" t="s">
        <v>560</v>
      </c>
      <c r="D139" s="20" t="s">
        <v>40</v>
      </c>
      <c r="E139" s="20" t="s">
        <v>230</v>
      </c>
      <c r="F139" s="21" t="s">
        <v>24</v>
      </c>
      <c r="G139" s="18">
        <v>45815.037920000002</v>
      </c>
      <c r="H139" s="18">
        <v>76728.956556000005</v>
      </c>
      <c r="I139" s="18" t="s">
        <v>146</v>
      </c>
      <c r="J139" s="204">
        <v>76.966666666666669</v>
      </c>
      <c r="K139" s="56">
        <v>13972</v>
      </c>
      <c r="L139" s="55">
        <v>200000</v>
      </c>
      <c r="M139" s="56">
        <v>5491623</v>
      </c>
      <c r="N139" s="252">
        <v>-2.76</v>
      </c>
      <c r="O139" s="252">
        <v>14.37</v>
      </c>
      <c r="P139" s="252">
        <v>55.06</v>
      </c>
      <c r="Q139" s="253">
        <v>98</v>
      </c>
      <c r="R139" s="253">
        <v>25</v>
      </c>
      <c r="S139" s="253">
        <v>3</v>
      </c>
      <c r="T139" s="253">
        <v>75</v>
      </c>
      <c r="U139" s="18">
        <v>101</v>
      </c>
      <c r="V139" s="84">
        <v>4.7875042229324073E-2</v>
      </c>
      <c r="W139" s="85">
        <v>1.109245885278577E-3</v>
      </c>
      <c r="X139" s="86">
        <v>11149</v>
      </c>
      <c r="Y139" s="77">
        <v>0</v>
      </c>
      <c r="Z139" s="77">
        <v>0</v>
      </c>
      <c r="AA139" s="170">
        <v>0</v>
      </c>
      <c r="AB139" s="170">
        <v>0</v>
      </c>
      <c r="AC139" s="170">
        <v>0</v>
      </c>
      <c r="AD139" s="257">
        <v>-5.285404662117377E-3</v>
      </c>
      <c r="AE139" s="257">
        <v>2.7518574273415478E-2</v>
      </c>
      <c r="AF139" s="257">
        <v>0.10543999300586335</v>
      </c>
    </row>
    <row r="140" spans="1:36" s="5" customFormat="1" x14ac:dyDescent="1.25">
      <c r="A140" s="83">
        <v>141</v>
      </c>
      <c r="B140" s="16">
        <v>134</v>
      </c>
      <c r="C140" s="68" t="s">
        <v>561</v>
      </c>
      <c r="D140" s="10" t="s">
        <v>44</v>
      </c>
      <c r="E140" s="10" t="s">
        <v>230</v>
      </c>
      <c r="F140" s="11" t="s">
        <v>24</v>
      </c>
      <c r="G140" s="12">
        <v>217047.84946100001</v>
      </c>
      <c r="H140" s="12">
        <v>604454.14895299997</v>
      </c>
      <c r="I140" s="12" t="s">
        <v>114</v>
      </c>
      <c r="J140" s="203">
        <v>72.599999999999994</v>
      </c>
      <c r="K140" s="54">
        <v>120383</v>
      </c>
      <c r="L140" s="54">
        <v>750000</v>
      </c>
      <c r="M140" s="54">
        <v>5021092</v>
      </c>
      <c r="N140" s="241">
        <v>0.13</v>
      </c>
      <c r="O140" s="241">
        <v>24.28</v>
      </c>
      <c r="P140" s="241">
        <v>89.58</v>
      </c>
      <c r="Q140" s="53">
        <v>607</v>
      </c>
      <c r="R140" s="53">
        <v>57</v>
      </c>
      <c r="S140" s="53">
        <v>7</v>
      </c>
      <c r="T140" s="53">
        <v>43</v>
      </c>
      <c r="U140" s="12">
        <v>614</v>
      </c>
      <c r="V140" s="84">
        <v>0.85990027479891273</v>
      </c>
      <c r="W140" s="85">
        <v>1.9923550918277244E-2</v>
      </c>
      <c r="X140" s="86">
        <v>11182</v>
      </c>
      <c r="Y140" s="77">
        <v>0</v>
      </c>
      <c r="Z140" s="77">
        <v>0</v>
      </c>
      <c r="AA140" s="170">
        <v>0</v>
      </c>
      <c r="AB140" s="170">
        <v>0</v>
      </c>
      <c r="AC140" s="170">
        <v>0</v>
      </c>
      <c r="AD140" s="257">
        <v>1.9611760653308538E-3</v>
      </c>
      <c r="AE140" s="257">
        <v>0.36628734512487021</v>
      </c>
      <c r="AF140" s="257">
        <v>1.3514011687102914</v>
      </c>
    </row>
    <row r="141" spans="1:36" s="8" customFormat="1" x14ac:dyDescent="1.25">
      <c r="A141" s="251">
        <v>144</v>
      </c>
      <c r="B141" s="19">
        <v>135</v>
      </c>
      <c r="C141" s="69" t="s">
        <v>562</v>
      </c>
      <c r="D141" s="20" t="s">
        <v>41</v>
      </c>
      <c r="E141" s="20" t="s">
        <v>46</v>
      </c>
      <c r="F141" s="21" t="s">
        <v>24</v>
      </c>
      <c r="G141" s="18">
        <v>466753.87345399999</v>
      </c>
      <c r="H141" s="18">
        <v>1554304.425915</v>
      </c>
      <c r="I141" s="18" t="s">
        <v>114</v>
      </c>
      <c r="J141" s="204">
        <v>72.599999999999994</v>
      </c>
      <c r="K141" s="56">
        <v>37604985</v>
      </c>
      <c r="L141" s="55">
        <v>50000000</v>
      </c>
      <c r="M141" s="56">
        <v>41333</v>
      </c>
      <c r="N141" s="252">
        <v>-0.92</v>
      </c>
      <c r="O141" s="252">
        <v>22.06</v>
      </c>
      <c r="P141" s="252">
        <v>60.06</v>
      </c>
      <c r="Q141" s="253">
        <v>585</v>
      </c>
      <c r="R141" s="253">
        <v>9.3876888928422648</v>
      </c>
      <c r="S141" s="253">
        <v>56</v>
      </c>
      <c r="T141" s="253">
        <v>90.612311107157737</v>
      </c>
      <c r="U141" s="18">
        <v>641</v>
      </c>
      <c r="V141" s="84">
        <v>0.36417039861345207</v>
      </c>
      <c r="W141" s="85">
        <v>8.437684801765117E-3</v>
      </c>
      <c r="X141" s="86">
        <v>11183</v>
      </c>
      <c r="Y141" s="77">
        <v>0</v>
      </c>
      <c r="Z141" s="77">
        <v>0</v>
      </c>
      <c r="AA141" s="170">
        <v>0</v>
      </c>
      <c r="AB141" s="170">
        <v>0</v>
      </c>
      <c r="AC141" s="170">
        <v>0</v>
      </c>
      <c r="AD141" s="257">
        <v>-3.5688950768258627E-2</v>
      </c>
      <c r="AE141" s="257">
        <v>0.85575897168237525</v>
      </c>
      <c r="AF141" s="257">
        <v>2.3298678077626227</v>
      </c>
      <c r="AG141" s="354"/>
      <c r="AH141" s="354"/>
      <c r="AI141" s="354"/>
      <c r="AJ141" s="354"/>
    </row>
    <row r="142" spans="1:36" s="5" customFormat="1" x14ac:dyDescent="1.25">
      <c r="A142" s="83">
        <v>142</v>
      </c>
      <c r="B142" s="16">
        <v>136</v>
      </c>
      <c r="C142" s="68" t="s">
        <v>563</v>
      </c>
      <c r="D142" s="10" t="s">
        <v>32</v>
      </c>
      <c r="E142" s="10" t="s">
        <v>230</v>
      </c>
      <c r="F142" s="11" t="s">
        <v>24</v>
      </c>
      <c r="G142" s="12">
        <v>183036.896679</v>
      </c>
      <c r="H142" s="12">
        <v>390259.03214199998</v>
      </c>
      <c r="I142" s="12" t="s">
        <v>148</v>
      </c>
      <c r="J142" s="203">
        <v>72.566666666666663</v>
      </c>
      <c r="K142" s="54">
        <v>73072</v>
      </c>
      <c r="L142" s="54">
        <v>100000</v>
      </c>
      <c r="M142" s="54">
        <v>5340746</v>
      </c>
      <c r="N142" s="241">
        <v>2.38</v>
      </c>
      <c r="O142" s="241">
        <v>33.68</v>
      </c>
      <c r="P142" s="241">
        <v>128.58000000000001</v>
      </c>
      <c r="Q142" s="53">
        <v>67</v>
      </c>
      <c r="R142" s="53">
        <v>83</v>
      </c>
      <c r="S142" s="53">
        <v>3</v>
      </c>
      <c r="T142" s="53">
        <v>17</v>
      </c>
      <c r="U142" s="12">
        <v>70</v>
      </c>
      <c r="V142" s="84">
        <v>0.80842721396040007</v>
      </c>
      <c r="W142" s="85">
        <v>1.8730940357970696E-2</v>
      </c>
      <c r="X142" s="86">
        <v>11186</v>
      </c>
      <c r="Y142" s="77">
        <v>0</v>
      </c>
      <c r="Z142" s="77">
        <v>0</v>
      </c>
      <c r="AA142" s="170">
        <v>0</v>
      </c>
      <c r="AB142" s="170">
        <v>0</v>
      </c>
      <c r="AC142" s="170">
        <v>0</v>
      </c>
      <c r="AD142" s="257">
        <v>2.3181406858141594E-2</v>
      </c>
      <c r="AE142" s="257">
        <v>0.32804612730344912</v>
      </c>
      <c r="AF142" s="257">
        <v>1.2523803755545573</v>
      </c>
    </row>
    <row r="143" spans="1:36" s="8" customFormat="1" x14ac:dyDescent="1.25">
      <c r="A143" s="251">
        <v>147</v>
      </c>
      <c r="B143" s="19">
        <v>137</v>
      </c>
      <c r="C143" s="69" t="s">
        <v>564</v>
      </c>
      <c r="D143" s="20" t="s">
        <v>191</v>
      </c>
      <c r="E143" s="20" t="s">
        <v>46</v>
      </c>
      <c r="F143" s="21" t="s">
        <v>24</v>
      </c>
      <c r="G143" s="18">
        <v>300716.644286</v>
      </c>
      <c r="H143" s="18">
        <v>566261.87817799998</v>
      </c>
      <c r="I143" s="18" t="s">
        <v>149</v>
      </c>
      <c r="J143" s="204">
        <v>70.866666666666674</v>
      </c>
      <c r="K143" s="56">
        <v>209284</v>
      </c>
      <c r="L143" s="55">
        <v>7000000</v>
      </c>
      <c r="M143" s="56">
        <v>2705710</v>
      </c>
      <c r="N143" s="252">
        <v>1.74</v>
      </c>
      <c r="O143" s="252">
        <v>15.04</v>
      </c>
      <c r="P143" s="252">
        <v>48.96</v>
      </c>
      <c r="Q143" s="253">
        <v>52</v>
      </c>
      <c r="R143" s="253">
        <v>0</v>
      </c>
      <c r="S143" s="253">
        <v>3</v>
      </c>
      <c r="T143" s="253">
        <v>100</v>
      </c>
      <c r="U143" s="18">
        <v>55</v>
      </c>
      <c r="V143" s="84">
        <v>0</v>
      </c>
      <c r="W143" s="85">
        <v>0</v>
      </c>
      <c r="X143" s="86">
        <v>11197</v>
      </c>
      <c r="Y143" s="77">
        <v>0</v>
      </c>
      <c r="Z143" s="77">
        <v>0</v>
      </c>
      <c r="AA143" s="170">
        <v>0</v>
      </c>
      <c r="AB143" s="170">
        <v>0</v>
      </c>
      <c r="AC143" s="170">
        <v>0</v>
      </c>
      <c r="AD143" s="257">
        <v>2.4591014309371193E-2</v>
      </c>
      <c r="AE143" s="257">
        <v>0.21255681334077167</v>
      </c>
      <c r="AF143" s="257">
        <v>0.69194026470506531</v>
      </c>
      <c r="AG143" s="354"/>
      <c r="AH143" s="354"/>
      <c r="AI143" s="354"/>
      <c r="AJ143" s="354"/>
    </row>
    <row r="144" spans="1:36" s="5" customFormat="1" x14ac:dyDescent="1.25">
      <c r="A144" s="83">
        <v>148</v>
      </c>
      <c r="B144" s="16">
        <v>138</v>
      </c>
      <c r="C144" s="68" t="s">
        <v>565</v>
      </c>
      <c r="D144" s="10" t="s">
        <v>47</v>
      </c>
      <c r="E144" s="10" t="s">
        <v>46</v>
      </c>
      <c r="F144" s="11" t="s">
        <v>24</v>
      </c>
      <c r="G144" s="12">
        <v>148296.891168</v>
      </c>
      <c r="H144" s="12">
        <v>230922.85475200001</v>
      </c>
      <c r="I144" s="12" t="s">
        <v>152</v>
      </c>
      <c r="J144" s="203">
        <v>70.733333333333334</v>
      </c>
      <c r="K144" s="54">
        <v>7290152</v>
      </c>
      <c r="L144" s="54">
        <v>50000000</v>
      </c>
      <c r="M144" s="54">
        <v>31676</v>
      </c>
      <c r="N144" s="241">
        <v>-0.79</v>
      </c>
      <c r="O144" s="241">
        <v>18.82</v>
      </c>
      <c r="P144" s="241">
        <v>67.08</v>
      </c>
      <c r="Q144" s="53">
        <v>229</v>
      </c>
      <c r="R144" s="53">
        <v>8.1909677603429945</v>
      </c>
      <c r="S144" s="53">
        <v>15</v>
      </c>
      <c r="T144" s="53">
        <v>91.809032239657</v>
      </c>
      <c r="U144" s="12">
        <v>244</v>
      </c>
      <c r="V144" s="84">
        <v>4.7207608880124041E-2</v>
      </c>
      <c r="W144" s="85">
        <v>1.0937817172732198E-3</v>
      </c>
      <c r="X144" s="86">
        <v>11195</v>
      </c>
      <c r="Y144" s="77">
        <v>0</v>
      </c>
      <c r="Z144" s="77">
        <v>0</v>
      </c>
      <c r="AA144" s="170">
        <v>0</v>
      </c>
      <c r="AB144" s="170">
        <v>0</v>
      </c>
      <c r="AC144" s="170">
        <v>0</v>
      </c>
      <c r="AD144" s="257">
        <v>-4.5530652917301091E-3</v>
      </c>
      <c r="AE144" s="257">
        <v>0.10846669467134261</v>
      </c>
      <c r="AF144" s="257">
        <v>0.38660711363196926</v>
      </c>
      <c r="AG144" s="354"/>
      <c r="AH144" s="354"/>
      <c r="AI144" s="354"/>
      <c r="AJ144" s="354"/>
    </row>
    <row r="145" spans="1:36" s="8" customFormat="1" x14ac:dyDescent="1.25">
      <c r="A145" s="251">
        <v>149</v>
      </c>
      <c r="B145" s="19">
        <v>139</v>
      </c>
      <c r="C145" s="69" t="s">
        <v>566</v>
      </c>
      <c r="D145" s="20" t="s">
        <v>295</v>
      </c>
      <c r="E145" s="20" t="s">
        <v>46</v>
      </c>
      <c r="F145" s="21" t="s">
        <v>24</v>
      </c>
      <c r="G145" s="18">
        <v>315966.42698400002</v>
      </c>
      <c r="H145" s="18">
        <v>548303.25462000002</v>
      </c>
      <c r="I145" s="18" t="s">
        <v>153</v>
      </c>
      <c r="J145" s="204">
        <v>70.366666666666674</v>
      </c>
      <c r="K145" s="56">
        <v>11853924</v>
      </c>
      <c r="L145" s="55">
        <v>100000000</v>
      </c>
      <c r="M145" s="56">
        <v>46255</v>
      </c>
      <c r="N145" s="252">
        <v>2.87</v>
      </c>
      <c r="O145" s="252">
        <v>23.34</v>
      </c>
      <c r="P145" s="252">
        <v>66.34</v>
      </c>
      <c r="Q145" s="253">
        <v>1051</v>
      </c>
      <c r="R145" s="253">
        <v>38.489566830359294</v>
      </c>
      <c r="S145" s="253">
        <v>25</v>
      </c>
      <c r="T145" s="253">
        <v>61.510433169640699</v>
      </c>
      <c r="U145" s="18">
        <v>1076</v>
      </c>
      <c r="V145" s="84">
        <v>0.5267126106160962</v>
      </c>
      <c r="W145" s="85">
        <v>1.2203723878751571E-2</v>
      </c>
      <c r="X145" s="86">
        <v>11215</v>
      </c>
      <c r="Y145" s="77">
        <v>0</v>
      </c>
      <c r="Z145" s="77">
        <v>0</v>
      </c>
      <c r="AA145" s="170">
        <v>0</v>
      </c>
      <c r="AB145" s="170">
        <v>0</v>
      </c>
      <c r="AC145" s="170">
        <v>0</v>
      </c>
      <c r="AD145" s="257">
        <v>3.9274674072867062E-2</v>
      </c>
      <c r="AE145" s="257">
        <v>0.31939752364484919</v>
      </c>
      <c r="AF145" s="257">
        <v>0.9078334069665509</v>
      </c>
      <c r="AG145" s="354"/>
      <c r="AH145" s="354"/>
      <c r="AI145" s="354"/>
      <c r="AJ145" s="354"/>
    </row>
    <row r="146" spans="1:36" s="5" customFormat="1" x14ac:dyDescent="1.25">
      <c r="A146" s="83">
        <v>152</v>
      </c>
      <c r="B146" s="16">
        <v>140</v>
      </c>
      <c r="C146" s="68" t="s">
        <v>567</v>
      </c>
      <c r="D146" s="10" t="s">
        <v>202</v>
      </c>
      <c r="E146" s="10" t="s">
        <v>230</v>
      </c>
      <c r="F146" s="11" t="s">
        <v>24</v>
      </c>
      <c r="G146" s="12">
        <v>122708.270363</v>
      </c>
      <c r="H146" s="12">
        <v>181436.35939900001</v>
      </c>
      <c r="I146" s="12" t="s">
        <v>209</v>
      </c>
      <c r="J146" s="203">
        <v>69.266666666666666</v>
      </c>
      <c r="K146" s="54">
        <v>59811</v>
      </c>
      <c r="L146" s="54">
        <v>150000</v>
      </c>
      <c r="M146" s="54">
        <v>3033494</v>
      </c>
      <c r="N146" s="241">
        <v>2.0499999999999998</v>
      </c>
      <c r="O146" s="241">
        <v>23.57</v>
      </c>
      <c r="P146" s="241">
        <v>78.319999999999993</v>
      </c>
      <c r="Q146" s="53">
        <v>292</v>
      </c>
      <c r="R146" s="53">
        <v>98</v>
      </c>
      <c r="S146" s="53">
        <v>2</v>
      </c>
      <c r="T146" s="53">
        <v>2</v>
      </c>
      <c r="U146" s="12">
        <v>294</v>
      </c>
      <c r="V146" s="84">
        <v>0.44377237918442913</v>
      </c>
      <c r="W146" s="85">
        <v>1.0282031360989619E-2</v>
      </c>
      <c r="X146" s="86">
        <v>11220</v>
      </c>
      <c r="Y146" s="77">
        <v>0</v>
      </c>
      <c r="Z146" s="77">
        <v>0</v>
      </c>
      <c r="AA146" s="170">
        <v>0</v>
      </c>
      <c r="AB146" s="170">
        <v>0</v>
      </c>
      <c r="AC146" s="170">
        <v>0</v>
      </c>
      <c r="AD146" s="257">
        <v>9.2829936462048949E-3</v>
      </c>
      <c r="AE146" s="257">
        <v>0.10673178548343873</v>
      </c>
      <c r="AF146" s="257">
        <v>0.35465564018086215</v>
      </c>
    </row>
    <row r="147" spans="1:36" s="8" customFormat="1" x14ac:dyDescent="1.25">
      <c r="A147" s="251">
        <v>155</v>
      </c>
      <c r="B147" s="19">
        <v>141</v>
      </c>
      <c r="C147" s="69" t="s">
        <v>568</v>
      </c>
      <c r="D147" s="20" t="s">
        <v>28</v>
      </c>
      <c r="E147" s="20" t="s">
        <v>230</v>
      </c>
      <c r="F147" s="21" t="s">
        <v>24</v>
      </c>
      <c r="G147" s="18">
        <v>167993.220814</v>
      </c>
      <c r="H147" s="18">
        <v>285590.01799800002</v>
      </c>
      <c r="I147" s="18" t="s">
        <v>210</v>
      </c>
      <c r="J147" s="204">
        <v>68.266666666666666</v>
      </c>
      <c r="K147" s="56">
        <v>103278</v>
      </c>
      <c r="L147" s="55">
        <v>1000000</v>
      </c>
      <c r="M147" s="56">
        <v>2765255</v>
      </c>
      <c r="N147" s="252">
        <v>-6.3</v>
      </c>
      <c r="O147" s="252">
        <v>22.02</v>
      </c>
      <c r="P147" s="252">
        <v>63.18</v>
      </c>
      <c r="Q147" s="253">
        <v>69</v>
      </c>
      <c r="R147" s="253">
        <v>6</v>
      </c>
      <c r="S147" s="253">
        <v>2</v>
      </c>
      <c r="T147" s="253">
        <v>94</v>
      </c>
      <c r="U147" s="18">
        <v>71</v>
      </c>
      <c r="V147" s="84">
        <v>4.2766542757136483E-2</v>
      </c>
      <c r="W147" s="85">
        <v>9.9088396316624481E-4</v>
      </c>
      <c r="X147" s="86">
        <v>11235</v>
      </c>
      <c r="Y147" s="77">
        <v>0</v>
      </c>
      <c r="Z147" s="77">
        <v>0</v>
      </c>
      <c r="AA147" s="170">
        <v>0</v>
      </c>
      <c r="AB147" s="170">
        <v>0</v>
      </c>
      <c r="AC147" s="170">
        <v>0</v>
      </c>
      <c r="AD147" s="257">
        <v>-4.4904869894993309E-2</v>
      </c>
      <c r="AE147" s="257">
        <v>0.15695321191869088</v>
      </c>
      <c r="AF147" s="257">
        <v>0.45033169523264721</v>
      </c>
    </row>
    <row r="148" spans="1:36" s="5" customFormat="1" x14ac:dyDescent="1.25">
      <c r="A148" s="83">
        <v>156</v>
      </c>
      <c r="B148" s="16">
        <v>142</v>
      </c>
      <c r="C148" s="68" t="s">
        <v>569</v>
      </c>
      <c r="D148" s="10" t="s">
        <v>32</v>
      </c>
      <c r="E148" s="10" t="s">
        <v>230</v>
      </c>
      <c r="F148" s="11" t="s">
        <v>24</v>
      </c>
      <c r="G148" s="12">
        <v>189067.033665</v>
      </c>
      <c r="H148" s="12">
        <v>457407.48866700003</v>
      </c>
      <c r="I148" s="12" t="s">
        <v>115</v>
      </c>
      <c r="J148" s="203">
        <v>68.133333333333326</v>
      </c>
      <c r="K148" s="54">
        <v>100367</v>
      </c>
      <c r="L148" s="54">
        <v>500000</v>
      </c>
      <c r="M148" s="54">
        <v>4557349</v>
      </c>
      <c r="N148" s="241">
        <v>1</v>
      </c>
      <c r="O148" s="241">
        <v>28.83</v>
      </c>
      <c r="P148" s="241">
        <v>109.99</v>
      </c>
      <c r="Q148" s="53">
        <v>132</v>
      </c>
      <c r="R148" s="53">
        <v>92</v>
      </c>
      <c r="S148" s="53">
        <v>4</v>
      </c>
      <c r="T148" s="53">
        <v>8</v>
      </c>
      <c r="U148" s="12">
        <v>136</v>
      </c>
      <c r="V148" s="84">
        <v>1.050270016085131</v>
      </c>
      <c r="W148" s="85">
        <v>2.4334342896105365E-2</v>
      </c>
      <c r="X148" s="86">
        <v>11234</v>
      </c>
      <c r="Y148" s="77">
        <v>0</v>
      </c>
      <c r="Z148" s="77">
        <v>0</v>
      </c>
      <c r="AA148" s="170">
        <v>0</v>
      </c>
      <c r="AB148" s="170">
        <v>0</v>
      </c>
      <c r="AC148" s="170">
        <v>0</v>
      </c>
      <c r="AD148" s="257">
        <v>1.1415978435707947E-2</v>
      </c>
      <c r="AE148" s="257">
        <v>0.32912265830146009</v>
      </c>
      <c r="AF148" s="257">
        <v>1.2556434681435171</v>
      </c>
    </row>
    <row r="149" spans="1:36" s="8" customFormat="1" x14ac:dyDescent="1.25">
      <c r="A149" s="251">
        <v>160</v>
      </c>
      <c r="B149" s="19">
        <v>143</v>
      </c>
      <c r="C149" s="69" t="s">
        <v>570</v>
      </c>
      <c r="D149" s="20" t="s">
        <v>330</v>
      </c>
      <c r="E149" s="20" t="s">
        <v>230</v>
      </c>
      <c r="F149" s="21" t="s">
        <v>24</v>
      </c>
      <c r="G149" s="18">
        <v>297543.95619699999</v>
      </c>
      <c r="H149" s="18">
        <v>2497490.0245480002</v>
      </c>
      <c r="I149" s="18" t="s">
        <v>150</v>
      </c>
      <c r="J149" s="204">
        <v>67.599999999999994</v>
      </c>
      <c r="K149" s="56">
        <v>628038</v>
      </c>
      <c r="L149" s="55">
        <v>1000000</v>
      </c>
      <c r="M149" s="56">
        <v>3976654</v>
      </c>
      <c r="N149" s="252">
        <v>-9.74</v>
      </c>
      <c r="O149" s="252">
        <v>26.89</v>
      </c>
      <c r="P149" s="252">
        <v>95.35</v>
      </c>
      <c r="Q149" s="253">
        <v>2455</v>
      </c>
      <c r="R149" s="253">
        <v>84</v>
      </c>
      <c r="S149" s="253">
        <v>15</v>
      </c>
      <c r="T149" s="253">
        <v>16</v>
      </c>
      <c r="U149" s="18">
        <v>2470</v>
      </c>
      <c r="V149" s="84">
        <v>5.2359189770261025</v>
      </c>
      <c r="W149" s="85">
        <v>0.12131418188829908</v>
      </c>
      <c r="X149" s="86">
        <v>11223</v>
      </c>
      <c r="Y149" s="77">
        <v>0</v>
      </c>
      <c r="Z149" s="77">
        <v>0</v>
      </c>
      <c r="AA149" s="170">
        <v>0</v>
      </c>
      <c r="AB149" s="170">
        <v>0</v>
      </c>
      <c r="AC149" s="170">
        <v>0</v>
      </c>
      <c r="AD149" s="257">
        <v>-0.60711727185993136</v>
      </c>
      <c r="AE149" s="257">
        <v>1.676117396336094</v>
      </c>
      <c r="AF149" s="257">
        <v>5.9433913626123669</v>
      </c>
    </row>
    <row r="150" spans="1:36" s="5" customFormat="1" x14ac:dyDescent="1.25">
      <c r="A150" s="83">
        <v>167</v>
      </c>
      <c r="B150" s="16">
        <v>144</v>
      </c>
      <c r="C150" s="68" t="s">
        <v>571</v>
      </c>
      <c r="D150" s="10" t="s">
        <v>312</v>
      </c>
      <c r="E150" s="10" t="s">
        <v>230</v>
      </c>
      <c r="F150" s="11" t="s">
        <v>24</v>
      </c>
      <c r="G150" s="12">
        <v>209295.01123400001</v>
      </c>
      <c r="H150" s="12">
        <v>483621.95491299999</v>
      </c>
      <c r="I150" s="12" t="s">
        <v>157</v>
      </c>
      <c r="J150" s="203">
        <v>62.933333333333337</v>
      </c>
      <c r="K150" s="54">
        <v>113496</v>
      </c>
      <c r="L150" s="54">
        <v>200000</v>
      </c>
      <c r="M150" s="54">
        <v>4261136</v>
      </c>
      <c r="N150" s="241">
        <v>2.2000000000000002</v>
      </c>
      <c r="O150" s="241">
        <v>32.270000000000003</v>
      </c>
      <c r="P150" s="241">
        <v>99.02</v>
      </c>
      <c r="Q150" s="53">
        <v>170</v>
      </c>
      <c r="R150" s="53">
        <v>33</v>
      </c>
      <c r="S150" s="53">
        <v>5</v>
      </c>
      <c r="T150" s="53">
        <v>67</v>
      </c>
      <c r="U150" s="12">
        <v>175</v>
      </c>
      <c r="V150" s="84">
        <v>0.39831789419446278</v>
      </c>
      <c r="W150" s="85">
        <v>9.2288688342379663E-3</v>
      </c>
      <c r="X150" s="86">
        <v>11268</v>
      </c>
      <c r="Y150" s="77">
        <v>0</v>
      </c>
      <c r="Z150" s="77">
        <v>0</v>
      </c>
      <c r="AA150" s="170">
        <v>0</v>
      </c>
      <c r="AB150" s="170">
        <v>0</v>
      </c>
      <c r="AC150" s="170">
        <v>0</v>
      </c>
      <c r="AD150" s="257">
        <v>2.6554526279630859E-2</v>
      </c>
      <c r="AE150" s="257">
        <v>0.38950661956531263</v>
      </c>
      <c r="AF150" s="257">
        <v>1.1951950873677488</v>
      </c>
    </row>
    <row r="151" spans="1:36" s="8" customFormat="1" x14ac:dyDescent="1.25">
      <c r="A151" s="251">
        <v>168</v>
      </c>
      <c r="B151" s="19">
        <v>145</v>
      </c>
      <c r="C151" s="69" t="s">
        <v>572</v>
      </c>
      <c r="D151" s="20" t="s">
        <v>214</v>
      </c>
      <c r="E151" s="20" t="s">
        <v>230</v>
      </c>
      <c r="F151" s="21" t="s">
        <v>24</v>
      </c>
      <c r="G151" s="18">
        <v>153694.07204699999</v>
      </c>
      <c r="H151" s="18">
        <v>288692.59132900002</v>
      </c>
      <c r="I151" s="18" t="s">
        <v>158</v>
      </c>
      <c r="J151" s="204">
        <v>62.533333333333331</v>
      </c>
      <c r="K151" s="56">
        <v>113156</v>
      </c>
      <c r="L151" s="55">
        <v>200000</v>
      </c>
      <c r="M151" s="56">
        <v>2551279</v>
      </c>
      <c r="N151" s="252">
        <v>-2.02</v>
      </c>
      <c r="O151" s="252">
        <v>22.66</v>
      </c>
      <c r="P151" s="252">
        <v>50.6</v>
      </c>
      <c r="Q151" s="253">
        <v>105</v>
      </c>
      <c r="R151" s="253">
        <v>1</v>
      </c>
      <c r="S151" s="253">
        <v>17</v>
      </c>
      <c r="T151" s="253">
        <v>99</v>
      </c>
      <c r="U151" s="18">
        <v>122</v>
      </c>
      <c r="V151" s="84">
        <v>7.2051911672129177E-3</v>
      </c>
      <c r="W151" s="85">
        <v>1.6694144344756471E-4</v>
      </c>
      <c r="X151" s="86">
        <v>11273</v>
      </c>
      <c r="Y151" s="77">
        <v>0</v>
      </c>
      <c r="Z151" s="77">
        <v>0</v>
      </c>
      <c r="AA151" s="170">
        <v>0</v>
      </c>
      <c r="AB151" s="170">
        <v>0</v>
      </c>
      <c r="AC151" s="170">
        <v>0</v>
      </c>
      <c r="AD151" s="257">
        <v>-1.4554486157770094E-2</v>
      </c>
      <c r="AE151" s="257">
        <v>0.16326963184904472</v>
      </c>
      <c r="AF151" s="257">
        <v>0.36458267306097364</v>
      </c>
    </row>
    <row r="152" spans="1:36" s="5" customFormat="1" x14ac:dyDescent="1.25">
      <c r="A152" s="83">
        <v>169</v>
      </c>
      <c r="B152" s="16">
        <v>146</v>
      </c>
      <c r="C152" s="68" t="s">
        <v>573</v>
      </c>
      <c r="D152" s="10" t="s">
        <v>38</v>
      </c>
      <c r="E152" s="10" t="s">
        <v>46</v>
      </c>
      <c r="F152" s="11" t="s">
        <v>24</v>
      </c>
      <c r="G152" s="12">
        <v>267353.16610999999</v>
      </c>
      <c r="H152" s="12">
        <v>350560.24557099998</v>
      </c>
      <c r="I152" s="12" t="s">
        <v>162</v>
      </c>
      <c r="J152" s="203">
        <v>62</v>
      </c>
      <c r="K152" s="54">
        <v>9678690</v>
      </c>
      <c r="L152" s="54">
        <v>50000000</v>
      </c>
      <c r="M152" s="54">
        <v>36220</v>
      </c>
      <c r="N152" s="241">
        <v>-2.1</v>
      </c>
      <c r="O152" s="241">
        <v>13.09</v>
      </c>
      <c r="P152" s="241">
        <v>39.47</v>
      </c>
      <c r="Q152" s="53">
        <v>80</v>
      </c>
      <c r="R152" s="53">
        <v>2.0626241774455014</v>
      </c>
      <c r="S152" s="53">
        <v>11</v>
      </c>
      <c r="T152" s="53">
        <v>97.9373758225545</v>
      </c>
      <c r="U152" s="12">
        <v>91</v>
      </c>
      <c r="V152" s="84">
        <v>1.8046485533455128E-2</v>
      </c>
      <c r="W152" s="85">
        <v>4.1812996687997056E-4</v>
      </c>
      <c r="X152" s="86">
        <v>11260</v>
      </c>
      <c r="Y152" s="77">
        <v>0</v>
      </c>
      <c r="Z152" s="77">
        <v>0</v>
      </c>
      <c r="AA152" s="170">
        <v>0</v>
      </c>
      <c r="AB152" s="170">
        <v>0</v>
      </c>
      <c r="AC152" s="170">
        <v>0</v>
      </c>
      <c r="AD152" s="257">
        <v>-1.837349723457176E-2</v>
      </c>
      <c r="AE152" s="257">
        <v>0.11452813276216396</v>
      </c>
      <c r="AF152" s="257">
        <v>0.34533425516597488</v>
      </c>
      <c r="AG152" s="354"/>
      <c r="AH152" s="354"/>
      <c r="AI152" s="354"/>
      <c r="AJ152" s="354"/>
    </row>
    <row r="153" spans="1:36" s="8" customFormat="1" x14ac:dyDescent="1.25">
      <c r="A153" s="251">
        <v>170</v>
      </c>
      <c r="B153" s="19">
        <v>147</v>
      </c>
      <c r="C153" s="69" t="s">
        <v>574</v>
      </c>
      <c r="D153" s="20" t="s">
        <v>17</v>
      </c>
      <c r="E153" s="20" t="s">
        <v>230</v>
      </c>
      <c r="F153" s="21" t="s">
        <v>24</v>
      </c>
      <c r="G153" s="18">
        <v>71436.297497000007</v>
      </c>
      <c r="H153" s="18">
        <v>171751.40464399999</v>
      </c>
      <c r="I153" s="18" t="s">
        <v>159</v>
      </c>
      <c r="J153" s="204">
        <v>61.766666666666666</v>
      </c>
      <c r="K153" s="56">
        <v>72562</v>
      </c>
      <c r="L153" s="55">
        <v>500000</v>
      </c>
      <c r="M153" s="56">
        <v>2366960</v>
      </c>
      <c r="N153" s="252">
        <v>1.42</v>
      </c>
      <c r="O153" s="252">
        <v>19.8</v>
      </c>
      <c r="P153" s="252">
        <v>31.59</v>
      </c>
      <c r="Q153" s="253">
        <v>320</v>
      </c>
      <c r="R153" s="253">
        <v>48</v>
      </c>
      <c r="S153" s="253">
        <v>7</v>
      </c>
      <c r="T153" s="253">
        <v>52</v>
      </c>
      <c r="U153" s="18">
        <v>327</v>
      </c>
      <c r="V153" s="84">
        <v>0.20575547679981765</v>
      </c>
      <c r="W153" s="85">
        <v>4.7672734139946838E-3</v>
      </c>
      <c r="X153" s="86">
        <v>11280</v>
      </c>
      <c r="Y153" s="77">
        <v>0</v>
      </c>
      <c r="Z153" s="77">
        <v>0</v>
      </c>
      <c r="AA153" s="170">
        <v>0</v>
      </c>
      <c r="AB153" s="170">
        <v>0</v>
      </c>
      <c r="AC153" s="170">
        <v>0</v>
      </c>
      <c r="AD153" s="257">
        <v>6.0869328553279384E-3</v>
      </c>
      <c r="AE153" s="257">
        <v>8.4874134179924787E-2</v>
      </c>
      <c r="AF153" s="257">
        <v>0.13541282316887998</v>
      </c>
    </row>
    <row r="154" spans="1:36" s="5" customFormat="1" x14ac:dyDescent="1.25">
      <c r="A154" s="83">
        <v>174</v>
      </c>
      <c r="B154" s="16">
        <v>148</v>
      </c>
      <c r="C154" s="68" t="s">
        <v>575</v>
      </c>
      <c r="D154" s="10" t="s">
        <v>39</v>
      </c>
      <c r="E154" s="10" t="s">
        <v>230</v>
      </c>
      <c r="F154" s="11" t="s">
        <v>24</v>
      </c>
      <c r="G154" s="12">
        <v>509694.73941899999</v>
      </c>
      <c r="H154" s="12">
        <v>1052043.151089</v>
      </c>
      <c r="I154" s="12" t="s">
        <v>167</v>
      </c>
      <c r="J154" s="203">
        <v>60.6</v>
      </c>
      <c r="K154" s="54">
        <v>234990</v>
      </c>
      <c r="L154" s="54">
        <v>500000</v>
      </c>
      <c r="M154" s="54">
        <v>4476969</v>
      </c>
      <c r="N154" s="241">
        <v>-3.51</v>
      </c>
      <c r="O154" s="241">
        <v>25.4</v>
      </c>
      <c r="P154" s="241">
        <v>64.89</v>
      </c>
      <c r="Q154" s="53">
        <v>829</v>
      </c>
      <c r="R154" s="53">
        <v>31</v>
      </c>
      <c r="S154" s="53">
        <v>7</v>
      </c>
      <c r="T154" s="53">
        <v>69</v>
      </c>
      <c r="U154" s="12">
        <v>836</v>
      </c>
      <c r="V154" s="84">
        <v>0.81396384829480584</v>
      </c>
      <c r="W154" s="85">
        <v>1.885922199633069E-2</v>
      </c>
      <c r="X154" s="86">
        <v>11285</v>
      </c>
      <c r="Y154" s="77">
        <v>0</v>
      </c>
      <c r="Z154" s="77">
        <v>0</v>
      </c>
      <c r="AA154" s="170">
        <v>0</v>
      </c>
      <c r="AB154" s="170">
        <v>0</v>
      </c>
      <c r="AC154" s="170">
        <v>0</v>
      </c>
      <c r="AD154" s="257">
        <v>-9.2161713145637689E-2</v>
      </c>
      <c r="AE154" s="257">
        <v>0.66692521763509893</v>
      </c>
      <c r="AF154" s="257">
        <v>1.7038101327693533</v>
      </c>
    </row>
    <row r="155" spans="1:36" s="8" customFormat="1" x14ac:dyDescent="1.25">
      <c r="A155" s="251">
        <v>177</v>
      </c>
      <c r="B155" s="19">
        <v>149</v>
      </c>
      <c r="C155" s="69" t="s">
        <v>576</v>
      </c>
      <c r="D155" s="20" t="s">
        <v>237</v>
      </c>
      <c r="E155" s="20" t="s">
        <v>230</v>
      </c>
      <c r="F155" s="21" t="s">
        <v>24</v>
      </c>
      <c r="G155" s="18">
        <v>104551.57389299999</v>
      </c>
      <c r="H155" s="18">
        <v>181854.71033599999</v>
      </c>
      <c r="I155" s="18" t="s">
        <v>169</v>
      </c>
      <c r="J155" s="204">
        <v>59.033333333333331</v>
      </c>
      <c r="K155" s="56">
        <v>42848</v>
      </c>
      <c r="L155" s="55">
        <v>200000</v>
      </c>
      <c r="M155" s="56">
        <v>4244182</v>
      </c>
      <c r="N155" s="252">
        <v>2.66</v>
      </c>
      <c r="O155" s="252">
        <v>19.440000000000001</v>
      </c>
      <c r="P155" s="252">
        <v>53.56</v>
      </c>
      <c r="Q155" s="253">
        <v>112</v>
      </c>
      <c r="R155" s="253">
        <v>41</v>
      </c>
      <c r="S155" s="253">
        <v>2</v>
      </c>
      <c r="T155" s="253">
        <v>59</v>
      </c>
      <c r="U155" s="18">
        <v>114</v>
      </c>
      <c r="V155" s="84">
        <v>0.18608796232171579</v>
      </c>
      <c r="W155" s="85">
        <v>4.3115848444892834E-3</v>
      </c>
      <c r="X155" s="86">
        <v>11297</v>
      </c>
      <c r="Y155" s="77">
        <v>0</v>
      </c>
      <c r="Z155" s="77">
        <v>0</v>
      </c>
      <c r="AA155" s="170">
        <v>0</v>
      </c>
      <c r="AB155" s="170">
        <v>0</v>
      </c>
      <c r="AC155" s="170">
        <v>0</v>
      </c>
      <c r="AD155" s="257">
        <v>1.2073023896969853E-2</v>
      </c>
      <c r="AE155" s="257">
        <v>8.8232926525223285E-2</v>
      </c>
      <c r="AF155" s="257">
        <v>0.24309442102319748</v>
      </c>
    </row>
    <row r="156" spans="1:36" s="5" customFormat="1" x14ac:dyDescent="1.25">
      <c r="A156" s="83">
        <v>181</v>
      </c>
      <c r="B156" s="16">
        <v>150</v>
      </c>
      <c r="C156" s="68" t="s">
        <v>577</v>
      </c>
      <c r="D156" s="10" t="s">
        <v>154</v>
      </c>
      <c r="E156" s="10" t="s">
        <v>177</v>
      </c>
      <c r="F156" s="11" t="s">
        <v>24</v>
      </c>
      <c r="G156" s="12">
        <v>249950.74231599999</v>
      </c>
      <c r="H156" s="12">
        <v>396280.47588400001</v>
      </c>
      <c r="I156" s="12" t="s">
        <v>176</v>
      </c>
      <c r="J156" s="203">
        <v>56.4</v>
      </c>
      <c r="K156" s="54">
        <v>9739732</v>
      </c>
      <c r="L156" s="54">
        <v>50000000</v>
      </c>
      <c r="M156" s="54">
        <v>40687</v>
      </c>
      <c r="N156" s="241">
        <v>3.62</v>
      </c>
      <c r="O156" s="241">
        <v>19.47</v>
      </c>
      <c r="P156" s="241">
        <v>55.18</v>
      </c>
      <c r="Q156" s="53">
        <v>192</v>
      </c>
      <c r="R156" s="53">
        <v>18.636621623675069</v>
      </c>
      <c r="S156" s="53">
        <v>12</v>
      </c>
      <c r="T156" s="53">
        <v>81.363378376324931</v>
      </c>
      <c r="U156" s="12">
        <v>204</v>
      </c>
      <c r="V156" s="84">
        <v>0.18432308599524563</v>
      </c>
      <c r="W156" s="85">
        <v>4.2706933546440068E-3</v>
      </c>
      <c r="X156" s="86">
        <v>11308</v>
      </c>
      <c r="Y156" s="77">
        <v>0</v>
      </c>
      <c r="Z156" s="77">
        <v>0</v>
      </c>
      <c r="AA156" s="170">
        <v>0</v>
      </c>
      <c r="AB156" s="170">
        <v>0</v>
      </c>
      <c r="AC156" s="170">
        <v>0</v>
      </c>
      <c r="AD156" s="257">
        <v>3.5803139902521146E-2</v>
      </c>
      <c r="AE156" s="257">
        <v>0.19256550660278637</v>
      </c>
      <c r="AF156" s="257">
        <v>0.545750624259977</v>
      </c>
      <c r="AG156" s="354"/>
      <c r="AH156" s="354"/>
      <c r="AI156" s="354"/>
      <c r="AJ156" s="354"/>
    </row>
    <row r="157" spans="1:36" s="8" customFormat="1" x14ac:dyDescent="1.25">
      <c r="A157" s="251">
        <v>182</v>
      </c>
      <c r="B157" s="19">
        <v>151</v>
      </c>
      <c r="C157" s="69" t="s">
        <v>578</v>
      </c>
      <c r="D157" s="20" t="s">
        <v>237</v>
      </c>
      <c r="E157" s="20" t="s">
        <v>230</v>
      </c>
      <c r="F157" s="21" t="s">
        <v>24</v>
      </c>
      <c r="G157" s="18">
        <v>11061.576435000001</v>
      </c>
      <c r="H157" s="18">
        <v>19748.507844</v>
      </c>
      <c r="I157" s="18" t="s">
        <v>178</v>
      </c>
      <c r="J157" s="204">
        <v>55.466666666666669</v>
      </c>
      <c r="K157" s="56">
        <v>6591</v>
      </c>
      <c r="L157" s="55">
        <v>200000</v>
      </c>
      <c r="M157" s="56">
        <v>2996284</v>
      </c>
      <c r="N157" s="252">
        <v>3.16</v>
      </c>
      <c r="O157" s="252">
        <v>19.82</v>
      </c>
      <c r="P157" s="252">
        <v>44.84</v>
      </c>
      <c r="Q157" s="253">
        <v>5</v>
      </c>
      <c r="R157" s="253">
        <v>42</v>
      </c>
      <c r="S157" s="253">
        <v>4</v>
      </c>
      <c r="T157" s="253">
        <v>57.999999999999993</v>
      </c>
      <c r="U157" s="18">
        <v>9</v>
      </c>
      <c r="V157" s="84">
        <v>2.0701101099905739E-2</v>
      </c>
      <c r="W157" s="85">
        <v>4.7963636472243929E-4</v>
      </c>
      <c r="X157" s="86">
        <v>11314</v>
      </c>
      <c r="Y157" s="77">
        <v>0</v>
      </c>
      <c r="Z157" s="77">
        <v>0</v>
      </c>
      <c r="AA157" s="170">
        <v>0</v>
      </c>
      <c r="AB157" s="170">
        <v>0</v>
      </c>
      <c r="AC157" s="170">
        <v>0</v>
      </c>
      <c r="AD157" s="257">
        <v>1.5575114160881463E-3</v>
      </c>
      <c r="AE157" s="257">
        <v>9.7689481857174236E-3</v>
      </c>
      <c r="AF157" s="257">
        <v>2.2100889840946988E-2</v>
      </c>
    </row>
    <row r="158" spans="1:36" s="5" customFormat="1" x14ac:dyDescent="1.25">
      <c r="A158" s="83">
        <v>184</v>
      </c>
      <c r="B158" s="16">
        <v>152</v>
      </c>
      <c r="C158" s="68" t="s">
        <v>579</v>
      </c>
      <c r="D158" s="10" t="s">
        <v>179</v>
      </c>
      <c r="E158" s="10" t="s">
        <v>177</v>
      </c>
      <c r="F158" s="11" t="s">
        <v>24</v>
      </c>
      <c r="G158" s="12">
        <v>269053.36396500003</v>
      </c>
      <c r="H158" s="12">
        <v>451448.96538000001</v>
      </c>
      <c r="I158" s="12" t="s">
        <v>180</v>
      </c>
      <c r="J158" s="203">
        <v>54.8</v>
      </c>
      <c r="K158" s="54">
        <v>11508335</v>
      </c>
      <c r="L158" s="54">
        <v>100000000</v>
      </c>
      <c r="M158" s="54">
        <v>39228</v>
      </c>
      <c r="N158" s="241">
        <v>2.14</v>
      </c>
      <c r="O158" s="241">
        <v>20.92</v>
      </c>
      <c r="P158" s="241">
        <v>57.95</v>
      </c>
      <c r="Q158" s="53">
        <v>88</v>
      </c>
      <c r="R158" s="53">
        <v>1.8212886573079425</v>
      </c>
      <c r="S158" s="53">
        <v>6</v>
      </c>
      <c r="T158" s="53">
        <v>98.178711342692054</v>
      </c>
      <c r="U158" s="12">
        <v>94</v>
      </c>
      <c r="V158" s="84">
        <v>2.0520943001756175E-2</v>
      </c>
      <c r="W158" s="85">
        <v>4.7546217249687893E-4</v>
      </c>
      <c r="X158" s="86">
        <v>11312</v>
      </c>
      <c r="Y158" s="77">
        <v>0</v>
      </c>
      <c r="Z158" s="77">
        <v>0</v>
      </c>
      <c r="AA158" s="170">
        <v>0</v>
      </c>
      <c r="AB158" s="170">
        <v>0</v>
      </c>
      <c r="AC158" s="170">
        <v>0</v>
      </c>
      <c r="AD158" s="257">
        <v>2.4111948343580512E-2</v>
      </c>
      <c r="AE158" s="257">
        <v>0.23571119595687118</v>
      </c>
      <c r="AF158" s="257">
        <v>0.65293804042546288</v>
      </c>
      <c r="AG158" s="354"/>
      <c r="AH158" s="354"/>
      <c r="AI158" s="354"/>
      <c r="AJ158" s="354"/>
    </row>
    <row r="159" spans="1:36" s="8" customFormat="1" x14ac:dyDescent="1.25">
      <c r="A159" s="251">
        <v>185</v>
      </c>
      <c r="B159" s="19">
        <v>153</v>
      </c>
      <c r="C159" s="69" t="s">
        <v>580</v>
      </c>
      <c r="D159" s="20" t="s">
        <v>179</v>
      </c>
      <c r="E159" s="20" t="s">
        <v>230</v>
      </c>
      <c r="F159" s="21" t="s">
        <v>24</v>
      </c>
      <c r="G159" s="18">
        <v>108793.698988</v>
      </c>
      <c r="H159" s="18">
        <v>277473.47804000002</v>
      </c>
      <c r="I159" s="18" t="s">
        <v>180</v>
      </c>
      <c r="J159" s="204">
        <v>54.8</v>
      </c>
      <c r="K159" s="56">
        <v>117370</v>
      </c>
      <c r="L159" s="55">
        <v>500000</v>
      </c>
      <c r="M159" s="56">
        <v>2364092</v>
      </c>
      <c r="N159" s="252">
        <v>-1.97</v>
      </c>
      <c r="O159" s="252">
        <v>27.24</v>
      </c>
      <c r="P159" s="252">
        <v>101.11</v>
      </c>
      <c r="Q159" s="253">
        <v>184</v>
      </c>
      <c r="R159" s="253">
        <v>26</v>
      </c>
      <c r="S159" s="253">
        <v>6</v>
      </c>
      <c r="T159" s="253">
        <v>74</v>
      </c>
      <c r="U159" s="18">
        <v>190</v>
      </c>
      <c r="V159" s="84">
        <v>0.18005479649324641</v>
      </c>
      <c r="W159" s="85">
        <v>4.1717987668420473E-3</v>
      </c>
      <c r="X159" s="86">
        <v>11309</v>
      </c>
      <c r="Y159" s="77">
        <v>0</v>
      </c>
      <c r="Z159" s="77">
        <v>0</v>
      </c>
      <c r="AA159" s="170">
        <v>0</v>
      </c>
      <c r="AB159" s="170">
        <v>0</v>
      </c>
      <c r="AC159" s="170">
        <v>0</v>
      </c>
      <c r="AD159" s="257">
        <v>-1.3642613426603669E-2</v>
      </c>
      <c r="AE159" s="257">
        <v>0.18864202524907814</v>
      </c>
      <c r="AF159" s="257">
        <v>0.70020540282431321</v>
      </c>
    </row>
    <row r="160" spans="1:36" s="5" customFormat="1" x14ac:dyDescent="1.25">
      <c r="A160" s="83">
        <v>194</v>
      </c>
      <c r="B160" s="16">
        <v>154</v>
      </c>
      <c r="C160" s="68" t="s">
        <v>581</v>
      </c>
      <c r="D160" s="10" t="s">
        <v>203</v>
      </c>
      <c r="E160" s="10" t="s">
        <v>230</v>
      </c>
      <c r="F160" s="11" t="s">
        <v>24</v>
      </c>
      <c r="G160" s="12">
        <v>114288.31303</v>
      </c>
      <c r="H160" s="12">
        <v>179337.408624</v>
      </c>
      <c r="I160" s="12" t="s">
        <v>194</v>
      </c>
      <c r="J160" s="203">
        <v>53</v>
      </c>
      <c r="K160" s="54">
        <v>46883</v>
      </c>
      <c r="L160" s="54">
        <v>200000</v>
      </c>
      <c r="M160" s="54">
        <v>3825211</v>
      </c>
      <c r="N160" s="241">
        <v>5.73</v>
      </c>
      <c r="O160" s="241">
        <v>25.41</v>
      </c>
      <c r="P160" s="241">
        <v>63.62</v>
      </c>
      <c r="Q160" s="53">
        <v>98</v>
      </c>
      <c r="R160" s="53">
        <v>4</v>
      </c>
      <c r="S160" s="53">
        <v>5</v>
      </c>
      <c r="T160" s="53">
        <v>96</v>
      </c>
      <c r="U160" s="12">
        <v>103</v>
      </c>
      <c r="V160" s="84">
        <v>1.7903615837455644E-2</v>
      </c>
      <c r="W160" s="85">
        <v>4.1481973225585651E-4</v>
      </c>
      <c r="X160" s="86">
        <v>11334</v>
      </c>
      <c r="Y160" s="77">
        <v>0</v>
      </c>
      <c r="Z160" s="77">
        <v>0</v>
      </c>
      <c r="AA160" s="170">
        <v>0</v>
      </c>
      <c r="AB160" s="170">
        <v>0</v>
      </c>
      <c r="AC160" s="170">
        <v>0</v>
      </c>
      <c r="AD160" s="257">
        <v>2.5646929687155214E-2</v>
      </c>
      <c r="AE160" s="257">
        <v>0.11373271960743699</v>
      </c>
      <c r="AF160" s="257">
        <v>0.28475700989473202</v>
      </c>
    </row>
    <row r="161" spans="1:36" s="8" customFormat="1" x14ac:dyDescent="1.25">
      <c r="A161" s="251">
        <v>209</v>
      </c>
      <c r="B161" s="19">
        <v>155</v>
      </c>
      <c r="C161" s="69" t="s">
        <v>582</v>
      </c>
      <c r="D161" s="20" t="s">
        <v>218</v>
      </c>
      <c r="E161" s="20" t="s">
        <v>230</v>
      </c>
      <c r="F161" s="21" t="s">
        <v>24</v>
      </c>
      <c r="G161" s="18">
        <v>133143.98688899999</v>
      </c>
      <c r="H161" s="18">
        <v>193941.009108</v>
      </c>
      <c r="I161" s="18" t="s">
        <v>228</v>
      </c>
      <c r="J161" s="204">
        <v>47.166666666666664</v>
      </c>
      <c r="K161" s="56">
        <v>30058</v>
      </c>
      <c r="L161" s="55">
        <v>200000</v>
      </c>
      <c r="M161" s="56">
        <v>6452226</v>
      </c>
      <c r="N161" s="252">
        <v>7.97</v>
      </c>
      <c r="O161" s="252">
        <v>23.53</v>
      </c>
      <c r="P161" s="252">
        <v>58.15</v>
      </c>
      <c r="Q161" s="253">
        <v>271</v>
      </c>
      <c r="R161" s="253">
        <v>47</v>
      </c>
      <c r="S161" s="253">
        <v>2</v>
      </c>
      <c r="T161" s="253">
        <v>53</v>
      </c>
      <c r="U161" s="18">
        <v>273</v>
      </c>
      <c r="V161" s="84">
        <v>0.2274978926531</v>
      </c>
      <c r="W161" s="85">
        <v>5.2710366317009804E-3</v>
      </c>
      <c r="X161" s="86">
        <v>11384</v>
      </c>
      <c r="Y161" s="77">
        <v>0</v>
      </c>
      <c r="Z161" s="77">
        <v>0</v>
      </c>
      <c r="AA161" s="170">
        <v>0</v>
      </c>
      <c r="AB161" s="170">
        <v>0</v>
      </c>
      <c r="AC161" s="170">
        <v>0</v>
      </c>
      <c r="AD161" s="257">
        <v>3.8577834137132061E-2</v>
      </c>
      <c r="AE161" s="257">
        <v>0.11389415774739242</v>
      </c>
      <c r="AF161" s="257">
        <v>0.28146813739952692</v>
      </c>
    </row>
    <row r="162" spans="1:36" s="5" customFormat="1" x14ac:dyDescent="1.25">
      <c r="A162" s="83">
        <v>211</v>
      </c>
      <c r="B162" s="16">
        <v>156</v>
      </c>
      <c r="C162" s="68" t="s">
        <v>583</v>
      </c>
      <c r="D162" s="10" t="s">
        <v>402</v>
      </c>
      <c r="E162" s="10" t="s">
        <v>46</v>
      </c>
      <c r="F162" s="11" t="s">
        <v>24</v>
      </c>
      <c r="G162" s="12">
        <v>182877.75816999999</v>
      </c>
      <c r="H162" s="12">
        <v>415548.17324400001</v>
      </c>
      <c r="I162" s="12" t="s">
        <v>219</v>
      </c>
      <c r="J162" s="203">
        <v>47.133333333333333</v>
      </c>
      <c r="K162" s="54">
        <v>7500000</v>
      </c>
      <c r="L162" s="54">
        <v>50000000</v>
      </c>
      <c r="M162" s="54">
        <v>55407</v>
      </c>
      <c r="N162" s="241">
        <v>0.89</v>
      </c>
      <c r="O162" s="241">
        <v>24.26</v>
      </c>
      <c r="P162" s="241">
        <v>66.260000000000005</v>
      </c>
      <c r="Q162" s="53">
        <v>930</v>
      </c>
      <c r="R162" s="53">
        <v>31.112386666666669</v>
      </c>
      <c r="S162" s="53">
        <v>10</v>
      </c>
      <c r="T162" s="53">
        <v>68.887613333333334</v>
      </c>
      <c r="U162" s="12">
        <v>940</v>
      </c>
      <c r="V162" s="84">
        <v>0.32267444686454372</v>
      </c>
      <c r="W162" s="85">
        <v>7.4762399321666216E-3</v>
      </c>
      <c r="X162" s="86">
        <v>11341</v>
      </c>
      <c r="Y162" s="77">
        <v>0</v>
      </c>
      <c r="Z162" s="77">
        <v>0</v>
      </c>
      <c r="AA162" s="170">
        <v>0</v>
      </c>
      <c r="AB162" s="170">
        <v>0</v>
      </c>
      <c r="AC162" s="170">
        <v>0</v>
      </c>
      <c r="AD162" s="257">
        <v>9.2304155507659733E-3</v>
      </c>
      <c r="AE162" s="257">
        <v>0.25160660815908148</v>
      </c>
      <c r="AF162" s="257">
        <v>0.68719925212781285</v>
      </c>
      <c r="AG162" s="354"/>
      <c r="AH162" s="354"/>
      <c r="AI162" s="354"/>
      <c r="AJ162" s="354"/>
    </row>
    <row r="163" spans="1:36" s="8" customFormat="1" x14ac:dyDescent="1.25">
      <c r="A163" s="251">
        <v>226</v>
      </c>
      <c r="B163" s="19">
        <v>157</v>
      </c>
      <c r="C163" s="69" t="s">
        <v>584</v>
      </c>
      <c r="D163" s="20" t="s">
        <v>314</v>
      </c>
      <c r="E163" s="20" t="s">
        <v>46</v>
      </c>
      <c r="F163" s="21" t="s">
        <v>24</v>
      </c>
      <c r="G163" s="18">
        <v>273041.74492899998</v>
      </c>
      <c r="H163" s="18">
        <v>445707.59458700003</v>
      </c>
      <c r="I163" s="18" t="s">
        <v>263</v>
      </c>
      <c r="J163" s="204">
        <v>39</v>
      </c>
      <c r="K163" s="56">
        <v>10329617</v>
      </c>
      <c r="L163" s="55">
        <v>50000000</v>
      </c>
      <c r="M163" s="56">
        <v>43149</v>
      </c>
      <c r="N163" s="252">
        <v>-3.05</v>
      </c>
      <c r="O163" s="252">
        <v>20.02</v>
      </c>
      <c r="P163" s="252">
        <v>60.11</v>
      </c>
      <c r="Q163" s="253">
        <v>315</v>
      </c>
      <c r="R163" s="253">
        <v>7.4504698480108207</v>
      </c>
      <c r="S163" s="253">
        <v>12</v>
      </c>
      <c r="T163" s="253">
        <v>92.549530151989174</v>
      </c>
      <c r="U163" s="18">
        <v>327</v>
      </c>
      <c r="V163" s="84">
        <v>8.2878821102109729E-2</v>
      </c>
      <c r="W163" s="85">
        <v>1.9202696645966484E-3</v>
      </c>
      <c r="X163" s="86">
        <v>11378</v>
      </c>
      <c r="Y163" s="77">
        <v>0</v>
      </c>
      <c r="Z163" s="77">
        <v>0</v>
      </c>
      <c r="AA163" s="170">
        <v>0</v>
      </c>
      <c r="AB163" s="170">
        <v>0</v>
      </c>
      <c r="AC163" s="170">
        <v>0</v>
      </c>
      <c r="AD163" s="257">
        <v>-3.3928115879688282E-2</v>
      </c>
      <c r="AE163" s="257">
        <v>0.22270192783978995</v>
      </c>
      <c r="AF163" s="257">
        <v>0.66866198214034844</v>
      </c>
      <c r="AG163" s="354"/>
      <c r="AH163" s="354"/>
      <c r="AI163" s="354"/>
      <c r="AJ163" s="354"/>
    </row>
    <row r="164" spans="1:36" s="5" customFormat="1" x14ac:dyDescent="1.25">
      <c r="A164" s="83">
        <v>239</v>
      </c>
      <c r="B164" s="16">
        <v>158</v>
      </c>
      <c r="C164" s="68" t="s">
        <v>585</v>
      </c>
      <c r="D164" s="10" t="s">
        <v>233</v>
      </c>
      <c r="E164" s="10" t="s">
        <v>230</v>
      </c>
      <c r="F164" s="11" t="s">
        <v>24</v>
      </c>
      <c r="G164" s="12">
        <v>55959.490230000003</v>
      </c>
      <c r="H164" s="12">
        <v>83699.94773</v>
      </c>
      <c r="I164" s="12" t="s">
        <v>276</v>
      </c>
      <c r="J164" s="203">
        <v>35.233333333333334</v>
      </c>
      <c r="K164" s="54">
        <v>22190</v>
      </c>
      <c r="L164" s="54">
        <v>200000</v>
      </c>
      <c r="M164" s="54">
        <v>3771967</v>
      </c>
      <c r="N164" s="241">
        <v>-5.1100000000000003</v>
      </c>
      <c r="O164" s="241">
        <v>12.46</v>
      </c>
      <c r="P164" s="241">
        <v>60.29</v>
      </c>
      <c r="Q164" s="53">
        <v>40</v>
      </c>
      <c r="R164" s="53">
        <v>1</v>
      </c>
      <c r="S164" s="53">
        <v>3</v>
      </c>
      <c r="T164" s="53">
        <v>99</v>
      </c>
      <c r="U164" s="12">
        <v>43</v>
      </c>
      <c r="V164" s="84">
        <v>2.0889837224575786E-3</v>
      </c>
      <c r="W164" s="85">
        <v>4.8400930644624716E-5</v>
      </c>
      <c r="X164" s="86">
        <v>11463</v>
      </c>
      <c r="Y164" s="77">
        <v>0</v>
      </c>
      <c r="Z164" s="77">
        <v>0</v>
      </c>
      <c r="AA164" s="170">
        <v>0</v>
      </c>
      <c r="AB164" s="170">
        <v>0</v>
      </c>
      <c r="AC164" s="170">
        <v>0</v>
      </c>
      <c r="AD164" s="257">
        <v>-1.0674706821758227E-2</v>
      </c>
      <c r="AE164" s="257">
        <v>2.6028737181821429E-2</v>
      </c>
      <c r="AF164" s="257">
        <v>0.1259448286269674</v>
      </c>
    </row>
    <row r="165" spans="1:36" s="8" customFormat="1" x14ac:dyDescent="1.25">
      <c r="A165" s="251">
        <v>237</v>
      </c>
      <c r="B165" s="19">
        <v>159</v>
      </c>
      <c r="C165" s="69" t="s">
        <v>586</v>
      </c>
      <c r="D165" s="20" t="s">
        <v>190</v>
      </c>
      <c r="E165" s="20" t="s">
        <v>230</v>
      </c>
      <c r="F165" s="21" t="s">
        <v>24</v>
      </c>
      <c r="G165" s="18">
        <v>104948.45265399999</v>
      </c>
      <c r="H165" s="18">
        <v>301826.149332</v>
      </c>
      <c r="I165" s="18" t="s">
        <v>275</v>
      </c>
      <c r="J165" s="204">
        <v>35.033333333333331</v>
      </c>
      <c r="K165" s="56">
        <v>67400</v>
      </c>
      <c r="L165" s="55">
        <v>200000</v>
      </c>
      <c r="M165" s="56">
        <v>4478132</v>
      </c>
      <c r="N165" s="252">
        <v>2.5099999999999998</v>
      </c>
      <c r="O165" s="252">
        <v>26.45</v>
      </c>
      <c r="P165" s="252">
        <v>75.09</v>
      </c>
      <c r="Q165" s="253">
        <v>138</v>
      </c>
      <c r="R165" s="253">
        <v>94</v>
      </c>
      <c r="S165" s="253">
        <v>3</v>
      </c>
      <c r="T165" s="253">
        <v>6</v>
      </c>
      <c r="U165" s="18">
        <v>141</v>
      </c>
      <c r="V165" s="84">
        <v>0.70809998603639801</v>
      </c>
      <c r="W165" s="85">
        <v>1.6406397974842724E-2</v>
      </c>
      <c r="X165" s="86">
        <v>11461</v>
      </c>
      <c r="Y165" s="77">
        <v>0</v>
      </c>
      <c r="Z165" s="77">
        <v>0</v>
      </c>
      <c r="AA165" s="170">
        <v>0</v>
      </c>
      <c r="AB165" s="170">
        <v>0</v>
      </c>
      <c r="AC165" s="170">
        <v>0</v>
      </c>
      <c r="AD165" s="257">
        <v>1.8907776222886797E-2</v>
      </c>
      <c r="AE165" s="257">
        <v>0.19924728330492264</v>
      </c>
      <c r="AF165" s="257">
        <v>0.56565136118588433</v>
      </c>
    </row>
    <row r="166" spans="1:36" s="5" customFormat="1" x14ac:dyDescent="1.25">
      <c r="A166" s="83">
        <v>240</v>
      </c>
      <c r="B166" s="16">
        <v>160</v>
      </c>
      <c r="C166" s="68" t="s">
        <v>587</v>
      </c>
      <c r="D166" s="10" t="s">
        <v>226</v>
      </c>
      <c r="E166" s="10" t="s">
        <v>230</v>
      </c>
      <c r="F166" s="11" t="s">
        <v>24</v>
      </c>
      <c r="G166" s="12">
        <v>87492.993214999995</v>
      </c>
      <c r="H166" s="12">
        <v>149809.94031599999</v>
      </c>
      <c r="I166" s="12" t="s">
        <v>277</v>
      </c>
      <c r="J166" s="203">
        <v>34.200000000000003</v>
      </c>
      <c r="K166" s="54">
        <v>49166</v>
      </c>
      <c r="L166" s="54">
        <v>200000</v>
      </c>
      <c r="M166" s="54">
        <v>3047023</v>
      </c>
      <c r="N166" s="241">
        <v>-3.01</v>
      </c>
      <c r="O166" s="241">
        <v>16.22</v>
      </c>
      <c r="P166" s="241">
        <v>33.32</v>
      </c>
      <c r="Q166" s="53">
        <v>87</v>
      </c>
      <c r="R166" s="53">
        <v>10</v>
      </c>
      <c r="S166" s="53">
        <v>9</v>
      </c>
      <c r="T166" s="53">
        <v>90</v>
      </c>
      <c r="U166" s="12">
        <v>96</v>
      </c>
      <c r="V166" s="84">
        <v>3.7389572546924855E-2</v>
      </c>
      <c r="W166" s="85">
        <v>8.6630167972150107E-4</v>
      </c>
      <c r="X166" s="86">
        <v>11470</v>
      </c>
      <c r="Y166" s="77">
        <v>0</v>
      </c>
      <c r="Z166" s="77">
        <v>0</v>
      </c>
      <c r="AA166" s="170">
        <v>0</v>
      </c>
      <c r="AB166" s="170">
        <v>0</v>
      </c>
      <c r="AC166" s="170">
        <v>0</v>
      </c>
      <c r="AD166" s="257">
        <v>-1.1254261336624381E-2</v>
      </c>
      <c r="AE166" s="257">
        <v>6.0645886671112113E-2</v>
      </c>
      <c r="AF166" s="257">
        <v>0.12458205572635363</v>
      </c>
    </row>
    <row r="167" spans="1:36" s="8" customFormat="1" x14ac:dyDescent="1.25">
      <c r="A167" s="251">
        <v>244</v>
      </c>
      <c r="B167" s="19">
        <v>161</v>
      </c>
      <c r="C167" s="69" t="s">
        <v>588</v>
      </c>
      <c r="D167" s="20" t="s">
        <v>347</v>
      </c>
      <c r="E167" s="20" t="s">
        <v>230</v>
      </c>
      <c r="F167" s="21">
        <v>0</v>
      </c>
      <c r="G167" s="18">
        <v>34882.496249999997</v>
      </c>
      <c r="H167" s="18">
        <v>563521.24010299996</v>
      </c>
      <c r="I167" s="18" t="s">
        <v>285</v>
      </c>
      <c r="J167" s="204">
        <v>33.799999999999997</v>
      </c>
      <c r="K167" s="56">
        <v>174173</v>
      </c>
      <c r="L167" s="55">
        <v>200000</v>
      </c>
      <c r="M167" s="56">
        <v>3235411</v>
      </c>
      <c r="N167" s="252">
        <v>2.86</v>
      </c>
      <c r="O167" s="252">
        <v>24.75</v>
      </c>
      <c r="P167" s="252">
        <v>83.55</v>
      </c>
      <c r="Q167" s="253">
        <v>231</v>
      </c>
      <c r="R167" s="253">
        <v>93</v>
      </c>
      <c r="S167" s="253">
        <v>3</v>
      </c>
      <c r="T167" s="253">
        <v>7.0000000000000009</v>
      </c>
      <c r="U167" s="18">
        <v>234</v>
      </c>
      <c r="V167" s="84">
        <v>1.3079860366429843</v>
      </c>
      <c r="W167" s="85">
        <v>3.0305521657783163E-2</v>
      </c>
      <c r="X167" s="86">
        <v>11454</v>
      </c>
      <c r="Y167" s="77">
        <v>0</v>
      </c>
      <c r="Z167" s="77">
        <v>0</v>
      </c>
      <c r="AA167" s="170">
        <v>0</v>
      </c>
      <c r="AB167" s="170">
        <v>0</v>
      </c>
      <c r="AC167" s="170">
        <v>0</v>
      </c>
      <c r="AD167" s="257">
        <v>4.0224086718268118E-2</v>
      </c>
      <c r="AE167" s="257">
        <v>0.34809305813885871</v>
      </c>
      <c r="AF167" s="257">
        <v>1.1750777780808745</v>
      </c>
    </row>
    <row r="168" spans="1:36" s="5" customFormat="1" x14ac:dyDescent="1.25">
      <c r="A168" s="83">
        <v>245</v>
      </c>
      <c r="B168" s="16">
        <v>162</v>
      </c>
      <c r="C168" s="68" t="s">
        <v>589</v>
      </c>
      <c r="D168" s="10" t="s">
        <v>347</v>
      </c>
      <c r="E168" s="10" t="s">
        <v>230</v>
      </c>
      <c r="F168" s="11" t="s">
        <v>24</v>
      </c>
      <c r="G168" s="12">
        <v>918037.73123699997</v>
      </c>
      <c r="H168" s="12">
        <v>1907917.0744340001</v>
      </c>
      <c r="I168" s="12" t="s">
        <v>293</v>
      </c>
      <c r="J168" s="203">
        <v>32</v>
      </c>
      <c r="K168" s="54">
        <v>279615</v>
      </c>
      <c r="L168" s="54">
        <v>300000</v>
      </c>
      <c r="M168" s="54">
        <v>6823371</v>
      </c>
      <c r="N168" s="241">
        <v>-1.55</v>
      </c>
      <c r="O168" s="241">
        <v>19.14</v>
      </c>
      <c r="P168" s="241">
        <v>75.67</v>
      </c>
      <c r="Q168" s="53">
        <v>706</v>
      </c>
      <c r="R168" s="53">
        <v>76</v>
      </c>
      <c r="S168" s="53">
        <v>13</v>
      </c>
      <c r="T168" s="53">
        <v>24</v>
      </c>
      <c r="U168" s="12">
        <v>719</v>
      </c>
      <c r="V168" s="84">
        <v>3.6189531098785404</v>
      </c>
      <c r="W168" s="85">
        <v>8.3849719169335077E-2</v>
      </c>
      <c r="X168" s="86">
        <v>11477</v>
      </c>
      <c r="Y168" s="77">
        <v>0</v>
      </c>
      <c r="Z168" s="77">
        <v>0</v>
      </c>
      <c r="AA168" s="170">
        <v>0</v>
      </c>
      <c r="AB168" s="170">
        <v>0</v>
      </c>
      <c r="AC168" s="170">
        <v>0</v>
      </c>
      <c r="AD168" s="257">
        <v>-7.3807596319891283E-2</v>
      </c>
      <c r="AE168" s="257">
        <v>0.91140477004046405</v>
      </c>
      <c r="AF168" s="257">
        <v>3.6032392345330155</v>
      </c>
    </row>
    <row r="169" spans="1:36" s="8" customFormat="1" x14ac:dyDescent="1.25">
      <c r="A169" s="251">
        <v>264</v>
      </c>
      <c r="B169" s="19">
        <v>163</v>
      </c>
      <c r="C169" s="69" t="s">
        <v>590</v>
      </c>
      <c r="D169" s="20" t="s">
        <v>29</v>
      </c>
      <c r="E169" s="20" t="s">
        <v>46</v>
      </c>
      <c r="F169" s="21" t="s">
        <v>24</v>
      </c>
      <c r="G169" s="18">
        <v>202164.963174</v>
      </c>
      <c r="H169" s="18">
        <v>223414.903498</v>
      </c>
      <c r="I169" s="18" t="s">
        <v>334</v>
      </c>
      <c r="J169" s="204">
        <v>17</v>
      </c>
      <c r="K169" s="56">
        <v>7482581</v>
      </c>
      <c r="L169" s="55">
        <v>50000000</v>
      </c>
      <c r="M169" s="56">
        <v>29858</v>
      </c>
      <c r="N169" s="252">
        <v>3.06</v>
      </c>
      <c r="O169" s="252">
        <v>12.57</v>
      </c>
      <c r="P169" s="252">
        <v>48.98</v>
      </c>
      <c r="Q169" s="253">
        <v>432</v>
      </c>
      <c r="R169" s="253">
        <v>7.0895590705934222</v>
      </c>
      <c r="S169" s="253">
        <v>6</v>
      </c>
      <c r="T169" s="253">
        <v>92.910440929406576</v>
      </c>
      <c r="U169" s="18">
        <v>438</v>
      </c>
      <c r="V169" s="84">
        <v>3.9531312618118618E-2</v>
      </c>
      <c r="W169" s="85">
        <v>9.1592495420193105E-4</v>
      </c>
      <c r="X169" s="86">
        <v>11233</v>
      </c>
      <c r="Y169" s="77">
        <v>0</v>
      </c>
      <c r="Z169" s="77">
        <v>0</v>
      </c>
      <c r="AA169" s="170">
        <v>0</v>
      </c>
      <c r="AB169" s="170">
        <v>0</v>
      </c>
      <c r="AC169" s="170">
        <v>0</v>
      </c>
      <c r="AD169" s="257">
        <v>1.7062530321976382E-2</v>
      </c>
      <c r="AE169" s="257">
        <v>7.0090198087334368E-2</v>
      </c>
      <c r="AF169" s="257">
        <v>0.27311200495764809</v>
      </c>
      <c r="AG169" s="354"/>
      <c r="AH169" s="354"/>
      <c r="AI169" s="354"/>
      <c r="AJ169" s="354"/>
    </row>
    <row r="170" spans="1:36" s="5" customFormat="1" x14ac:dyDescent="1.25">
      <c r="A170" s="83">
        <v>275</v>
      </c>
      <c r="B170" s="16">
        <v>164</v>
      </c>
      <c r="C170" s="68" t="s">
        <v>591</v>
      </c>
      <c r="D170" s="10" t="s">
        <v>399</v>
      </c>
      <c r="E170" s="10" t="s">
        <v>46</v>
      </c>
      <c r="F170" s="11" t="s">
        <v>24</v>
      </c>
      <c r="G170" s="12">
        <v>0</v>
      </c>
      <c r="H170" s="12">
        <v>257491.31142499999</v>
      </c>
      <c r="I170" s="12" t="s">
        <v>400</v>
      </c>
      <c r="J170" s="203">
        <v>4</v>
      </c>
      <c r="K170" s="54">
        <v>21112249</v>
      </c>
      <c r="L170" s="54">
        <v>100000000</v>
      </c>
      <c r="M170" s="54">
        <v>12197</v>
      </c>
      <c r="N170" s="241">
        <v>-0.83</v>
      </c>
      <c r="O170" s="241">
        <v>21.88</v>
      </c>
      <c r="P170" s="241">
        <v>0</v>
      </c>
      <c r="Q170" s="53">
        <v>971</v>
      </c>
      <c r="R170" s="53">
        <v>70.510436855874531</v>
      </c>
      <c r="S170" s="53">
        <v>14</v>
      </c>
      <c r="T170" s="53">
        <v>29.48956314412548</v>
      </c>
      <c r="U170" s="12">
        <v>985</v>
      </c>
      <c r="V170" s="84">
        <v>0.45313316936092091</v>
      </c>
      <c r="W170" s="85">
        <v>1.0498917185058295E-2</v>
      </c>
      <c r="X170" s="86">
        <v>11649</v>
      </c>
      <c r="Y170" s="77">
        <v>0</v>
      </c>
      <c r="Z170" s="77">
        <v>0</v>
      </c>
      <c r="AA170" s="170">
        <v>0</v>
      </c>
      <c r="AB170" s="170">
        <v>0</v>
      </c>
      <c r="AC170" s="170">
        <v>0</v>
      </c>
      <c r="AD170" s="257">
        <v>-5.3339696552770653E-3</v>
      </c>
      <c r="AE170" s="257">
        <v>0.14061115187646048</v>
      </c>
      <c r="AF170" s="257">
        <v>0</v>
      </c>
      <c r="AG170" s="354"/>
      <c r="AH170" s="354"/>
      <c r="AI170" s="354"/>
      <c r="AJ170" s="354"/>
    </row>
    <row r="171" spans="1:36" s="120" customFormat="1" x14ac:dyDescent="1.25">
      <c r="A171" s="116"/>
      <c r="B171" s="249">
        <v>65</v>
      </c>
      <c r="C171" s="117" t="s">
        <v>197</v>
      </c>
      <c r="D171" s="102"/>
      <c r="E171" s="103" t="s">
        <v>24</v>
      </c>
      <c r="F171" s="118" t="s">
        <v>24</v>
      </c>
      <c r="G171" s="109">
        <v>17926644.172538001</v>
      </c>
      <c r="H171" s="106">
        <v>40067304.89576599</v>
      </c>
      <c r="I171" s="107" t="s">
        <v>24</v>
      </c>
      <c r="J171" s="205"/>
      <c r="K171" s="109">
        <v>138274364</v>
      </c>
      <c r="L171" s="105" t="s">
        <v>24</v>
      </c>
      <c r="M171" s="105" t="s">
        <v>24</v>
      </c>
      <c r="N171" s="263">
        <v>-0.74604687062282216</v>
      </c>
      <c r="O171" s="263">
        <v>22.721744057694877</v>
      </c>
      <c r="P171" s="262">
        <v>74.539359308179499</v>
      </c>
      <c r="Q171" s="109">
        <v>26658</v>
      </c>
      <c r="R171" s="109">
        <v>55.427380464944676</v>
      </c>
      <c r="S171" s="109">
        <v>482</v>
      </c>
      <c r="T171" s="109">
        <v>44.572619535055324</v>
      </c>
      <c r="U171" s="109">
        <v>27140</v>
      </c>
      <c r="V171" s="84">
        <v>55.427380464944676</v>
      </c>
      <c r="W171" s="85" t="s">
        <v>24</v>
      </c>
      <c r="X171" s="86"/>
      <c r="Y171" s="77">
        <v>0</v>
      </c>
      <c r="Z171" s="77">
        <v>0</v>
      </c>
      <c r="AA171" s="170">
        <v>0</v>
      </c>
      <c r="AB171" s="170">
        <v>0</v>
      </c>
      <c r="AC171" s="170">
        <v>0</v>
      </c>
      <c r="AD171" s="261">
        <v>-0.74604687062282216</v>
      </c>
      <c r="AE171" s="261">
        <v>22.721744057694877</v>
      </c>
      <c r="AF171" s="261">
        <v>74.539359308179499</v>
      </c>
    </row>
    <row r="172" spans="1:36" s="125" customFormat="1" x14ac:dyDescent="1.25">
      <c r="A172" s="121"/>
      <c r="B172" s="122"/>
      <c r="C172" s="117" t="s">
        <v>55</v>
      </c>
      <c r="D172" s="102"/>
      <c r="E172" s="103" t="s">
        <v>24</v>
      </c>
      <c r="F172" s="123" t="s">
        <v>24</v>
      </c>
      <c r="G172" s="111">
        <v>1508979708.9211371</v>
      </c>
      <c r="H172" s="111">
        <v>1729304511.6126399</v>
      </c>
      <c r="I172" s="112" t="s">
        <v>24</v>
      </c>
      <c r="J172" s="206"/>
      <c r="K172" s="113">
        <v>8737517121</v>
      </c>
      <c r="L172" s="113"/>
      <c r="M172" s="113"/>
      <c r="N172" s="124"/>
      <c r="O172" s="124"/>
      <c r="P172" s="124"/>
      <c r="Q172" s="113">
        <v>2143661</v>
      </c>
      <c r="R172" s="113">
        <v>87.159421068273105</v>
      </c>
      <c r="S172" s="113">
        <v>5807</v>
      </c>
      <c r="T172" s="113">
        <v>12.840578931726895</v>
      </c>
      <c r="U172" s="113">
        <v>2149468</v>
      </c>
      <c r="V172" s="84">
        <v>3761.799813464318</v>
      </c>
      <c r="W172" s="85">
        <v>87.159421068273105</v>
      </c>
      <c r="X172" s="86"/>
      <c r="Y172" s="77">
        <v>1</v>
      </c>
      <c r="Z172" s="77">
        <v>0</v>
      </c>
      <c r="AA172" s="170">
        <v>0</v>
      </c>
      <c r="AB172" s="170">
        <v>0</v>
      </c>
      <c r="AC172" s="170">
        <v>0</v>
      </c>
      <c r="AD172" s="261"/>
      <c r="AE172" s="261"/>
      <c r="AF172" s="261"/>
    </row>
    <row r="173" spans="1:36" s="323" customFormat="1" x14ac:dyDescent="1.25">
      <c r="A173" s="312"/>
      <c r="B173" s="313"/>
      <c r="C173" s="314"/>
      <c r="D173" s="315"/>
      <c r="E173" s="316"/>
      <c r="F173" s="317"/>
      <c r="G173" s="318"/>
      <c r="H173" s="318"/>
      <c r="I173" s="319"/>
      <c r="J173" s="320"/>
      <c r="K173" s="321"/>
      <c r="L173" s="321"/>
      <c r="M173" s="321"/>
      <c r="N173" s="322"/>
      <c r="O173" s="322"/>
      <c r="P173" s="322"/>
      <c r="Q173" s="321"/>
      <c r="R173" s="321"/>
      <c r="S173" s="321"/>
      <c r="T173" s="321"/>
      <c r="U173" s="321"/>
      <c r="V173" s="308"/>
      <c r="W173" s="309"/>
      <c r="X173" s="310"/>
      <c r="Y173" s="311"/>
      <c r="Z173" s="311"/>
      <c r="AA173" s="170"/>
      <c r="AB173" s="170"/>
      <c r="AC173" s="170"/>
      <c r="AD173" s="261"/>
      <c r="AE173" s="261"/>
      <c r="AF173" s="261"/>
    </row>
    <row r="174" spans="1:36" ht="66" customHeight="1" x14ac:dyDescent="0.25">
      <c r="B174" s="388" t="s">
        <v>429</v>
      </c>
      <c r="C174" s="388"/>
      <c r="D174" s="388"/>
      <c r="E174" s="388"/>
      <c r="F174" s="388"/>
      <c r="G174" s="388"/>
      <c r="H174" s="388"/>
      <c r="I174" s="388"/>
      <c r="J174" s="388"/>
      <c r="K174" s="388"/>
      <c r="L174" s="388"/>
      <c r="M174" s="388"/>
      <c r="N174" s="388"/>
      <c r="O174" s="388"/>
      <c r="P174" s="388"/>
      <c r="Q174" s="388"/>
      <c r="R174" s="388"/>
      <c r="S174" s="388"/>
      <c r="T174" s="388"/>
      <c r="U174" s="388"/>
      <c r="AB174" s="170">
        <v>1</v>
      </c>
      <c r="AC174" s="170">
        <v>1</v>
      </c>
      <c r="AD174" s="261"/>
      <c r="AE174" s="261"/>
      <c r="AF174" s="261"/>
    </row>
    <row r="175" spans="1:36" x14ac:dyDescent="0.25">
      <c r="H175" s="299"/>
    </row>
  </sheetData>
  <sortState ref="B1:AA120">
    <sortCondition descending="1" ref="C54:C108"/>
  </sortState>
  <mergeCells count="21">
    <mergeCell ref="B1:I1"/>
    <mergeCell ref="B3:B4"/>
    <mergeCell ref="C3:C4"/>
    <mergeCell ref="D3:D4"/>
    <mergeCell ref="F3:F4"/>
    <mergeCell ref="I3:I4"/>
    <mergeCell ref="E3:E4"/>
    <mergeCell ref="A3:A4"/>
    <mergeCell ref="B174:U174"/>
    <mergeCell ref="S3:S4"/>
    <mergeCell ref="T3:T4"/>
    <mergeCell ref="U3:U4"/>
    <mergeCell ref="P3:P4"/>
    <mergeCell ref="Q3:Q4"/>
    <mergeCell ref="R3:R4"/>
    <mergeCell ref="J3:J4"/>
    <mergeCell ref="K3:K4"/>
    <mergeCell ref="L3:L4"/>
    <mergeCell ref="M3:M4"/>
    <mergeCell ref="N3:N4"/>
    <mergeCell ref="O3:O4"/>
  </mergeCells>
  <printOptions horizontalCentered="1" verticalCentered="1"/>
  <pageMargins left="0" right="0" top="0" bottom="0" header="0" footer="0"/>
  <pageSetup scale="15" orientation="landscape" r:id="rId1"/>
  <rowBreaks count="1" manualBreakCount="1">
    <brk id="72" min="1" max="20" man="1"/>
  </rowBreaks>
  <colBreaks count="1" manualBreakCount="1">
    <brk id="2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5"/>
  <sheetViews>
    <sheetView rightToLeft="1" view="pageBreakPreview" topLeftCell="C1" zoomScaleNormal="83" zoomScaleSheetLayoutView="100" workbookViewId="0">
      <pane xSplit="1" ySplit="3" topLeftCell="D4" activePane="bottomRight" state="frozen"/>
      <selection activeCell="C1" sqref="C1"/>
      <selection pane="topRight" activeCell="D1" sqref="D1"/>
      <selection pane="bottomLeft" activeCell="C4" sqref="C4"/>
      <selection pane="bottomRight" activeCell="C1" sqref="A1:XFD1048576"/>
    </sheetView>
  </sheetViews>
  <sheetFormatPr defaultColWidth="9.140625" defaultRowHeight="19.5" x14ac:dyDescent="0.55000000000000004"/>
  <cols>
    <col min="1" max="1" width="8.5703125" style="357" hidden="1" customWidth="1"/>
    <col min="2" max="2" width="3.5703125" style="229" hidden="1" customWidth="1"/>
    <col min="3" max="3" width="5.5703125" style="63" bestFit="1" customWidth="1"/>
    <col min="4" max="4" width="43.42578125" style="17" bestFit="1"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47" hidden="1" customWidth="1"/>
    <col min="17" max="17" width="16.7109375" style="277" hidden="1" customWidth="1"/>
    <col min="18" max="18" width="12" style="1" hidden="1" customWidth="1"/>
    <col min="19" max="19" width="12" style="275" hidden="1" customWidth="1"/>
    <col min="20" max="20" width="7.7109375" style="275" hidden="1" customWidth="1"/>
    <col min="21" max="21" width="34.42578125" style="275" hidden="1" customWidth="1"/>
    <col min="22" max="22" width="9.140625" style="275" hidden="1" customWidth="1"/>
    <col min="23" max="23" width="0" style="275" hidden="1" customWidth="1"/>
    <col min="24" max="16384" width="9.140625" style="275"/>
  </cols>
  <sheetData>
    <row r="1" spans="1:21" ht="24" x14ac:dyDescent="0.55000000000000004">
      <c r="B1" s="232"/>
      <c r="C1" s="62"/>
      <c r="D1" s="405" t="s">
        <v>248</v>
      </c>
      <c r="E1" s="405"/>
      <c r="F1" s="278" t="s">
        <v>430</v>
      </c>
      <c r="G1" s="278" t="s">
        <v>318</v>
      </c>
      <c r="H1" s="279"/>
      <c r="I1" s="280"/>
      <c r="J1" s="280"/>
      <c r="K1" s="221"/>
      <c r="L1" s="221"/>
      <c r="M1" s="221"/>
      <c r="N1" s="221"/>
      <c r="O1" s="221"/>
      <c r="P1" s="242"/>
      <c r="Q1" s="281"/>
    </row>
    <row r="2" spans="1:21" ht="21" x14ac:dyDescent="0.55000000000000004">
      <c r="A2" s="404" t="s">
        <v>405</v>
      </c>
      <c r="B2" s="406" t="s">
        <v>163</v>
      </c>
      <c r="C2" s="407" t="s">
        <v>48</v>
      </c>
      <c r="D2" s="402" t="s">
        <v>49</v>
      </c>
      <c r="E2" s="408" t="s">
        <v>288</v>
      </c>
      <c r="F2" s="403" t="s">
        <v>51</v>
      </c>
      <c r="G2" s="403"/>
      <c r="H2" s="403"/>
      <c r="I2" s="403"/>
      <c r="J2" s="403"/>
      <c r="K2" s="222"/>
      <c r="L2" s="222"/>
      <c r="M2" s="222"/>
      <c r="N2" s="222"/>
      <c r="O2" s="222"/>
      <c r="P2" s="243"/>
      <c r="Q2" s="281"/>
    </row>
    <row r="3" spans="1:21" ht="63" x14ac:dyDescent="0.25">
      <c r="A3" s="404"/>
      <c r="B3" s="406"/>
      <c r="C3" s="407"/>
      <c r="D3" s="402"/>
      <c r="E3" s="408"/>
      <c r="F3" s="212" t="s">
        <v>52</v>
      </c>
      <c r="G3" s="213" t="s">
        <v>229</v>
      </c>
      <c r="H3" s="213" t="s">
        <v>261</v>
      </c>
      <c r="I3" s="214" t="s">
        <v>53</v>
      </c>
      <c r="J3" s="214" t="s">
        <v>54</v>
      </c>
      <c r="K3" s="224" t="s">
        <v>52</v>
      </c>
      <c r="L3" s="225" t="s">
        <v>229</v>
      </c>
      <c r="M3" s="224" t="s">
        <v>261</v>
      </c>
      <c r="N3" s="226" t="s">
        <v>53</v>
      </c>
      <c r="O3" s="226" t="s">
        <v>54</v>
      </c>
      <c r="P3" s="244" t="s">
        <v>24</v>
      </c>
      <c r="Q3" s="282" t="s">
        <v>342</v>
      </c>
    </row>
    <row r="4" spans="1:21" x14ac:dyDescent="0.55000000000000004">
      <c r="A4" s="357">
        <v>11148</v>
      </c>
      <c r="B4" s="230">
        <v>131</v>
      </c>
      <c r="C4" s="216">
        <v>1</v>
      </c>
      <c r="D4" s="91" t="s">
        <v>456</v>
      </c>
      <c r="E4" s="92">
        <v>22533.858660999998</v>
      </c>
      <c r="F4" s="93">
        <v>62.597140946587281</v>
      </c>
      <c r="G4" s="93">
        <v>0</v>
      </c>
      <c r="H4" s="93">
        <v>33.907450703523843</v>
      </c>
      <c r="I4" s="93">
        <v>2.1396449326928613</v>
      </c>
      <c r="J4" s="93">
        <v>1.3557634171960153</v>
      </c>
      <c r="K4" s="219">
        <v>8.4102311732174063E-4</v>
      </c>
      <c r="L4" s="219">
        <v>0</v>
      </c>
      <c r="M4" s="219">
        <v>4.5556313690818144E-4</v>
      </c>
      <c r="N4" s="219">
        <v>2.8747173178252355E-5</v>
      </c>
      <c r="O4" s="219">
        <v>1.8215342717551581E-5</v>
      </c>
      <c r="P4" s="245">
        <v>100</v>
      </c>
      <c r="Q4" s="281" t="e">
        <v>#N/A</v>
      </c>
      <c r="R4" s="1" t="e">
        <v>#N/A</v>
      </c>
      <c r="S4" s="275" t="e">
        <v>#N/A</v>
      </c>
      <c r="T4" s="297" t="e">
        <v>#N/A</v>
      </c>
      <c r="U4" s="275" t="s">
        <v>282</v>
      </c>
    </row>
    <row r="5" spans="1:21" x14ac:dyDescent="0.55000000000000004">
      <c r="A5" s="357">
        <v>11340</v>
      </c>
      <c r="B5" s="230">
        <v>201</v>
      </c>
      <c r="C5" s="220">
        <v>2</v>
      </c>
      <c r="D5" s="180" t="s">
        <v>471</v>
      </c>
      <c r="E5" s="181">
        <v>643100.02350100002</v>
      </c>
      <c r="F5" s="182">
        <v>47.435489260529152</v>
      </c>
      <c r="G5" s="182">
        <v>35.118136292046636</v>
      </c>
      <c r="H5" s="182">
        <v>17.380633372056721</v>
      </c>
      <c r="I5" s="182">
        <v>9.4584245827934645E-3</v>
      </c>
      <c r="J5" s="182">
        <v>5.6282650784687874E-2</v>
      </c>
      <c r="K5" s="219">
        <v>1.8188621251016734E-2</v>
      </c>
      <c r="L5" s="219">
        <v>1.346566652974575E-2</v>
      </c>
      <c r="M5" s="219">
        <v>6.6644143959567331E-3</v>
      </c>
      <c r="N5" s="219">
        <v>3.6267297976598797E-6</v>
      </c>
      <c r="O5" s="219">
        <v>2.1580968892372037E-5</v>
      </c>
      <c r="P5" s="245">
        <v>100</v>
      </c>
      <c r="Q5" s="281">
        <v>284730.04672099999</v>
      </c>
      <c r="R5" s="1">
        <v>0.44274613017574743</v>
      </c>
      <c r="S5" s="275">
        <v>44.274613017574744</v>
      </c>
      <c r="T5" s="275">
        <v>-3.1608762429544086</v>
      </c>
      <c r="U5" s="275" t="s">
        <v>281</v>
      </c>
    </row>
    <row r="6" spans="1:21" x14ac:dyDescent="0.55000000000000004">
      <c r="A6" s="357">
        <v>11569</v>
      </c>
      <c r="B6" s="230">
        <v>263</v>
      </c>
      <c r="C6" s="216">
        <v>3</v>
      </c>
      <c r="D6" s="91" t="s">
        <v>500</v>
      </c>
      <c r="E6" s="92">
        <v>0</v>
      </c>
      <c r="F6" s="93">
        <v>40.715621965199041</v>
      </c>
      <c r="G6" s="93">
        <v>54.280953772058986</v>
      </c>
      <c r="H6" s="93">
        <v>4.8592773482362102</v>
      </c>
      <c r="I6" s="93">
        <v>0</v>
      </c>
      <c r="J6" s="93">
        <v>0.14414691450576489</v>
      </c>
      <c r="K6" s="219">
        <v>0</v>
      </c>
      <c r="L6" s="219">
        <v>0</v>
      </c>
      <c r="M6" s="219">
        <v>0</v>
      </c>
      <c r="N6" s="219">
        <v>0</v>
      </c>
      <c r="O6" s="219">
        <v>0</v>
      </c>
      <c r="P6" s="245">
        <v>100</v>
      </c>
      <c r="Q6" s="281">
        <v>128517.077242</v>
      </c>
      <c r="R6" s="1" t="e">
        <v>#DIV/0!</v>
      </c>
      <c r="S6" s="275" t="e">
        <v>#DIV/0!</v>
      </c>
      <c r="T6" s="297" t="e">
        <v>#DIV/0!</v>
      </c>
      <c r="U6" s="275" t="s">
        <v>298</v>
      </c>
    </row>
    <row r="7" spans="1:21" x14ac:dyDescent="0.55000000000000004">
      <c r="A7" s="357">
        <v>11379</v>
      </c>
      <c r="B7" s="230">
        <v>208</v>
      </c>
      <c r="C7" s="220">
        <v>4</v>
      </c>
      <c r="D7" s="180" t="s">
        <v>473</v>
      </c>
      <c r="E7" s="181">
        <v>45029009</v>
      </c>
      <c r="F7" s="182">
        <v>30.459213111172989</v>
      </c>
      <c r="G7" s="182">
        <v>17.373957483447313</v>
      </c>
      <c r="H7" s="182">
        <v>52.162007624415338</v>
      </c>
      <c r="I7" s="182">
        <v>1.9538313061360515E-4</v>
      </c>
      <c r="J7" s="182">
        <v>4.5016671451247828E-3</v>
      </c>
      <c r="K7" s="219">
        <v>0.81776578964901214</v>
      </c>
      <c r="L7" s="219">
        <v>0.46645420579062719</v>
      </c>
      <c r="M7" s="219">
        <v>1.4004401623563512</v>
      </c>
      <c r="N7" s="219">
        <v>5.245625995233658E-6</v>
      </c>
      <c r="O7" s="219">
        <v>1.2086029190030557E-4</v>
      </c>
      <c r="P7" s="245">
        <v>99.999875269311374</v>
      </c>
      <c r="Q7" s="281">
        <v>15230386.360656001</v>
      </c>
      <c r="R7" s="1">
        <v>0.33823498893026938</v>
      </c>
      <c r="S7" s="275">
        <v>33.823498893026937</v>
      </c>
      <c r="T7" s="275">
        <v>3.3642857818539476</v>
      </c>
      <c r="U7" s="275" t="s">
        <v>279</v>
      </c>
    </row>
    <row r="8" spans="1:21" x14ac:dyDescent="0.55000000000000004">
      <c r="A8" s="357">
        <v>10720</v>
      </c>
      <c r="B8" s="230">
        <v>53</v>
      </c>
      <c r="C8" s="216">
        <v>5</v>
      </c>
      <c r="D8" s="91" t="s">
        <v>433</v>
      </c>
      <c r="E8" s="92">
        <v>457243.39320200001</v>
      </c>
      <c r="F8" s="93">
        <v>25.831962735656486</v>
      </c>
      <c r="G8" s="93">
        <v>54.173597771196178</v>
      </c>
      <c r="H8" s="93">
        <v>14.988902343195804</v>
      </c>
      <c r="I8" s="93">
        <v>4.9594609343662013</v>
      </c>
      <c r="J8" s="93">
        <v>4.6076215585324556E-2</v>
      </c>
      <c r="K8" s="219">
        <v>7.0424328434903465E-3</v>
      </c>
      <c r="L8" s="219">
        <v>1.476906451507436E-2</v>
      </c>
      <c r="M8" s="219">
        <v>4.0863460213918165E-3</v>
      </c>
      <c r="N8" s="219">
        <v>1.3520718858105864E-3</v>
      </c>
      <c r="O8" s="219">
        <v>1.25615175765925E-5</v>
      </c>
      <c r="P8" s="245">
        <v>100</v>
      </c>
      <c r="Q8" s="281">
        <v>122391.797397</v>
      </c>
      <c r="R8" s="1">
        <v>0.26767318941430829</v>
      </c>
      <c r="S8" s="275">
        <v>26.76731894143083</v>
      </c>
      <c r="T8" s="297">
        <v>0.93535620577434386</v>
      </c>
      <c r="U8" s="275" t="s">
        <v>326</v>
      </c>
    </row>
    <row r="9" spans="1:21" x14ac:dyDescent="0.55000000000000004">
      <c r="A9" s="357">
        <v>10778</v>
      </c>
      <c r="B9" s="230">
        <v>2</v>
      </c>
      <c r="C9" s="220">
        <v>6</v>
      </c>
      <c r="D9" s="180" t="s">
        <v>437</v>
      </c>
      <c r="E9" s="181">
        <v>1569284.1212200001</v>
      </c>
      <c r="F9" s="182">
        <v>25.438968129221756</v>
      </c>
      <c r="G9" s="182">
        <v>64.222963366025738</v>
      </c>
      <c r="H9" s="182">
        <v>10.305345564987835</v>
      </c>
      <c r="I9" s="182">
        <v>3.6204389294559304E-5</v>
      </c>
      <c r="J9" s="182">
        <v>0.03</v>
      </c>
      <c r="K9" s="219">
        <v>2.3802300913935908E-2</v>
      </c>
      <c r="L9" s="219">
        <v>6.0091049757118917E-2</v>
      </c>
      <c r="M9" s="219">
        <v>9.6423304166244651E-3</v>
      </c>
      <c r="N9" s="219">
        <v>3.3875107041173195E-8</v>
      </c>
      <c r="O9" s="219">
        <v>2.8069889619375943E-5</v>
      </c>
      <c r="P9" s="245">
        <v>99.997313264624623</v>
      </c>
      <c r="Q9" s="281">
        <v>377079.58906000003</v>
      </c>
      <c r="R9" s="1">
        <v>0.24028764706218342</v>
      </c>
      <c r="S9" s="275">
        <v>24.028764706218343</v>
      </c>
      <c r="T9" s="275">
        <v>-1.4102034230034128</v>
      </c>
      <c r="U9" s="275" t="s">
        <v>279</v>
      </c>
    </row>
    <row r="10" spans="1:21" x14ac:dyDescent="0.55000000000000004">
      <c r="A10" s="357">
        <v>11442</v>
      </c>
      <c r="B10" s="230">
        <v>230</v>
      </c>
      <c r="C10" s="216">
        <v>7</v>
      </c>
      <c r="D10" s="91" t="s">
        <v>486</v>
      </c>
      <c r="E10" s="92">
        <v>960639.24581300002</v>
      </c>
      <c r="F10" s="93">
        <v>22.995073744877278</v>
      </c>
      <c r="G10" s="93">
        <v>76.540228436206718</v>
      </c>
      <c r="H10" s="93">
        <v>0.36732129650464679</v>
      </c>
      <c r="I10" s="93">
        <v>3.0444800891824861E-3</v>
      </c>
      <c r="J10" s="93">
        <v>9.4332042322175638E-2</v>
      </c>
      <c r="K10" s="219">
        <v>1.3170825678263828E-2</v>
      </c>
      <c r="L10" s="219">
        <v>4.3839737906139549E-2</v>
      </c>
      <c r="M10" s="219">
        <v>2.1038961726549499E-4</v>
      </c>
      <c r="N10" s="219">
        <v>1.7437785579835564E-6</v>
      </c>
      <c r="O10" s="219">
        <v>5.4030306624990206E-5</v>
      </c>
      <c r="P10" s="245">
        <v>100</v>
      </c>
      <c r="Q10" s="281" t="e">
        <v>#N/A</v>
      </c>
      <c r="R10" s="1" t="e">
        <v>#N/A</v>
      </c>
      <c r="S10" s="275" t="e">
        <v>#N/A</v>
      </c>
      <c r="T10" s="297" t="e">
        <v>#N/A</v>
      </c>
      <c r="U10" s="275" t="s">
        <v>307</v>
      </c>
    </row>
    <row r="11" spans="1:21" x14ac:dyDescent="0.55000000000000004">
      <c r="A11" s="357">
        <v>11661</v>
      </c>
      <c r="B11" s="230">
        <v>277</v>
      </c>
      <c r="C11" s="220">
        <v>8</v>
      </c>
      <c r="D11" s="180" t="s">
        <v>504</v>
      </c>
      <c r="E11" s="181">
        <v>220321.41833399999</v>
      </c>
      <c r="F11" s="182">
        <v>20.865923412967234</v>
      </c>
      <c r="G11" s="182">
        <v>54.213441871464582</v>
      </c>
      <c r="H11" s="182">
        <v>24.814522337684085</v>
      </c>
      <c r="I11" s="182">
        <v>0</v>
      </c>
      <c r="J11" s="182">
        <v>0.10611237788410341</v>
      </c>
      <c r="K11" s="219">
        <v>2.7410199562649556E-3</v>
      </c>
      <c r="L11" s="219">
        <v>7.1216654603048274E-3</v>
      </c>
      <c r="M11" s="219">
        <v>3.2597215846438422E-3</v>
      </c>
      <c r="N11" s="219">
        <v>0</v>
      </c>
      <c r="O11" s="219">
        <v>1.393928941607739E-5</v>
      </c>
      <c r="P11" s="245">
        <v>100</v>
      </c>
      <c r="Q11" s="281">
        <v>45990.037320000003</v>
      </c>
      <c r="R11" s="1">
        <v>0.20874065566462824</v>
      </c>
      <c r="S11" s="275">
        <v>20.874065566462825</v>
      </c>
      <c r="T11" s="275">
        <v>8.1421534955907759E-3</v>
      </c>
      <c r="U11" s="275" t="s">
        <v>307</v>
      </c>
    </row>
    <row r="12" spans="1:21" x14ac:dyDescent="0.55000000000000004">
      <c r="A12" s="357">
        <v>11411</v>
      </c>
      <c r="B12" s="230">
        <v>220</v>
      </c>
      <c r="C12" s="216">
        <v>9</v>
      </c>
      <c r="D12" s="91" t="s">
        <v>480</v>
      </c>
      <c r="E12" s="92">
        <v>454319</v>
      </c>
      <c r="F12" s="93">
        <v>19.882480056360489</v>
      </c>
      <c r="G12" s="93">
        <v>38.786825635210036</v>
      </c>
      <c r="H12" s="93">
        <v>41.155010362591483</v>
      </c>
      <c r="I12" s="93">
        <v>3.4537999937993863E-2</v>
      </c>
      <c r="J12" s="93">
        <v>0.14000000000000001</v>
      </c>
      <c r="K12" s="219">
        <v>5.3857888762736377E-3</v>
      </c>
      <c r="L12" s="219">
        <v>1.0506619569586952E-2</v>
      </c>
      <c r="M12" s="219">
        <v>1.1148116149768954E-2</v>
      </c>
      <c r="N12" s="219">
        <v>9.3556928183755499E-6</v>
      </c>
      <c r="O12" s="219">
        <v>3.7923359688576588E-5</v>
      </c>
      <c r="P12" s="245">
        <v>99.998854054100008</v>
      </c>
      <c r="Q12" s="281">
        <v>85592.827059999996</v>
      </c>
      <c r="R12" s="1">
        <v>0.18839807945518455</v>
      </c>
      <c r="S12" s="275">
        <v>18.839807945518455</v>
      </c>
      <c r="T12" s="297">
        <v>-1.0426721108420338</v>
      </c>
      <c r="U12" s="275" t="s">
        <v>282</v>
      </c>
    </row>
    <row r="13" spans="1:21" x14ac:dyDescent="0.55000000000000004">
      <c r="A13" s="357">
        <v>11290</v>
      </c>
      <c r="B13" s="230">
        <v>175</v>
      </c>
      <c r="C13" s="220">
        <v>10</v>
      </c>
      <c r="D13" s="180" t="s">
        <v>464</v>
      </c>
      <c r="E13" s="181">
        <v>55576.258499000003</v>
      </c>
      <c r="F13" s="182">
        <v>19.160985408569779</v>
      </c>
      <c r="G13" s="182">
        <v>72.228428231407477</v>
      </c>
      <c r="H13" s="182">
        <v>8.3290620423033612</v>
      </c>
      <c r="I13" s="182">
        <v>8.5264902990181135E-3</v>
      </c>
      <c r="J13" s="182">
        <v>0.27299782742036088</v>
      </c>
      <c r="K13" s="219">
        <v>6.3492878380969726E-4</v>
      </c>
      <c r="L13" s="219">
        <v>2.3934002931259809E-3</v>
      </c>
      <c r="M13" s="219">
        <v>2.7599630812463115E-4</v>
      </c>
      <c r="N13" s="219">
        <v>2.8253839770158489E-7</v>
      </c>
      <c r="O13" s="219">
        <v>9.0462037755728057E-6</v>
      </c>
      <c r="P13" s="245">
        <v>99.999999999999986</v>
      </c>
      <c r="Q13" s="281">
        <v>7884.2597839999999</v>
      </c>
      <c r="R13" s="1">
        <v>0.1418638101401134</v>
      </c>
      <c r="S13" s="275">
        <v>14.18638101401134</v>
      </c>
      <c r="T13" s="275">
        <v>-4.9746043945584386</v>
      </c>
      <c r="U13" s="275" t="s">
        <v>279</v>
      </c>
    </row>
    <row r="14" spans="1:21" x14ac:dyDescent="0.55000000000000004">
      <c r="A14" s="357">
        <v>11380</v>
      </c>
      <c r="B14" s="230">
        <v>212</v>
      </c>
      <c r="C14" s="216">
        <v>11</v>
      </c>
      <c r="D14" s="91" t="s">
        <v>476</v>
      </c>
      <c r="E14" s="92">
        <v>264078.37894199998</v>
      </c>
      <c r="F14" s="93">
        <v>18.536797978177752</v>
      </c>
      <c r="G14" s="93">
        <v>45.109277316505853</v>
      </c>
      <c r="H14" s="93">
        <v>36.25907020901527</v>
      </c>
      <c r="I14" s="93">
        <v>1.7533175965422513E-3</v>
      </c>
      <c r="J14" s="93">
        <v>9.3101178704580359E-2</v>
      </c>
      <c r="K14" s="219">
        <v>2.9186729422979755E-3</v>
      </c>
      <c r="L14" s="219">
        <v>7.1025873673163983E-3</v>
      </c>
      <c r="M14" s="219">
        <v>5.7090964284403807E-3</v>
      </c>
      <c r="N14" s="219">
        <v>2.760649727265273E-7</v>
      </c>
      <c r="O14" s="219">
        <v>1.465905230779343E-5</v>
      </c>
      <c r="P14" s="245">
        <v>100</v>
      </c>
      <c r="Q14" s="281" t="e">
        <v>#N/A</v>
      </c>
      <c r="R14" s="1" t="e">
        <v>#N/A</v>
      </c>
      <c r="S14" s="275" t="e">
        <v>#N/A</v>
      </c>
      <c r="T14" s="297" t="e">
        <v>#N/A</v>
      </c>
      <c r="U14" s="275" t="s">
        <v>279</v>
      </c>
    </row>
    <row r="15" spans="1:21" x14ac:dyDescent="0.55000000000000004">
      <c r="A15" s="357">
        <v>11420</v>
      </c>
      <c r="B15" s="230">
        <v>223</v>
      </c>
      <c r="C15" s="220">
        <v>12</v>
      </c>
      <c r="D15" s="180" t="s">
        <v>482</v>
      </c>
      <c r="E15" s="181">
        <v>58351.896546999997</v>
      </c>
      <c r="F15" s="182">
        <v>18.028277350393886</v>
      </c>
      <c r="G15" s="182">
        <v>30.774125305016302</v>
      </c>
      <c r="H15" s="182">
        <v>50.520226435763249</v>
      </c>
      <c r="I15" s="182">
        <v>0.30582717875270726</v>
      </c>
      <c r="J15" s="182">
        <v>0.37154373007385688</v>
      </c>
      <c r="K15" s="219">
        <v>6.2723036724535706E-4</v>
      </c>
      <c r="L15" s="219">
        <v>1.0706772223192077E-3</v>
      </c>
      <c r="M15" s="219">
        <v>1.7576732132940065E-3</v>
      </c>
      <c r="N15" s="219">
        <v>1.0640178754432188E-5</v>
      </c>
      <c r="O15" s="219">
        <v>1.2926554530560486E-5</v>
      </c>
      <c r="P15" s="245">
        <v>100</v>
      </c>
      <c r="Q15" s="281">
        <v>10362.946937999999</v>
      </c>
      <c r="R15" s="1">
        <v>0.17759400381533583</v>
      </c>
      <c r="S15" s="275">
        <v>17.759400381533581</v>
      </c>
      <c r="T15" s="275">
        <v>-0.26887696886030454</v>
      </c>
      <c r="U15" s="275" t="s">
        <v>282</v>
      </c>
    </row>
    <row r="16" spans="1:21" x14ac:dyDescent="0.55000000000000004">
      <c r="A16" s="357">
        <v>11476</v>
      </c>
      <c r="B16" s="230">
        <v>246</v>
      </c>
      <c r="C16" s="216">
        <v>13</v>
      </c>
      <c r="D16" s="91" t="s">
        <v>491</v>
      </c>
      <c r="E16" s="92">
        <v>131140.68947000001</v>
      </c>
      <c r="F16" s="93">
        <v>17.444210829826925</v>
      </c>
      <c r="G16" s="93">
        <v>69.072433091750042</v>
      </c>
      <c r="H16" s="93">
        <v>13.23855926051186</v>
      </c>
      <c r="I16" s="93">
        <v>3.6457095291125645E-3</v>
      </c>
      <c r="J16" s="93">
        <v>0.24115110838206261</v>
      </c>
      <c r="K16" s="219">
        <v>1.3639757819492587E-3</v>
      </c>
      <c r="L16" s="219">
        <v>5.400824769691938E-3</v>
      </c>
      <c r="M16" s="219">
        <v>1.0351327667035208E-3</v>
      </c>
      <c r="N16" s="219">
        <v>2.8506073185200725E-7</v>
      </c>
      <c r="O16" s="219">
        <v>1.8855784009497536E-5</v>
      </c>
      <c r="P16" s="245">
        <v>100</v>
      </c>
      <c r="Q16" s="281">
        <v>13568.367134</v>
      </c>
      <c r="R16" s="1">
        <v>0.10346420465559567</v>
      </c>
      <c r="S16" s="275">
        <v>10.346420465559566</v>
      </c>
      <c r="T16" s="297">
        <v>-7.0977903642673592</v>
      </c>
      <c r="U16" s="275" t="s">
        <v>279</v>
      </c>
    </row>
    <row r="17" spans="1:21" x14ac:dyDescent="0.55000000000000004">
      <c r="A17" s="357">
        <v>11621</v>
      </c>
      <c r="B17" s="230">
        <v>271</v>
      </c>
      <c r="C17" s="220">
        <v>14</v>
      </c>
      <c r="D17" s="180" t="s">
        <v>502</v>
      </c>
      <c r="E17" s="181">
        <v>359756.91557100002</v>
      </c>
      <c r="F17" s="182">
        <v>16.116207844982721</v>
      </c>
      <c r="G17" s="182">
        <v>35.575448438366053</v>
      </c>
      <c r="H17" s="182">
        <v>47.903360280726901</v>
      </c>
      <c r="I17" s="182">
        <v>2.7966484143413111E-2</v>
      </c>
      <c r="J17" s="182">
        <v>0.38</v>
      </c>
      <c r="K17" s="219">
        <v>3.4569243883817487E-3</v>
      </c>
      <c r="L17" s="219">
        <v>7.6309288461113697E-3</v>
      </c>
      <c r="M17" s="219">
        <v>1.0275264257741393E-2</v>
      </c>
      <c r="N17" s="219">
        <v>5.9988070408730752E-6</v>
      </c>
      <c r="O17" s="219">
        <v>8.150994825957291E-5</v>
      </c>
      <c r="P17" s="245">
        <v>100.00298304821909</v>
      </c>
      <c r="Q17" s="281">
        <v>56466.509982000003</v>
      </c>
      <c r="R17" s="1">
        <v>0.15695739967187936</v>
      </c>
      <c r="S17" s="275">
        <v>15.695739967187935</v>
      </c>
      <c r="T17" s="275">
        <v>-0.42046787779478656</v>
      </c>
      <c r="U17" s="275" t="s">
        <v>307</v>
      </c>
    </row>
    <row r="18" spans="1:21" x14ac:dyDescent="0.55000000000000004">
      <c r="A18" s="357">
        <v>11049</v>
      </c>
      <c r="B18" s="230">
        <v>115</v>
      </c>
      <c r="C18" s="216">
        <v>15</v>
      </c>
      <c r="D18" s="91" t="s">
        <v>450</v>
      </c>
      <c r="E18" s="92">
        <v>19958663.573706999</v>
      </c>
      <c r="F18" s="93">
        <v>15.100710590652868</v>
      </c>
      <c r="G18" s="93">
        <v>59.60437639545826</v>
      </c>
      <c r="H18" s="93">
        <v>25.286232835424382</v>
      </c>
      <c r="I18" s="93">
        <v>1.7161937142608566E-3</v>
      </c>
      <c r="J18" s="93">
        <v>0.01</v>
      </c>
      <c r="K18" s="219">
        <v>0.17969943503605923</v>
      </c>
      <c r="L18" s="219">
        <v>0.70929594336907276</v>
      </c>
      <c r="M18" s="219">
        <v>0.30090781009528361</v>
      </c>
      <c r="N18" s="219">
        <v>2.0422816463750174E-5</v>
      </c>
      <c r="O18" s="219">
        <v>1.1900064831868952E-4</v>
      </c>
      <c r="P18" s="245">
        <v>100.00303601524978</v>
      </c>
      <c r="Q18" s="281">
        <v>2873636.669857</v>
      </c>
      <c r="R18" s="1">
        <v>0.14397941321294933</v>
      </c>
      <c r="S18" s="275">
        <v>14.397941321294933</v>
      </c>
      <c r="T18" s="297">
        <v>-0.70276926935793504</v>
      </c>
      <c r="U18" s="275" t="s">
        <v>279</v>
      </c>
    </row>
    <row r="19" spans="1:21" x14ac:dyDescent="0.55000000000000004">
      <c r="A19" s="357">
        <v>10919</v>
      </c>
      <c r="B19" s="230">
        <v>104</v>
      </c>
      <c r="C19" s="220">
        <v>16</v>
      </c>
      <c r="D19" s="180" t="s">
        <v>415</v>
      </c>
      <c r="E19" s="181">
        <v>276704861.72141898</v>
      </c>
      <c r="F19" s="182">
        <v>14.898362968021338</v>
      </c>
      <c r="G19" s="182">
        <v>20.049089334583861</v>
      </c>
      <c r="H19" s="182">
        <v>65.050024822322598</v>
      </c>
      <c r="I19" s="182">
        <v>1.6771183737623557E-3</v>
      </c>
      <c r="J19" s="182">
        <v>8.4575669844447936E-4</v>
      </c>
      <c r="K19" s="219">
        <v>2.4579509403394342</v>
      </c>
      <c r="L19" s="219">
        <v>3.3077243512368657</v>
      </c>
      <c r="M19" s="219">
        <v>10.732036132045348</v>
      </c>
      <c r="N19" s="219">
        <v>2.7669313015785704E-4</v>
      </c>
      <c r="O19" s="219">
        <v>1.3953401972432102E-4</v>
      </c>
      <c r="P19" s="245">
        <v>100</v>
      </c>
      <c r="Q19" s="281">
        <v>41454070.484268002</v>
      </c>
      <c r="R19" s="1">
        <v>0.14981330731370796</v>
      </c>
      <c r="S19" s="275">
        <v>14.981330731370795</v>
      </c>
      <c r="T19" s="275">
        <v>8.2967763349456547E-2</v>
      </c>
      <c r="U19" s="275" t="s">
        <v>279</v>
      </c>
    </row>
    <row r="20" spans="1:21" x14ac:dyDescent="0.55000000000000004">
      <c r="A20" s="357">
        <v>11158</v>
      </c>
      <c r="B20" s="230">
        <v>136</v>
      </c>
      <c r="C20" s="216">
        <v>17</v>
      </c>
      <c r="D20" s="91" t="s">
        <v>457</v>
      </c>
      <c r="E20" s="92">
        <v>8819245.7758900002</v>
      </c>
      <c r="F20" s="93">
        <v>14.473071089018719</v>
      </c>
      <c r="G20" s="93">
        <v>48.081489494935681</v>
      </c>
      <c r="H20" s="93">
        <v>37.276168235046654</v>
      </c>
      <c r="I20" s="93">
        <v>0</v>
      </c>
      <c r="J20" s="93">
        <v>0.16927118099894076</v>
      </c>
      <c r="K20" s="219">
        <v>7.6104442830923422E-2</v>
      </c>
      <c r="L20" s="219">
        <v>0.25282919886086691</v>
      </c>
      <c r="M20" s="219">
        <v>0.19601106060706383</v>
      </c>
      <c r="N20" s="219">
        <v>0</v>
      </c>
      <c r="O20" s="219">
        <v>8.9008675753904571E-4</v>
      </c>
      <c r="P20" s="245">
        <v>100</v>
      </c>
      <c r="Q20" s="281">
        <v>1008664.167719</v>
      </c>
      <c r="R20" s="1">
        <v>0.11437079693101193</v>
      </c>
      <c r="S20" s="275">
        <v>11.437079693101193</v>
      </c>
      <c r="T20" s="297">
        <v>-3.0359913959175255</v>
      </c>
      <c r="U20" s="275" t="s">
        <v>279</v>
      </c>
    </row>
    <row r="21" spans="1:21" x14ac:dyDescent="0.55000000000000004">
      <c r="A21" s="357">
        <v>10929</v>
      </c>
      <c r="B21" s="230">
        <v>110</v>
      </c>
      <c r="C21" s="220">
        <v>18</v>
      </c>
      <c r="D21" s="180" t="s">
        <v>445</v>
      </c>
      <c r="E21" s="181">
        <v>1042603.028267</v>
      </c>
      <c r="F21" s="182">
        <v>14.243899247733189</v>
      </c>
      <c r="G21" s="182">
        <v>58.938790142550744</v>
      </c>
      <c r="H21" s="182">
        <v>26.784637742464877</v>
      </c>
      <c r="I21" s="182">
        <v>4.3098703912663882E-5</v>
      </c>
      <c r="J21" s="182">
        <v>3.2629768547276165E-2</v>
      </c>
      <c r="K21" s="219">
        <v>8.8545347126725085E-3</v>
      </c>
      <c r="L21" s="219">
        <v>3.6638532340306215E-2</v>
      </c>
      <c r="M21" s="219">
        <v>1.6650321694374283E-2</v>
      </c>
      <c r="N21" s="219">
        <v>2.6791748750020724E-8</v>
      </c>
      <c r="O21" s="219">
        <v>2.0283871238018347E-5</v>
      </c>
      <c r="P21" s="245">
        <v>100.00000000000001</v>
      </c>
      <c r="Q21" s="281">
        <v>64309.279704</v>
      </c>
      <c r="R21" s="1">
        <v>6.1681462608922183E-2</v>
      </c>
      <c r="S21" s="275">
        <v>6.1681462608922182</v>
      </c>
      <c r="T21" s="275">
        <v>-8.0757529868409712</v>
      </c>
      <c r="U21" s="275" t="s">
        <v>279</v>
      </c>
    </row>
    <row r="22" spans="1:21" x14ac:dyDescent="0.55000000000000004">
      <c r="A22" s="357">
        <v>10765</v>
      </c>
      <c r="B22" s="230">
        <v>5</v>
      </c>
      <c r="C22" s="216">
        <v>19</v>
      </c>
      <c r="D22" s="91" t="s">
        <v>436</v>
      </c>
      <c r="E22" s="92">
        <v>94112026.747343004</v>
      </c>
      <c r="F22" s="93">
        <v>14.091236795398862</v>
      </c>
      <c r="G22" s="93">
        <v>38.183545238773696</v>
      </c>
      <c r="H22" s="93">
        <v>47.722531657532237</v>
      </c>
      <c r="I22" s="93">
        <v>1.8661758084473392E-4</v>
      </c>
      <c r="J22" s="93">
        <v>2.499690714360351E-3</v>
      </c>
      <c r="K22" s="219">
        <v>0.79070067410570999</v>
      </c>
      <c r="L22" s="219">
        <v>2.142590845531926</v>
      </c>
      <c r="M22" s="219">
        <v>2.6778513837737075</v>
      </c>
      <c r="N22" s="219">
        <v>1.0471660445170399E-5</v>
      </c>
      <c r="O22" s="219">
        <v>1.4026498607601939E-4</v>
      </c>
      <c r="P22" s="245">
        <v>100</v>
      </c>
      <c r="Q22" s="281">
        <v>12644703.211281</v>
      </c>
      <c r="R22" s="1">
        <v>0.13435799491628725</v>
      </c>
      <c r="S22" s="275">
        <v>13.435799491628725</v>
      </c>
      <c r="T22" s="297">
        <v>-0.65543730377013709</v>
      </c>
      <c r="U22" s="275" t="s">
        <v>279</v>
      </c>
    </row>
    <row r="23" spans="1:21" x14ac:dyDescent="0.55000000000000004">
      <c r="A23" s="357">
        <v>11338</v>
      </c>
      <c r="B23" s="230">
        <v>195</v>
      </c>
      <c r="C23" s="220">
        <v>20</v>
      </c>
      <c r="D23" s="180" t="s">
        <v>468</v>
      </c>
      <c r="E23" s="181">
        <v>22778060.535369001</v>
      </c>
      <c r="F23" s="182">
        <v>13.953449103397306</v>
      </c>
      <c r="G23" s="182">
        <v>52.705262817548338</v>
      </c>
      <c r="H23" s="182">
        <v>33.337508153246461</v>
      </c>
      <c r="I23" s="182">
        <v>6.8154086677904189E-4</v>
      </c>
      <c r="J23" s="182">
        <v>3.0983849411161026E-3</v>
      </c>
      <c r="K23" s="219">
        <v>0.18950304168036514</v>
      </c>
      <c r="L23" s="219">
        <v>0.71579489361212389</v>
      </c>
      <c r="M23" s="219">
        <v>0.4527596833062596</v>
      </c>
      <c r="N23" s="219">
        <v>9.2560675376423784E-6</v>
      </c>
      <c r="O23" s="219">
        <v>4.2079443318081383E-5</v>
      </c>
      <c r="P23" s="245">
        <v>100</v>
      </c>
      <c r="Q23" s="281">
        <v>3005731.7561320001</v>
      </c>
      <c r="R23" s="1">
        <v>0.13195731706239</v>
      </c>
      <c r="S23" s="275">
        <v>13.195731706239</v>
      </c>
      <c r="T23" s="275">
        <v>-0.75771739715830577</v>
      </c>
      <c r="U23" s="275" t="s">
        <v>279</v>
      </c>
    </row>
    <row r="24" spans="1:21" x14ac:dyDescent="0.55000000000000004">
      <c r="A24" s="357">
        <v>10639</v>
      </c>
      <c r="B24" s="230">
        <v>11</v>
      </c>
      <c r="C24" s="216">
        <v>21</v>
      </c>
      <c r="D24" s="91" t="s">
        <v>432</v>
      </c>
      <c r="E24" s="92">
        <v>22214146.782361001</v>
      </c>
      <c r="F24" s="93">
        <v>13.925590887986207</v>
      </c>
      <c r="G24" s="93">
        <v>40.993002358589152</v>
      </c>
      <c r="H24" s="93">
        <v>45.076430902384438</v>
      </c>
      <c r="I24" s="93">
        <v>2.2410194881001335E-4</v>
      </c>
      <c r="J24" s="93">
        <v>4.751749091388857E-3</v>
      </c>
      <c r="K24" s="219">
        <v>0.18444255899338674</v>
      </c>
      <c r="L24" s="219">
        <v>0.54294674579036872</v>
      </c>
      <c r="M24" s="219">
        <v>0.5970312019647922</v>
      </c>
      <c r="N24" s="219">
        <v>2.9681998592665221E-6</v>
      </c>
      <c r="O24" s="219">
        <v>6.293627101068756E-5</v>
      </c>
      <c r="P24" s="245">
        <v>100</v>
      </c>
      <c r="Q24" s="281">
        <v>2981606.817336</v>
      </c>
      <c r="R24" s="1">
        <v>0.13422108202253916</v>
      </c>
      <c r="S24" s="275">
        <v>13.422108202253916</v>
      </c>
      <c r="T24" s="297">
        <v>-0.50348268573229049</v>
      </c>
      <c r="U24" s="275" t="s">
        <v>279</v>
      </c>
    </row>
    <row r="25" spans="1:21" x14ac:dyDescent="0.55000000000000004">
      <c r="A25" s="357">
        <v>11394</v>
      </c>
      <c r="B25" s="230">
        <v>217</v>
      </c>
      <c r="C25" s="220">
        <v>22</v>
      </c>
      <c r="D25" s="180" t="s">
        <v>478</v>
      </c>
      <c r="E25" s="181">
        <v>4534616.3050290002</v>
      </c>
      <c r="F25" s="182">
        <v>13.747463567416052</v>
      </c>
      <c r="G25" s="182">
        <v>38.581363413757842</v>
      </c>
      <c r="H25" s="182">
        <v>47.650938802146051</v>
      </c>
      <c r="I25" s="182">
        <v>2.9459855008487569E-3</v>
      </c>
      <c r="J25" s="182">
        <v>1.7288231179204749E-2</v>
      </c>
      <c r="K25" s="219">
        <v>3.7169009886232916E-2</v>
      </c>
      <c r="L25" s="219">
        <v>0.10431241160363722</v>
      </c>
      <c r="M25" s="219">
        <v>0.12883381772497732</v>
      </c>
      <c r="N25" s="219">
        <v>7.9650594212360277E-6</v>
      </c>
      <c r="O25" s="219">
        <v>4.6742181382345051E-5</v>
      </c>
      <c r="P25" s="245">
        <v>100</v>
      </c>
      <c r="Q25" s="281">
        <v>437882.79087600001</v>
      </c>
      <c r="R25" s="1">
        <v>9.6564463544661389E-2</v>
      </c>
      <c r="S25" s="275">
        <v>9.656446354466139</v>
      </c>
      <c r="T25" s="275">
        <v>-4.0910172129499127</v>
      </c>
      <c r="U25" s="275" t="s">
        <v>279</v>
      </c>
    </row>
    <row r="26" spans="1:21" x14ac:dyDescent="0.55000000000000004">
      <c r="A26" s="357">
        <v>10883</v>
      </c>
      <c r="B26" s="230">
        <v>16</v>
      </c>
      <c r="C26" s="216">
        <v>23</v>
      </c>
      <c r="D26" s="91" t="s">
        <v>441</v>
      </c>
      <c r="E26" s="92">
        <v>17345831.430073</v>
      </c>
      <c r="F26" s="93">
        <v>12.877683677829003</v>
      </c>
      <c r="G26" s="93">
        <v>24.223345147698556</v>
      </c>
      <c r="H26" s="93">
        <v>62.888374065149684</v>
      </c>
      <c r="I26" s="93">
        <v>8.4682190995215235E-4</v>
      </c>
      <c r="J26" s="93">
        <v>9.750287412800776E-3</v>
      </c>
      <c r="K26" s="219">
        <v>0.13318359830768875</v>
      </c>
      <c r="L26" s="219">
        <v>0.25052271437400842</v>
      </c>
      <c r="M26" s="219">
        <v>0.65040423101374012</v>
      </c>
      <c r="N26" s="219">
        <v>8.7580027522644366E-6</v>
      </c>
      <c r="O26" s="219">
        <v>1.0083943624168088E-4</v>
      </c>
      <c r="P26" s="245">
        <v>99.999999999999986</v>
      </c>
      <c r="Q26" s="281">
        <v>2115396.0062549999</v>
      </c>
      <c r="R26" s="1">
        <v>0.12195414297567039</v>
      </c>
      <c r="S26" s="275">
        <v>12.195414297567039</v>
      </c>
      <c r="T26" s="297">
        <v>-0.68226938026196393</v>
      </c>
      <c r="U26" s="275" t="s">
        <v>279</v>
      </c>
    </row>
    <row r="27" spans="1:21" x14ac:dyDescent="0.55000000000000004">
      <c r="A27" s="357">
        <v>11323</v>
      </c>
      <c r="B27" s="230">
        <v>197</v>
      </c>
      <c r="C27" s="220">
        <v>24</v>
      </c>
      <c r="D27" s="180" t="s">
        <v>470</v>
      </c>
      <c r="E27" s="181">
        <v>157848.46313399999</v>
      </c>
      <c r="F27" s="182">
        <v>12.516596680526927</v>
      </c>
      <c r="G27" s="182">
        <v>64.027819786451232</v>
      </c>
      <c r="H27" s="182">
        <v>23.170079437024071</v>
      </c>
      <c r="I27" s="182">
        <v>2.5337920484281833E-2</v>
      </c>
      <c r="J27" s="182">
        <v>0.26016617551348598</v>
      </c>
      <c r="K27" s="219">
        <v>1.1779978175620789E-3</v>
      </c>
      <c r="L27" s="219">
        <v>6.0259696702572342E-3</v>
      </c>
      <c r="M27" s="219">
        <v>2.1806489180895548E-3</v>
      </c>
      <c r="N27" s="219">
        <v>2.3846749874494592E-6</v>
      </c>
      <c r="O27" s="219">
        <v>2.4485504708733428E-5</v>
      </c>
      <c r="P27" s="245">
        <v>100</v>
      </c>
      <c r="Q27" s="281">
        <v>19337.699574999999</v>
      </c>
      <c r="R27" s="1">
        <v>0.12250800033817198</v>
      </c>
      <c r="S27" s="275">
        <v>12.250800033817198</v>
      </c>
      <c r="T27" s="275">
        <v>-0.26579664670972925</v>
      </c>
      <c r="U27" s="275" t="s">
        <v>281</v>
      </c>
    </row>
    <row r="28" spans="1:21" x14ac:dyDescent="0.55000000000000004">
      <c r="A28" s="357">
        <v>11500</v>
      </c>
      <c r="B28" s="230">
        <v>247</v>
      </c>
      <c r="C28" s="216">
        <v>25</v>
      </c>
      <c r="D28" s="91" t="s">
        <v>492</v>
      </c>
      <c r="E28" s="92">
        <v>1465175.321951</v>
      </c>
      <c r="F28" s="93">
        <v>12.405883893874234</v>
      </c>
      <c r="G28" s="93">
        <v>78.326682968516948</v>
      </c>
      <c r="H28" s="93">
        <v>9.2477490224196579</v>
      </c>
      <c r="I28" s="93">
        <v>1.252693250682714E-3</v>
      </c>
      <c r="J28" s="93">
        <v>1.8431421938466697E-2</v>
      </c>
      <c r="K28" s="219">
        <v>1.0837651393014042E-2</v>
      </c>
      <c r="L28" s="219">
        <v>6.8425377187600056E-2</v>
      </c>
      <c r="M28" s="219">
        <v>8.0787375516676481E-3</v>
      </c>
      <c r="N28" s="219">
        <v>1.0943398204769974E-6</v>
      </c>
      <c r="O28" s="219">
        <v>1.6101498881936752E-5</v>
      </c>
      <c r="P28" s="245">
        <v>99.999999999999986</v>
      </c>
      <c r="Q28" s="281">
        <v>165190.26768300001</v>
      </c>
      <c r="R28" s="1">
        <v>0.11274436936532328</v>
      </c>
      <c r="S28" s="275">
        <v>11.274436936532329</v>
      </c>
      <c r="T28" s="297">
        <v>-1.1314469573419057</v>
      </c>
      <c r="U28" s="275" t="s">
        <v>279</v>
      </c>
    </row>
    <row r="29" spans="1:21" x14ac:dyDescent="0.55000000000000004">
      <c r="A29" s="357">
        <v>10911</v>
      </c>
      <c r="B29" s="230">
        <v>107</v>
      </c>
      <c r="C29" s="220">
        <v>26</v>
      </c>
      <c r="D29" s="180" t="s">
        <v>446</v>
      </c>
      <c r="E29" s="181">
        <v>69983443.555779994</v>
      </c>
      <c r="F29" s="182">
        <v>12.116778798842624</v>
      </c>
      <c r="G29" s="182">
        <v>12.313526260893179</v>
      </c>
      <c r="H29" s="182">
        <v>75.567280882205239</v>
      </c>
      <c r="I29" s="182">
        <v>0</v>
      </c>
      <c r="J29" s="182">
        <v>2.4140580589671764E-3</v>
      </c>
      <c r="K29" s="219">
        <v>0.50559219106594167</v>
      </c>
      <c r="L29" s="219">
        <v>0.51380179710697171</v>
      </c>
      <c r="M29" s="219">
        <v>3.1531670048956406</v>
      </c>
      <c r="N29" s="219">
        <v>0</v>
      </c>
      <c r="O29" s="219">
        <v>1.0073047661068072E-4</v>
      </c>
      <c r="P29" s="245">
        <v>100</v>
      </c>
      <c r="Q29" s="281">
        <v>8014723.172332</v>
      </c>
      <c r="R29" s="1">
        <v>0.11452313240265036</v>
      </c>
      <c r="S29" s="275">
        <v>11.452313240265036</v>
      </c>
      <c r="T29" s="275">
        <v>-0.6644655585775876</v>
      </c>
      <c r="U29" s="275" t="s">
        <v>279</v>
      </c>
    </row>
    <row r="30" spans="1:21" x14ac:dyDescent="0.55000000000000004">
      <c r="A30" s="357">
        <v>10784</v>
      </c>
      <c r="B30" s="230">
        <v>42</v>
      </c>
      <c r="C30" s="216">
        <v>27</v>
      </c>
      <c r="D30" s="91" t="s">
        <v>438</v>
      </c>
      <c r="E30" s="92">
        <v>10007719.634652</v>
      </c>
      <c r="F30" s="93">
        <v>12.068952171584927</v>
      </c>
      <c r="G30" s="93">
        <v>46.185679509117946</v>
      </c>
      <c r="H30" s="93">
        <v>41.739377257255981</v>
      </c>
      <c r="I30" s="93">
        <v>0</v>
      </c>
      <c r="J30" s="93">
        <v>5.9910620411397072E-3</v>
      </c>
      <c r="K30" s="219">
        <v>7.201493385089297E-2</v>
      </c>
      <c r="L30" s="219">
        <v>0.2755880218448894</v>
      </c>
      <c r="M30" s="219">
        <v>0.24905712189627632</v>
      </c>
      <c r="N30" s="219">
        <v>0</v>
      </c>
      <c r="O30" s="219">
        <v>3.5748417133101725E-5</v>
      </c>
      <c r="P30" s="245">
        <v>99.999999999999986</v>
      </c>
      <c r="Q30" s="281">
        <v>1151637.297053</v>
      </c>
      <c r="R30" s="1">
        <v>0.11507489608975702</v>
      </c>
      <c r="S30" s="275">
        <v>11.507489608975702</v>
      </c>
      <c r="T30" s="297">
        <v>-0.56146256260922556</v>
      </c>
      <c r="U30" s="275" t="s">
        <v>279</v>
      </c>
    </row>
    <row r="31" spans="1:21" x14ac:dyDescent="0.55000000000000004">
      <c r="A31" s="357">
        <v>11499</v>
      </c>
      <c r="B31" s="230">
        <v>249</v>
      </c>
      <c r="C31" s="220">
        <v>28</v>
      </c>
      <c r="D31" s="180" t="s">
        <v>493</v>
      </c>
      <c r="E31" s="181">
        <v>159007.260488</v>
      </c>
      <c r="F31" s="182">
        <v>12.06878194938062</v>
      </c>
      <c r="G31" s="182">
        <v>76.226810463835406</v>
      </c>
      <c r="H31" s="182">
        <v>10.362589644600991</v>
      </c>
      <c r="I31" s="182">
        <v>9.7140600040049286E-4</v>
      </c>
      <c r="J31" s="182">
        <v>1.3408465361825699</v>
      </c>
      <c r="K31" s="219">
        <v>1.144190310961021E-3</v>
      </c>
      <c r="L31" s="219">
        <v>7.2267423783109073E-3</v>
      </c>
      <c r="M31" s="219">
        <v>9.8243341519862028E-4</v>
      </c>
      <c r="N31" s="219">
        <v>9.2094905544687837E-8</v>
      </c>
      <c r="O31" s="219">
        <v>1.2712000445616454E-4</v>
      </c>
      <c r="P31" s="245">
        <v>99.999999999999986</v>
      </c>
      <c r="Q31" s="281" t="e">
        <v>#N/A</v>
      </c>
      <c r="R31" s="1" t="e">
        <v>#N/A</v>
      </c>
      <c r="S31" s="275" t="e">
        <v>#N/A</v>
      </c>
      <c r="T31" s="275" t="e">
        <v>#N/A</v>
      </c>
      <c r="U31" s="275" t="s">
        <v>235</v>
      </c>
    </row>
    <row r="32" spans="1:21" x14ac:dyDescent="0.55000000000000004">
      <c r="A32" s="357">
        <v>11310</v>
      </c>
      <c r="B32" s="230">
        <v>183</v>
      </c>
      <c r="C32" s="216">
        <v>29</v>
      </c>
      <c r="D32" s="91" t="s">
        <v>466</v>
      </c>
      <c r="E32" s="92">
        <v>49761695</v>
      </c>
      <c r="F32" s="93">
        <v>11.946989394057185</v>
      </c>
      <c r="G32" s="93">
        <v>38.540113047103802</v>
      </c>
      <c r="H32" s="93">
        <v>49.250521431299376</v>
      </c>
      <c r="I32" s="93">
        <v>9.6639475112028761E-5</v>
      </c>
      <c r="J32" s="93">
        <v>0.26</v>
      </c>
      <c r="K32" s="219">
        <v>0.35446349306315866</v>
      </c>
      <c r="L32" s="219">
        <v>1.1434732754111994</v>
      </c>
      <c r="M32" s="219">
        <v>1.4612477910463584</v>
      </c>
      <c r="N32" s="219">
        <v>2.8672634406990864E-6</v>
      </c>
      <c r="O32" s="219">
        <v>7.7141198637260726E-3</v>
      </c>
      <c r="P32" s="245">
        <v>99.997720511935484</v>
      </c>
      <c r="Q32" s="281">
        <v>5996994.3358819997</v>
      </c>
      <c r="R32" s="1">
        <v>0.12051426977883289</v>
      </c>
      <c r="S32" s="275">
        <v>12.05142697788329</v>
      </c>
      <c r="T32" s="297">
        <v>0.10443758382610469</v>
      </c>
      <c r="U32" s="275" t="s">
        <v>279</v>
      </c>
    </row>
    <row r="33" spans="1:22" x14ac:dyDescent="0.55000000000000004">
      <c r="A33" s="357">
        <v>10748</v>
      </c>
      <c r="B33" s="230">
        <v>6</v>
      </c>
      <c r="C33" s="220">
        <v>30</v>
      </c>
      <c r="D33" s="180" t="s">
        <v>434</v>
      </c>
      <c r="E33" s="181">
        <v>3470291.707682</v>
      </c>
      <c r="F33" s="182">
        <v>11.863700820361011</v>
      </c>
      <c r="G33" s="182">
        <v>48.99091979724453</v>
      </c>
      <c r="H33" s="182">
        <v>39.134805635031903</v>
      </c>
      <c r="I33" s="182">
        <v>2.8717833401228909E-3</v>
      </c>
      <c r="J33" s="182">
        <v>7.7019640224373839E-3</v>
      </c>
      <c r="K33" s="219">
        <v>2.4547317411569888E-2</v>
      </c>
      <c r="L33" s="219">
        <v>0.10136766568521152</v>
      </c>
      <c r="M33" s="219">
        <v>8.0974268511095973E-2</v>
      </c>
      <c r="N33" s="219">
        <v>5.9420393564096836E-6</v>
      </c>
      <c r="O33" s="219">
        <v>1.5936220780853179E-5</v>
      </c>
      <c r="P33" s="245">
        <v>100</v>
      </c>
      <c r="Q33" s="281">
        <v>380697.722373</v>
      </c>
      <c r="R33" s="1">
        <v>0.10970193702456474</v>
      </c>
      <c r="S33" s="275">
        <v>10.970193702456474</v>
      </c>
      <c r="T33" s="275">
        <v>-0.8935071179045373</v>
      </c>
      <c r="U33" s="275" t="s">
        <v>279</v>
      </c>
    </row>
    <row r="34" spans="1:22" x14ac:dyDescent="0.55000000000000004">
      <c r="A34" s="357">
        <v>11460</v>
      </c>
      <c r="B34" s="230">
        <v>243</v>
      </c>
      <c r="C34" s="216">
        <v>31</v>
      </c>
      <c r="D34" s="91" t="s">
        <v>490</v>
      </c>
      <c r="E34" s="92">
        <v>10448994.85</v>
      </c>
      <c r="F34" s="93">
        <v>11.721918258711968</v>
      </c>
      <c r="G34" s="93">
        <v>51.927301682482053</v>
      </c>
      <c r="H34" s="93">
        <v>36.343550533566663</v>
      </c>
      <c r="I34" s="93">
        <v>9.4411082443598596E-8</v>
      </c>
      <c r="J34" s="93">
        <v>7.2294308282371501E-3</v>
      </c>
      <c r="K34" s="219">
        <v>7.302828023672274E-2</v>
      </c>
      <c r="L34" s="219">
        <v>0.32351032105062943</v>
      </c>
      <c r="M34" s="219">
        <v>0.22642258157620357</v>
      </c>
      <c r="N34" s="219">
        <v>5.8818691906669692E-10</v>
      </c>
      <c r="O34" s="219">
        <v>4.5039803965884155E-5</v>
      </c>
      <c r="P34" s="245">
        <v>99.999999999999986</v>
      </c>
      <c r="Q34" s="281">
        <v>1199682.2775890001</v>
      </c>
      <c r="R34" s="1">
        <v>0.11481317531599704</v>
      </c>
      <c r="S34" s="275">
        <v>11.481317531599704</v>
      </c>
      <c r="T34" s="297">
        <v>-0.24060072711226432</v>
      </c>
      <c r="U34" s="275" t="s">
        <v>298</v>
      </c>
    </row>
    <row r="35" spans="1:22" x14ac:dyDescent="0.55000000000000004">
      <c r="A35" s="357">
        <v>10837</v>
      </c>
      <c r="B35" s="230">
        <v>1</v>
      </c>
      <c r="C35" s="220">
        <v>32</v>
      </c>
      <c r="D35" s="180" t="s">
        <v>439</v>
      </c>
      <c r="E35" s="181">
        <v>106864429.471625</v>
      </c>
      <c r="F35" s="182">
        <v>11.595629221389125</v>
      </c>
      <c r="G35" s="182">
        <v>37.742248351242274</v>
      </c>
      <c r="H35" s="182">
        <v>46.057132439479602</v>
      </c>
      <c r="I35" s="182">
        <v>4.0072927600132537</v>
      </c>
      <c r="J35" s="182">
        <v>0.6</v>
      </c>
      <c r="K35" s="219">
        <v>0.73883142855779926</v>
      </c>
      <c r="L35" s="219">
        <v>2.4047991475007691</v>
      </c>
      <c r="M35" s="219">
        <v>2.9345933977233498</v>
      </c>
      <c r="N35" s="219">
        <v>0.25533015742419823</v>
      </c>
      <c r="O35" s="219">
        <v>3.8229823381811578E-2</v>
      </c>
      <c r="P35" s="245">
        <v>100.00230277212425</v>
      </c>
      <c r="Q35" s="281">
        <v>11240316.062488999</v>
      </c>
      <c r="R35" s="1">
        <v>0.10518295112850029</v>
      </c>
      <c r="S35" s="275">
        <v>10.51829511285003</v>
      </c>
      <c r="T35" s="275">
        <v>-1.0773341085390946</v>
      </c>
      <c r="U35" s="275" t="s">
        <v>279</v>
      </c>
    </row>
    <row r="36" spans="1:22" x14ac:dyDescent="0.55000000000000004">
      <c r="A36" s="357">
        <v>11008</v>
      </c>
      <c r="B36" s="230">
        <v>113</v>
      </c>
      <c r="C36" s="216">
        <v>33</v>
      </c>
      <c r="D36" s="91" t="s">
        <v>448</v>
      </c>
      <c r="E36" s="92">
        <v>40128345.106682003</v>
      </c>
      <c r="F36" s="93">
        <v>11.279044756441371</v>
      </c>
      <c r="G36" s="93">
        <v>23.690304791247677</v>
      </c>
      <c r="H36" s="93">
        <v>64.861838255807911</v>
      </c>
      <c r="I36" s="93">
        <v>1.2213491454476162E-4</v>
      </c>
      <c r="J36" s="93">
        <v>0.16869006158849217</v>
      </c>
      <c r="K36" s="219">
        <v>0.26986181660404812</v>
      </c>
      <c r="L36" s="219">
        <v>0.56681295490193273</v>
      </c>
      <c r="M36" s="219">
        <v>1.5518808443413639</v>
      </c>
      <c r="N36" s="219">
        <v>2.9221933790985823E-6</v>
      </c>
      <c r="O36" s="219">
        <v>4.036069316714205E-3</v>
      </c>
      <c r="P36" s="245">
        <v>100</v>
      </c>
      <c r="Q36" s="281">
        <v>4306551.4380050004</v>
      </c>
      <c r="R36" s="1">
        <v>0.1073194378326828</v>
      </c>
      <c r="S36" s="275">
        <v>10.73194378326828</v>
      </c>
      <c r="T36" s="297">
        <v>-0.54710097317309092</v>
      </c>
      <c r="U36" s="275" t="s">
        <v>279</v>
      </c>
    </row>
    <row r="37" spans="1:22" x14ac:dyDescent="0.55000000000000004">
      <c r="A37" s="357">
        <v>10923</v>
      </c>
      <c r="B37" s="230">
        <v>108</v>
      </c>
      <c r="C37" s="220">
        <v>34</v>
      </c>
      <c r="D37" s="180" t="s">
        <v>447</v>
      </c>
      <c r="E37" s="181">
        <v>1329483.5349570001</v>
      </c>
      <c r="F37" s="182">
        <v>10.653351172194091</v>
      </c>
      <c r="G37" s="182">
        <v>51.823558668583594</v>
      </c>
      <c r="H37" s="182">
        <v>37.503179626032448</v>
      </c>
      <c r="I37" s="182">
        <v>4.4945817901456157E-3</v>
      </c>
      <c r="J37" s="182">
        <v>1.5415951399719931E-2</v>
      </c>
      <c r="K37" s="219">
        <v>8.4447554231187587E-3</v>
      </c>
      <c r="L37" s="219">
        <v>4.1079775841248431E-2</v>
      </c>
      <c r="M37" s="219">
        <v>2.9728221140194334E-2</v>
      </c>
      <c r="N37" s="219">
        <v>3.5627891480804271E-6</v>
      </c>
      <c r="O37" s="219">
        <v>1.2219998860556505E-5</v>
      </c>
      <c r="P37" s="245">
        <v>100</v>
      </c>
      <c r="Q37" s="281">
        <v>130590.774429</v>
      </c>
      <c r="R37" s="1">
        <v>9.8226695551535154E-2</v>
      </c>
      <c r="S37" s="275">
        <v>9.8226695551535155</v>
      </c>
      <c r="T37" s="275">
        <v>-0.8306816170405753</v>
      </c>
      <c r="U37" s="275" t="s">
        <v>279</v>
      </c>
      <c r="V37" s="275">
        <v>1.4359000000000037</v>
      </c>
    </row>
    <row r="38" spans="1:22" x14ac:dyDescent="0.55000000000000004">
      <c r="A38" s="357">
        <v>11217</v>
      </c>
      <c r="B38" s="230">
        <v>154</v>
      </c>
      <c r="C38" s="216">
        <v>35</v>
      </c>
      <c r="D38" s="91" t="s">
        <v>461</v>
      </c>
      <c r="E38" s="92">
        <v>5360094.3568609999</v>
      </c>
      <c r="F38" s="93">
        <v>10.556941072040038</v>
      </c>
      <c r="G38" s="93">
        <v>54.416583130287236</v>
      </c>
      <c r="H38" s="93">
        <v>34.442473481187491</v>
      </c>
      <c r="I38" s="93">
        <v>2.3778816394123863E-2</v>
      </c>
      <c r="J38" s="93">
        <v>0.56022350009110811</v>
      </c>
      <c r="K38" s="219">
        <v>3.3738704461208885E-2</v>
      </c>
      <c r="L38" s="219">
        <v>0.17390880592144725</v>
      </c>
      <c r="M38" s="219">
        <v>0.11007397178454213</v>
      </c>
      <c r="N38" s="219">
        <v>7.5994215870304438E-5</v>
      </c>
      <c r="O38" s="219">
        <v>1.7904064229227936E-3</v>
      </c>
      <c r="P38" s="245">
        <v>100</v>
      </c>
      <c r="Q38" s="281">
        <v>560938.43124499999</v>
      </c>
      <c r="R38" s="1">
        <v>0.10465085013419409</v>
      </c>
      <c r="S38" s="275">
        <v>10.46508501341941</v>
      </c>
      <c r="T38" s="297">
        <v>-9.1856058620628289E-2</v>
      </c>
      <c r="U38" s="275" t="s">
        <v>279</v>
      </c>
    </row>
    <row r="39" spans="1:22" x14ac:dyDescent="0.55000000000000004">
      <c r="A39" s="357">
        <v>11090</v>
      </c>
      <c r="B39" s="230">
        <v>121</v>
      </c>
      <c r="C39" s="220">
        <v>36</v>
      </c>
      <c r="D39" s="180" t="s">
        <v>452</v>
      </c>
      <c r="E39" s="181">
        <v>49810425.731702998</v>
      </c>
      <c r="F39" s="182">
        <v>10.412889840823489</v>
      </c>
      <c r="G39" s="182">
        <v>40.159726107037699</v>
      </c>
      <c r="H39" s="182">
        <v>49.424015196282745</v>
      </c>
      <c r="I39" s="182">
        <v>5.7196024652687546E-4</v>
      </c>
      <c r="J39" s="182">
        <v>2.7968956095428799E-3</v>
      </c>
      <c r="K39" s="219">
        <v>0.30924977861370845</v>
      </c>
      <c r="L39" s="219">
        <v>1.1926935363417237</v>
      </c>
      <c r="M39" s="219">
        <v>1.4678313120848552</v>
      </c>
      <c r="N39" s="219">
        <v>1.6986502528897411E-5</v>
      </c>
      <c r="O39" s="219">
        <v>8.3064294473356902E-5</v>
      </c>
      <c r="P39" s="245">
        <v>100.00000000000001</v>
      </c>
      <c r="Q39" s="281">
        <v>3992301.222139</v>
      </c>
      <c r="R39" s="1">
        <v>8.014991165991997E-2</v>
      </c>
      <c r="S39" s="275">
        <v>8.0149911659919972</v>
      </c>
      <c r="T39" s="275">
        <v>-2.3978986748314917</v>
      </c>
      <c r="U39" s="275" t="s">
        <v>279</v>
      </c>
    </row>
    <row r="40" spans="1:22" x14ac:dyDescent="0.55000000000000004">
      <c r="A40" s="357">
        <v>10581</v>
      </c>
      <c r="B40" s="230">
        <v>7</v>
      </c>
      <c r="C40" s="216">
        <v>37</v>
      </c>
      <c r="D40" s="91" t="s">
        <v>431</v>
      </c>
      <c r="E40" s="92">
        <v>11321894.615781</v>
      </c>
      <c r="F40" s="93">
        <v>9.8215963760072871</v>
      </c>
      <c r="G40" s="93">
        <v>43.768996343178181</v>
      </c>
      <c r="H40" s="93">
        <v>46.402264838996317</v>
      </c>
      <c r="I40" s="93">
        <v>5.3180944703624434E-4</v>
      </c>
      <c r="J40" s="93">
        <v>6.6106323711767941E-3</v>
      </c>
      <c r="K40" s="219">
        <v>6.6300844541980139E-2</v>
      </c>
      <c r="L40" s="219">
        <v>0.29546331484324895</v>
      </c>
      <c r="M40" s="219">
        <v>0.31323923624081573</v>
      </c>
      <c r="N40" s="219">
        <v>3.5899882385759628E-6</v>
      </c>
      <c r="O40" s="219">
        <v>4.4625180305337467E-5</v>
      </c>
      <c r="P40" s="245">
        <v>100</v>
      </c>
      <c r="Q40" s="281">
        <v>959213.54975100001</v>
      </c>
      <c r="R40" s="1">
        <v>8.4721999480016547E-2</v>
      </c>
      <c r="S40" s="275">
        <v>8.4721999480016539</v>
      </c>
      <c r="T40" s="297">
        <v>-1.3493964280056332</v>
      </c>
      <c r="U40" s="275" t="s">
        <v>326</v>
      </c>
    </row>
    <row r="41" spans="1:22" x14ac:dyDescent="0.55000000000000004">
      <c r="A41" s="357">
        <v>11383</v>
      </c>
      <c r="B41" s="230">
        <v>214</v>
      </c>
      <c r="C41" s="220">
        <v>38</v>
      </c>
      <c r="D41" s="180" t="s">
        <v>475</v>
      </c>
      <c r="E41" s="181">
        <v>40119647.772023998</v>
      </c>
      <c r="F41" s="182">
        <v>9.8115996423966969</v>
      </c>
      <c r="G41" s="182">
        <v>32.947406007893321</v>
      </c>
      <c r="H41" s="182">
        <v>57.238662898688759</v>
      </c>
      <c r="I41" s="182">
        <v>2.398250053131622E-12</v>
      </c>
      <c r="J41" s="182">
        <v>2.3314510188217345E-3</v>
      </c>
      <c r="K41" s="219">
        <v>0.23470092431823472</v>
      </c>
      <c r="L41" s="219">
        <v>0.78812700535871238</v>
      </c>
      <c r="M41" s="219">
        <v>1.3691923415844311</v>
      </c>
      <c r="N41" s="219">
        <v>5.7367964932449443E-14</v>
      </c>
      <c r="O41" s="219">
        <v>5.5770081236874354E-5</v>
      </c>
      <c r="P41" s="245">
        <v>100</v>
      </c>
      <c r="Q41" s="281">
        <v>3949869.2739129998</v>
      </c>
      <c r="R41" s="1">
        <v>9.84522420624864E-2</v>
      </c>
      <c r="S41" s="275">
        <v>9.8452242062486395</v>
      </c>
      <c r="T41" s="275">
        <v>3.3624563851942568E-2</v>
      </c>
      <c r="U41" s="275" t="s">
        <v>279</v>
      </c>
    </row>
    <row r="42" spans="1:22" x14ac:dyDescent="0.55000000000000004">
      <c r="A42" s="357">
        <v>11302</v>
      </c>
      <c r="B42" s="230">
        <v>178</v>
      </c>
      <c r="C42" s="216">
        <v>39</v>
      </c>
      <c r="D42" s="91" t="s">
        <v>465</v>
      </c>
      <c r="E42" s="92">
        <v>6315376.7748490004</v>
      </c>
      <c r="F42" s="93">
        <v>9.7379312830341682</v>
      </c>
      <c r="G42" s="93">
        <v>38.196526563439626</v>
      </c>
      <c r="H42" s="93">
        <v>52.056868792159051</v>
      </c>
      <c r="I42" s="93">
        <v>1.7814700069657186E-3</v>
      </c>
      <c r="J42" s="93">
        <v>6.8918913601951201E-3</v>
      </c>
      <c r="K42" s="219">
        <v>3.6667714478312595E-2</v>
      </c>
      <c r="L42" s="219">
        <v>0.14382719382417852</v>
      </c>
      <c r="M42" s="219">
        <v>0.19601764954241072</v>
      </c>
      <c r="N42" s="219">
        <v>6.7080401030251673E-6</v>
      </c>
      <c r="O42" s="219">
        <v>2.5951087275740575E-5</v>
      </c>
      <c r="P42" s="245">
        <v>100</v>
      </c>
      <c r="Q42" s="281">
        <v>552901.05524200003</v>
      </c>
      <c r="R42" s="1">
        <v>8.7548387840283654E-2</v>
      </c>
      <c r="S42" s="275">
        <v>8.7548387840283652</v>
      </c>
      <c r="T42" s="297">
        <v>-0.98309249900580298</v>
      </c>
      <c r="U42" s="275" t="s">
        <v>282</v>
      </c>
      <c r="V42" s="275">
        <v>1.7831999999999937</v>
      </c>
    </row>
    <row r="43" spans="1:22" x14ac:dyDescent="0.55000000000000004">
      <c r="A43" s="357">
        <v>11421</v>
      </c>
      <c r="B43" s="230">
        <v>225</v>
      </c>
      <c r="C43" s="220">
        <v>40</v>
      </c>
      <c r="D43" s="180" t="s">
        <v>484</v>
      </c>
      <c r="E43" s="181">
        <v>1989776.5059710001</v>
      </c>
      <c r="F43" s="182">
        <v>9.6416906225087988</v>
      </c>
      <c r="G43" s="182">
        <v>44.02244304148342</v>
      </c>
      <c r="H43" s="182">
        <v>46.319135893379475</v>
      </c>
      <c r="I43" s="182">
        <v>5.2044138374650866E-3</v>
      </c>
      <c r="J43" s="182">
        <v>1.1038844228178106E-2</v>
      </c>
      <c r="K43" s="219">
        <v>1.1438665506745998E-2</v>
      </c>
      <c r="L43" s="219">
        <v>5.2227147754122752E-2</v>
      </c>
      <c r="M43" s="219">
        <v>5.4951887878353957E-2</v>
      </c>
      <c r="N43" s="219">
        <v>6.1743890543910819E-6</v>
      </c>
      <c r="O43" s="219">
        <v>1.3096214310426327E-5</v>
      </c>
      <c r="P43" s="245">
        <v>99.999512815437342</v>
      </c>
      <c r="Q43" s="281">
        <v>189404.747684</v>
      </c>
      <c r="R43" s="1">
        <v>9.5188955702123698E-2</v>
      </c>
      <c r="S43" s="275">
        <v>9.5188955702123703</v>
      </c>
      <c r="T43" s="275">
        <v>-0.12279505229642851</v>
      </c>
      <c r="U43" s="275" t="s">
        <v>307</v>
      </c>
      <c r="V43" s="275">
        <v>4.8718456265817167E-4</v>
      </c>
    </row>
    <row r="44" spans="1:22" x14ac:dyDescent="0.55000000000000004">
      <c r="A44" s="357">
        <v>10845</v>
      </c>
      <c r="B44" s="230">
        <v>3</v>
      </c>
      <c r="C44" s="216">
        <v>41</v>
      </c>
      <c r="D44" s="91" t="s">
        <v>440</v>
      </c>
      <c r="E44" s="92">
        <v>12282738.17498</v>
      </c>
      <c r="F44" s="93">
        <v>8.9206436085337266</v>
      </c>
      <c r="G44" s="93">
        <v>53.902852340027813</v>
      </c>
      <c r="H44" s="93">
        <v>37.161108165992339</v>
      </c>
      <c r="I44" s="93">
        <v>5.0396161217317677E-4</v>
      </c>
      <c r="J44" s="93">
        <v>1.4891923833946545E-2</v>
      </c>
      <c r="K44" s="219">
        <v>6.5329487787578508E-2</v>
      </c>
      <c r="L44" s="219">
        <v>0.39475242910666053</v>
      </c>
      <c r="M44" s="219">
        <v>0.27214585277015907</v>
      </c>
      <c r="N44" s="219">
        <v>3.6907150910479568E-6</v>
      </c>
      <c r="O44" s="219">
        <v>1.0905959243934769E-4</v>
      </c>
      <c r="P44" s="245">
        <v>100</v>
      </c>
      <c r="Q44" s="281">
        <v>978923.39058899996</v>
      </c>
      <c r="R44" s="1">
        <v>7.9699117301309241E-2</v>
      </c>
      <c r="S44" s="275">
        <v>7.9699117301309244</v>
      </c>
      <c r="T44" s="297">
        <v>-0.95073187840280227</v>
      </c>
      <c r="U44" s="275" t="s">
        <v>279</v>
      </c>
      <c r="V44" s="275">
        <v>0</v>
      </c>
    </row>
    <row r="45" spans="1:22" x14ac:dyDescent="0.55000000000000004">
      <c r="A45" s="357">
        <v>11513</v>
      </c>
      <c r="B45" s="230">
        <v>254</v>
      </c>
      <c r="C45" s="220">
        <v>42</v>
      </c>
      <c r="D45" s="180" t="s">
        <v>495</v>
      </c>
      <c r="E45" s="181">
        <v>15130606.445374999</v>
      </c>
      <c r="F45" s="182">
        <v>8.8749902055714038</v>
      </c>
      <c r="G45" s="182">
        <v>40.13423167526981</v>
      </c>
      <c r="H45" s="182">
        <v>50.509540111956959</v>
      </c>
      <c r="I45" s="182">
        <v>6.9591693665618345E-5</v>
      </c>
      <c r="J45" s="182">
        <v>0.48116841550815709</v>
      </c>
      <c r="K45" s="219">
        <v>8.0064885590375792E-2</v>
      </c>
      <c r="L45" s="219">
        <v>0.36206717899484447</v>
      </c>
      <c r="M45" s="219">
        <v>0.45566704375038358</v>
      </c>
      <c r="N45" s="219">
        <v>6.2781488906662704E-7</v>
      </c>
      <c r="O45" s="219">
        <v>4.34081539754022E-3</v>
      </c>
      <c r="P45" s="245">
        <v>99.999999999999986</v>
      </c>
      <c r="Q45" s="281">
        <v>1184452.4073030001</v>
      </c>
      <c r="R45" s="1">
        <v>7.8281885896586384E-2</v>
      </c>
      <c r="S45" s="275">
        <v>7.8281885896586383</v>
      </c>
      <c r="T45" s="275">
        <v>-1.0468016159127655</v>
      </c>
      <c r="U45" s="275" t="s">
        <v>298</v>
      </c>
      <c r="V45" s="275">
        <v>0</v>
      </c>
    </row>
    <row r="46" spans="1:22" x14ac:dyDescent="0.55000000000000004">
      <c r="A46" s="357">
        <v>11385</v>
      </c>
      <c r="B46" s="230">
        <v>210</v>
      </c>
      <c r="C46" s="216">
        <v>43</v>
      </c>
      <c r="D46" s="91" t="s">
        <v>474</v>
      </c>
      <c r="E46" s="92">
        <v>40020847.958342001</v>
      </c>
      <c r="F46" s="93">
        <v>8.8602308824424298</v>
      </c>
      <c r="G46" s="93">
        <v>46.008984773178568</v>
      </c>
      <c r="H46" s="93">
        <v>44.699222579130328</v>
      </c>
      <c r="I46" s="93">
        <v>0.17896306175803672</v>
      </c>
      <c r="J46" s="93">
        <v>0.25259870349064312</v>
      </c>
      <c r="K46" s="219">
        <v>0.21142152200560235</v>
      </c>
      <c r="L46" s="219">
        <v>1.0978596061140735</v>
      </c>
      <c r="M46" s="219">
        <v>1.0666062538927663</v>
      </c>
      <c r="N46" s="219">
        <v>4.2703901739902066E-3</v>
      </c>
      <c r="O46" s="219">
        <v>6.0274729922062649E-3</v>
      </c>
      <c r="P46" s="245">
        <v>100.00000000000001</v>
      </c>
      <c r="Q46" s="281">
        <v>3020687.9514290001</v>
      </c>
      <c r="R46" s="1">
        <v>7.5477859803801672E-2</v>
      </c>
      <c r="S46" s="275">
        <v>7.5477859803801675</v>
      </c>
      <c r="T46" s="297">
        <v>-1.3124449020622624</v>
      </c>
      <c r="U46" s="275" t="s">
        <v>279</v>
      </c>
    </row>
    <row r="47" spans="1:22" x14ac:dyDescent="0.55000000000000004">
      <c r="A47" s="357">
        <v>11161</v>
      </c>
      <c r="B47" s="230">
        <v>138</v>
      </c>
      <c r="C47" s="220">
        <v>44</v>
      </c>
      <c r="D47" s="180" t="s">
        <v>458</v>
      </c>
      <c r="E47" s="181">
        <v>20087261.540135998</v>
      </c>
      <c r="F47" s="182">
        <v>8.8539685842498557</v>
      </c>
      <c r="G47" s="182">
        <v>40.620323899066051</v>
      </c>
      <c r="H47" s="182">
        <v>50.520501768865174</v>
      </c>
      <c r="I47" s="182">
        <v>0</v>
      </c>
      <c r="J47" s="182">
        <v>5.2057478189171027E-3</v>
      </c>
      <c r="K47" s="219">
        <v>0.10604167537761799</v>
      </c>
      <c r="L47" s="219">
        <v>0.48649903821670321</v>
      </c>
      <c r="M47" s="219">
        <v>0.60507088968198175</v>
      </c>
      <c r="N47" s="219">
        <v>0</v>
      </c>
      <c r="O47" s="219">
        <v>6.2347885590348549E-5</v>
      </c>
      <c r="P47" s="245">
        <v>100</v>
      </c>
      <c r="Q47" s="281">
        <v>1674241.323939</v>
      </c>
      <c r="R47" s="1">
        <v>8.3348410662833675E-2</v>
      </c>
      <c r="S47" s="275">
        <v>8.3348410662833672</v>
      </c>
      <c r="T47" s="275">
        <v>-0.51912751796648848</v>
      </c>
      <c r="U47" s="275" t="s">
        <v>279</v>
      </c>
      <c r="V47" s="275">
        <v>0</v>
      </c>
    </row>
    <row r="48" spans="1:22" x14ac:dyDescent="0.55000000000000004">
      <c r="A48" s="357">
        <v>11256</v>
      </c>
      <c r="B48" s="230">
        <v>164</v>
      </c>
      <c r="C48" s="216">
        <v>45</v>
      </c>
      <c r="D48" s="91" t="s">
        <v>462</v>
      </c>
      <c r="E48" s="92">
        <v>29700.787742</v>
      </c>
      <c r="F48" s="93">
        <v>8.3699848639594183</v>
      </c>
      <c r="G48" s="93">
        <v>47.668672762109161</v>
      </c>
      <c r="H48" s="93">
        <v>40.947423001012965</v>
      </c>
      <c r="I48" s="93">
        <v>0.21587203475124384</v>
      </c>
      <c r="J48" s="93">
        <v>2.8</v>
      </c>
      <c r="K48" s="219">
        <v>1.4822126330034873E-4</v>
      </c>
      <c r="L48" s="219">
        <v>8.441485870630842E-4</v>
      </c>
      <c r="M48" s="219">
        <v>7.2512422241500065E-4</v>
      </c>
      <c r="N48" s="219">
        <v>3.8228056826986973E-6</v>
      </c>
      <c r="O48" s="219">
        <v>4.9584263769462969E-5</v>
      </c>
      <c r="P48" s="245">
        <v>100.00195266183279</v>
      </c>
      <c r="Q48" s="281">
        <v>2554.292653</v>
      </c>
      <c r="R48" s="1">
        <v>8.6000838603616042E-2</v>
      </c>
      <c r="S48" s="275">
        <v>8.6000838603616039</v>
      </c>
      <c r="T48" s="297">
        <v>0.23009899640218556</v>
      </c>
      <c r="U48" s="275" t="s">
        <v>279</v>
      </c>
    </row>
    <row r="49" spans="1:22" x14ac:dyDescent="0.55000000000000004">
      <c r="A49" s="357">
        <v>11521</v>
      </c>
      <c r="B49" s="230">
        <v>255</v>
      </c>
      <c r="C49" s="220">
        <v>46</v>
      </c>
      <c r="D49" s="180" t="s">
        <v>496</v>
      </c>
      <c r="E49" s="181">
        <v>2998249.12207</v>
      </c>
      <c r="F49" s="182">
        <v>7.9987971774742865</v>
      </c>
      <c r="G49" s="182">
        <v>55.045930873743124</v>
      </c>
      <c r="H49" s="182">
        <v>36.91549700022162</v>
      </c>
      <c r="I49" s="182">
        <v>6.3433092783344094E-4</v>
      </c>
      <c r="J49" s="182">
        <v>3.9140617633129295E-2</v>
      </c>
      <c r="K49" s="219">
        <v>1.429915156830216E-2</v>
      </c>
      <c r="L49" s="219">
        <v>9.8403558849891423E-2</v>
      </c>
      <c r="M49" s="219">
        <v>6.5992458005048549E-2</v>
      </c>
      <c r="N49" s="219">
        <v>1.1339697557397242E-6</v>
      </c>
      <c r="O49" s="219">
        <v>6.9970223221712025E-5</v>
      </c>
      <c r="P49" s="245">
        <v>100</v>
      </c>
      <c r="Q49" s="281">
        <v>190240.15187900001</v>
      </c>
      <c r="R49" s="1">
        <v>6.3450415270248681E-2</v>
      </c>
      <c r="S49" s="275">
        <v>6.3450415270248683</v>
      </c>
      <c r="T49" s="275">
        <v>-1.6537556504494182</v>
      </c>
      <c r="U49" s="275" t="s">
        <v>279</v>
      </c>
    </row>
    <row r="50" spans="1:22" x14ac:dyDescent="0.55000000000000004">
      <c r="A50" s="357">
        <v>11517</v>
      </c>
      <c r="B50" s="230">
        <v>250</v>
      </c>
      <c r="C50" s="216">
        <v>47</v>
      </c>
      <c r="D50" s="91" t="s">
        <v>494</v>
      </c>
      <c r="E50" s="92">
        <v>48894493.001774997</v>
      </c>
      <c r="F50" s="93">
        <v>7.7871324155810315</v>
      </c>
      <c r="G50" s="93">
        <v>46.342465755835129</v>
      </c>
      <c r="H50" s="93">
        <v>45.842962859498435</v>
      </c>
      <c r="I50" s="93">
        <v>0</v>
      </c>
      <c r="J50" s="93">
        <v>2.7438969085405985E-2</v>
      </c>
      <c r="K50" s="219">
        <v>0.22701542994075152</v>
      </c>
      <c r="L50" s="219">
        <v>1.3510049947302056</v>
      </c>
      <c r="M50" s="219">
        <v>1.3364431690520349</v>
      </c>
      <c r="N50" s="219">
        <v>0</v>
      </c>
      <c r="O50" s="219">
        <v>7.9991825380943532E-4</v>
      </c>
      <c r="P50" s="245">
        <v>100</v>
      </c>
      <c r="Q50" s="281">
        <v>3568044.21166</v>
      </c>
      <c r="R50" s="1">
        <v>7.2974357491148764E-2</v>
      </c>
      <c r="S50" s="275">
        <v>7.297435749114876</v>
      </c>
      <c r="T50" s="297">
        <v>-0.48969666646615551</v>
      </c>
      <c r="U50" s="275" t="s">
        <v>279</v>
      </c>
    </row>
    <row r="51" spans="1:22" x14ac:dyDescent="0.55000000000000004">
      <c r="A51" s="357">
        <v>11427</v>
      </c>
      <c r="B51" s="230">
        <v>227</v>
      </c>
      <c r="C51" s="220">
        <v>48</v>
      </c>
      <c r="D51" s="180" t="s">
        <v>485</v>
      </c>
      <c r="E51" s="181">
        <v>92075.463627999998</v>
      </c>
      <c r="F51" s="182">
        <v>7.7657354879417788</v>
      </c>
      <c r="G51" s="182">
        <v>34.174303687941183</v>
      </c>
      <c r="H51" s="182">
        <v>57.867423262573041</v>
      </c>
      <c r="I51" s="182">
        <v>5.8246020347210971E-2</v>
      </c>
      <c r="J51" s="182">
        <v>0.13429154119678383</v>
      </c>
      <c r="K51" s="219">
        <v>4.2632851150463082E-4</v>
      </c>
      <c r="L51" s="219">
        <v>1.8761236518562722E-3</v>
      </c>
      <c r="M51" s="219">
        <v>3.17684428763358E-3</v>
      </c>
      <c r="N51" s="219">
        <v>3.1976287621761787E-6</v>
      </c>
      <c r="O51" s="219">
        <v>7.3724263406841512E-6</v>
      </c>
      <c r="P51" s="245">
        <v>100</v>
      </c>
      <c r="Q51" s="281">
        <v>6875.205524</v>
      </c>
      <c r="R51" s="1">
        <v>7.4669246866645819E-2</v>
      </c>
      <c r="S51" s="275">
        <v>7.4669246866645818</v>
      </c>
      <c r="T51" s="275">
        <v>-0.29881080127719706</v>
      </c>
      <c r="U51" s="275" t="s">
        <v>307</v>
      </c>
    </row>
    <row r="52" spans="1:22" x14ac:dyDescent="0.55000000000000004">
      <c r="A52" s="357">
        <v>10915</v>
      </c>
      <c r="B52" s="230">
        <v>105</v>
      </c>
      <c r="C52" s="216">
        <v>49</v>
      </c>
      <c r="D52" s="91" t="s">
        <v>443</v>
      </c>
      <c r="E52" s="92">
        <v>60214922.564218998</v>
      </c>
      <c r="F52" s="93">
        <v>6.9768746724242314</v>
      </c>
      <c r="G52" s="93">
        <v>21.332915002754479</v>
      </c>
      <c r="H52" s="93">
        <v>71.688125143577778</v>
      </c>
      <c r="I52" s="93">
        <v>1.3329279013969773E-4</v>
      </c>
      <c r="J52" s="93">
        <v>1.9518884533606246E-3</v>
      </c>
      <c r="K52" s="219">
        <v>0.25048569204300264</v>
      </c>
      <c r="L52" s="219">
        <v>0.76590023881033675</v>
      </c>
      <c r="M52" s="219">
        <v>2.5737669774731744</v>
      </c>
      <c r="N52" s="219">
        <v>4.7855147684462716E-6</v>
      </c>
      <c r="O52" s="219">
        <v>7.0077241313107707E-5</v>
      </c>
      <c r="P52" s="245">
        <v>99.999999999999986</v>
      </c>
      <c r="Q52" s="281">
        <v>3971526.4602040001</v>
      </c>
      <c r="R52" s="1">
        <v>6.595585099305544E-2</v>
      </c>
      <c r="S52" s="275">
        <v>6.595585099305544</v>
      </c>
      <c r="T52" s="297">
        <v>-0.38128957311868739</v>
      </c>
      <c r="U52" s="275" t="s">
        <v>279</v>
      </c>
    </row>
    <row r="53" spans="1:22" x14ac:dyDescent="0.55000000000000004">
      <c r="A53" s="357">
        <v>11142</v>
      </c>
      <c r="B53" s="230">
        <v>130</v>
      </c>
      <c r="C53" s="220">
        <v>50</v>
      </c>
      <c r="D53" s="180" t="s">
        <v>454</v>
      </c>
      <c r="E53" s="181">
        <v>150266355.61639401</v>
      </c>
      <c r="F53" s="182">
        <v>6.9491518251690776</v>
      </c>
      <c r="G53" s="182">
        <v>31.573735302130586</v>
      </c>
      <c r="H53" s="182">
        <v>61.472981253669595</v>
      </c>
      <c r="I53" s="182">
        <v>3.9295451726414422E-4</v>
      </c>
      <c r="J53" s="182">
        <v>0</v>
      </c>
      <c r="K53" s="219">
        <v>0.62260330777478345</v>
      </c>
      <c r="L53" s="219">
        <v>2.8288217803377269</v>
      </c>
      <c r="M53" s="219">
        <v>5.5076191210401033</v>
      </c>
      <c r="N53" s="219">
        <v>3.5206423518851067E-5</v>
      </c>
      <c r="O53" s="219">
        <v>0</v>
      </c>
      <c r="P53" s="245">
        <v>99.996261335486523</v>
      </c>
      <c r="Q53" s="281">
        <v>9922425.1185270008</v>
      </c>
      <c r="R53" s="1">
        <v>6.6032247057733709E-2</v>
      </c>
      <c r="S53" s="275">
        <v>6.6032247057733713</v>
      </c>
      <c r="T53" s="275">
        <v>-0.34592711939570631</v>
      </c>
      <c r="U53" s="275" t="s">
        <v>279</v>
      </c>
    </row>
    <row r="54" spans="1:22" x14ac:dyDescent="0.55000000000000004">
      <c r="A54" s="357">
        <v>10895</v>
      </c>
      <c r="B54" s="230">
        <v>102</v>
      </c>
      <c r="C54" s="216">
        <v>51</v>
      </c>
      <c r="D54" s="91" t="s">
        <v>442</v>
      </c>
      <c r="E54" s="92">
        <v>622023</v>
      </c>
      <c r="F54" s="93">
        <v>6.3566191435964949</v>
      </c>
      <c r="G54" s="93">
        <v>61.442168485738797</v>
      </c>
      <c r="H54" s="93">
        <v>31.373871109051812</v>
      </c>
      <c r="I54" s="93">
        <v>9.7803619631547239E-4</v>
      </c>
      <c r="J54" s="93">
        <v>0.82596586171420971</v>
      </c>
      <c r="K54" s="219">
        <v>2.3574935041516931E-3</v>
      </c>
      <c r="L54" s="219">
        <v>2.2787193917704035E-2</v>
      </c>
      <c r="M54" s="219">
        <v>1.16356974783036E-2</v>
      </c>
      <c r="N54" s="219">
        <v>3.6272646316425562E-7</v>
      </c>
      <c r="O54" s="219">
        <v>3.0632779936231929E-4</v>
      </c>
      <c r="P54" s="245">
        <v>99.999602636297624</v>
      </c>
      <c r="Q54" s="281">
        <v>38948.318081999998</v>
      </c>
      <c r="R54" s="1">
        <v>6.2615559363560502E-2</v>
      </c>
      <c r="S54" s="275">
        <v>6.26155593635605</v>
      </c>
      <c r="T54" s="297">
        <v>-9.5063207240444925E-2</v>
      </c>
      <c r="U54" s="275" t="s">
        <v>279</v>
      </c>
      <c r="V54" s="275">
        <v>3.9736370237619667E-4</v>
      </c>
    </row>
    <row r="55" spans="1:22" x14ac:dyDescent="0.55000000000000004">
      <c r="A55" s="357">
        <v>11518</v>
      </c>
      <c r="B55" s="230">
        <v>259</v>
      </c>
      <c r="C55" s="220">
        <v>52</v>
      </c>
      <c r="D55" s="180" t="s">
        <v>497</v>
      </c>
      <c r="E55" s="181">
        <v>1612825.49098</v>
      </c>
      <c r="F55" s="182">
        <v>6.3502218505147008</v>
      </c>
      <c r="G55" s="182">
        <v>89.861604566171408</v>
      </c>
      <c r="H55" s="182">
        <v>3.7465741057556161</v>
      </c>
      <c r="I55" s="182">
        <v>3.6168573600096925E-4</v>
      </c>
      <c r="J55" s="182">
        <v>4.1237791822274522E-2</v>
      </c>
      <c r="K55" s="219">
        <v>6.1065251019534143E-3</v>
      </c>
      <c r="L55" s="219">
        <v>8.6413066645956688E-2</v>
      </c>
      <c r="M55" s="219">
        <v>3.6027952033315142E-3</v>
      </c>
      <c r="N55" s="219">
        <v>3.4780564803880018E-7</v>
      </c>
      <c r="O55" s="219">
        <v>3.9655246200798164E-5</v>
      </c>
      <c r="P55" s="245">
        <v>99.999999999999986</v>
      </c>
      <c r="Q55" s="281">
        <v>37180.073562999998</v>
      </c>
      <c r="R55" s="1">
        <v>2.3052756650323213E-2</v>
      </c>
      <c r="S55" s="275">
        <v>2.3052756650323212</v>
      </c>
      <c r="T55" s="275">
        <v>-4.0449461854823792</v>
      </c>
      <c r="U55" s="275" t="s">
        <v>298</v>
      </c>
      <c r="V55" s="275">
        <v>0</v>
      </c>
    </row>
    <row r="56" spans="1:22" x14ac:dyDescent="0.55000000000000004">
      <c r="A56" s="357">
        <v>11391</v>
      </c>
      <c r="B56" s="230">
        <v>215</v>
      </c>
      <c r="C56" s="216">
        <v>53</v>
      </c>
      <c r="D56" s="91" t="s">
        <v>477</v>
      </c>
      <c r="E56" s="92">
        <v>128676.941068</v>
      </c>
      <c r="F56" s="93">
        <v>6.3351548081222866</v>
      </c>
      <c r="G56" s="93">
        <v>79.656602367147698</v>
      </c>
      <c r="H56" s="93">
        <v>13.850524236451722</v>
      </c>
      <c r="I56" s="93">
        <v>7.5740469870996419E-2</v>
      </c>
      <c r="J56" s="93">
        <v>8.1941600641744883E-2</v>
      </c>
      <c r="K56" s="219">
        <v>4.8604427260300509E-4</v>
      </c>
      <c r="L56" s="219">
        <v>6.1113953057514254E-3</v>
      </c>
      <c r="M56" s="219">
        <v>1.0626366965879712E-3</v>
      </c>
      <c r="N56" s="219">
        <v>5.8109426999100536E-6</v>
      </c>
      <c r="O56" s="219">
        <v>6.2867044115134183E-6</v>
      </c>
      <c r="P56" s="245">
        <v>99.999963482234435</v>
      </c>
      <c r="Q56" s="281">
        <v>7476.5896720000001</v>
      </c>
      <c r="R56" s="1">
        <v>5.8103570149751677E-2</v>
      </c>
      <c r="S56" s="275">
        <v>5.8103570149751675</v>
      </c>
      <c r="T56" s="297">
        <v>-0.52479779314711905</v>
      </c>
      <c r="U56" s="275" t="s">
        <v>279</v>
      </c>
      <c r="V56" s="275">
        <v>3.6517765565236004E-5</v>
      </c>
    </row>
    <row r="57" spans="1:22" x14ac:dyDescent="0.55000000000000004">
      <c r="A57" s="357">
        <v>11098</v>
      </c>
      <c r="B57" s="230">
        <v>123</v>
      </c>
      <c r="C57" s="220">
        <v>54</v>
      </c>
      <c r="D57" s="180" t="s">
        <v>453</v>
      </c>
      <c r="E57" s="181">
        <v>124253814.60281</v>
      </c>
      <c r="F57" s="182">
        <v>6.3260575408932427</v>
      </c>
      <c r="G57" s="182">
        <v>36.719303612699377</v>
      </c>
      <c r="H57" s="182">
        <v>56.84917435009131</v>
      </c>
      <c r="I57" s="182">
        <v>4.6804015725726035E-4</v>
      </c>
      <c r="J57" s="182">
        <v>0.1</v>
      </c>
      <c r="K57" s="219">
        <v>0.46866307545286379</v>
      </c>
      <c r="L57" s="219">
        <v>2.720332789952022</v>
      </c>
      <c r="M57" s="219">
        <v>4.2116450436376889</v>
      </c>
      <c r="N57" s="219">
        <v>3.4674540678404399E-5</v>
      </c>
      <c r="O57" s="219">
        <v>7.4084541979472472E-3</v>
      </c>
      <c r="P57" s="245">
        <v>99.995003543841179</v>
      </c>
      <c r="Q57" s="281">
        <v>7248718.960585</v>
      </c>
      <c r="R57" s="1">
        <v>5.8337999390652678E-2</v>
      </c>
      <c r="S57" s="275">
        <v>5.8337999390652682</v>
      </c>
      <c r="T57" s="275">
        <v>-0.49225760182797451</v>
      </c>
      <c r="U57" s="275" t="s">
        <v>279</v>
      </c>
    </row>
    <row r="58" spans="1:22" x14ac:dyDescent="0.55000000000000004">
      <c r="A58" s="357">
        <v>11343</v>
      </c>
      <c r="B58" s="230">
        <v>196</v>
      </c>
      <c r="C58" s="216">
        <v>55</v>
      </c>
      <c r="D58" s="91" t="s">
        <v>469</v>
      </c>
      <c r="E58" s="92">
        <v>30834008.457520999</v>
      </c>
      <c r="F58" s="93">
        <v>5.913851553953398</v>
      </c>
      <c r="G58" s="93">
        <v>45.595389398000727</v>
      </c>
      <c r="H58" s="93">
        <v>48.067694574380887</v>
      </c>
      <c r="I58" s="93">
        <v>2.9450431363423893E-4</v>
      </c>
      <c r="J58" s="93">
        <v>0.42</v>
      </c>
      <c r="K58" s="219">
        <v>0.10872221103492873</v>
      </c>
      <c r="L58" s="219">
        <v>0.8382407815149312</v>
      </c>
      <c r="M58" s="219">
        <v>0.88369246096222165</v>
      </c>
      <c r="N58" s="219">
        <v>5.4142651105663642E-6</v>
      </c>
      <c r="O58" s="219">
        <v>7.7214194874648517E-3</v>
      </c>
      <c r="P58" s="245">
        <v>99.997230030648637</v>
      </c>
      <c r="Q58" s="281">
        <v>1688779.9350320001</v>
      </c>
      <c r="R58" s="1">
        <v>5.4770041895739141E-2</v>
      </c>
      <c r="S58" s="275">
        <v>5.4770041895739139</v>
      </c>
      <c r="T58" s="297">
        <v>-0.43684736437948413</v>
      </c>
      <c r="U58" s="275" t="s">
        <v>279</v>
      </c>
      <c r="V58" s="275">
        <v>2.7699693513625334E-3</v>
      </c>
    </row>
    <row r="59" spans="1:22" x14ac:dyDescent="0.55000000000000004">
      <c r="A59" s="357">
        <v>11459</v>
      </c>
      <c r="B59" s="230">
        <v>241</v>
      </c>
      <c r="C59" s="220">
        <v>56</v>
      </c>
      <c r="D59" s="180" t="s">
        <v>489</v>
      </c>
      <c r="E59" s="181">
        <v>5514212.3748890003</v>
      </c>
      <c r="F59" s="182">
        <v>5.8721340092973797</v>
      </c>
      <c r="G59" s="182">
        <v>34.649389959415437</v>
      </c>
      <c r="H59" s="182">
        <v>59.468852556504181</v>
      </c>
      <c r="I59" s="182">
        <v>9.0500751363648869E-4</v>
      </c>
      <c r="J59" s="182">
        <v>8.7184672693600643E-3</v>
      </c>
      <c r="K59" s="219">
        <v>1.9306222918998271E-2</v>
      </c>
      <c r="L59" s="219">
        <v>0.11391920645963202</v>
      </c>
      <c r="M59" s="219">
        <v>0.19551987784595642</v>
      </c>
      <c r="N59" s="219">
        <v>2.9754560733747688E-6</v>
      </c>
      <c r="O59" s="219">
        <v>2.8664310512626684E-5</v>
      </c>
      <c r="P59" s="245">
        <v>99.999999999999986</v>
      </c>
      <c r="Q59" s="281">
        <v>214512.322032</v>
      </c>
      <c r="R59" s="1">
        <v>3.8901715684521145E-2</v>
      </c>
      <c r="S59" s="275">
        <v>3.8901715684521143</v>
      </c>
      <c r="T59" s="275">
        <v>-1.9819624408452654</v>
      </c>
      <c r="U59" s="275" t="s">
        <v>298</v>
      </c>
    </row>
    <row r="60" spans="1:22" x14ac:dyDescent="0.55000000000000004">
      <c r="A60" s="357">
        <v>11626</v>
      </c>
      <c r="B60" s="230">
        <v>272</v>
      </c>
      <c r="C60" s="216">
        <v>57</v>
      </c>
      <c r="D60" s="91" t="s">
        <v>503</v>
      </c>
      <c r="E60" s="92">
        <v>2436766.46</v>
      </c>
      <c r="F60" s="93">
        <v>5.8214958374425727</v>
      </c>
      <c r="G60" s="93">
        <v>42.481080725874406</v>
      </c>
      <c r="H60" s="93">
        <v>51.679434581295837</v>
      </c>
      <c r="I60" s="93">
        <v>2.9335509675279168E-3</v>
      </c>
      <c r="J60" s="93">
        <v>1.5055304419651623E-2</v>
      </c>
      <c r="K60" s="219">
        <v>8.4579744591298071E-3</v>
      </c>
      <c r="L60" s="219">
        <v>6.1720201441133757E-2</v>
      </c>
      <c r="M60" s="219">
        <v>7.5084368340438884E-2</v>
      </c>
      <c r="N60" s="219">
        <v>4.2621174781783761E-6</v>
      </c>
      <c r="O60" s="219">
        <v>2.1873653062986263E-5</v>
      </c>
      <c r="P60" s="245">
        <v>99.999999999999986</v>
      </c>
      <c r="Q60" s="281">
        <v>144834.04566999999</v>
      </c>
      <c r="R60" s="1">
        <v>5.9436982594548673E-2</v>
      </c>
      <c r="S60" s="275">
        <v>5.9436982594548677</v>
      </c>
      <c r="T60" s="297">
        <v>0.12220242201229503</v>
      </c>
      <c r="U60" s="275" t="s">
        <v>298</v>
      </c>
    </row>
    <row r="61" spans="1:22" x14ac:dyDescent="0.55000000000000004">
      <c r="A61" s="357">
        <v>11551</v>
      </c>
      <c r="B61" s="230">
        <v>262</v>
      </c>
      <c r="C61" s="220">
        <v>58</v>
      </c>
      <c r="D61" s="180" t="s">
        <v>498</v>
      </c>
      <c r="E61" s="181">
        <v>1753878.658569</v>
      </c>
      <c r="F61" s="182">
        <v>5.8205129623852576</v>
      </c>
      <c r="G61" s="182">
        <v>42.180201041526416</v>
      </c>
      <c r="H61" s="182">
        <v>51.981481937378177</v>
      </c>
      <c r="I61" s="182">
        <v>7.2885922502048369E-3</v>
      </c>
      <c r="J61" s="182">
        <v>1.0515466459938509E-2</v>
      </c>
      <c r="K61" s="219">
        <v>6.0866548323208385E-3</v>
      </c>
      <c r="L61" s="219">
        <v>4.4108882869399221E-2</v>
      </c>
      <c r="M61" s="219">
        <v>5.4358325506706308E-2</v>
      </c>
      <c r="N61" s="219">
        <v>7.6218617718437958E-6</v>
      </c>
      <c r="O61" s="219">
        <v>1.0996284203147527E-5</v>
      </c>
      <c r="P61" s="245">
        <v>100</v>
      </c>
      <c r="Q61" s="281" t="e">
        <v>#N/A</v>
      </c>
      <c r="R61" s="1" t="e">
        <v>#N/A</v>
      </c>
      <c r="S61" s="275" t="e">
        <v>#N/A</v>
      </c>
      <c r="T61" s="275" t="e">
        <v>#N/A</v>
      </c>
      <c r="U61" s="275" t="s">
        <v>279</v>
      </c>
      <c r="V61" s="275">
        <v>0</v>
      </c>
    </row>
    <row r="62" spans="1:22" x14ac:dyDescent="0.55000000000000004">
      <c r="A62" s="357">
        <v>11449</v>
      </c>
      <c r="B62" s="230">
        <v>235</v>
      </c>
      <c r="C62" s="216">
        <v>59</v>
      </c>
      <c r="D62" s="91" t="s">
        <v>488</v>
      </c>
      <c r="E62" s="92">
        <v>1639689.708747</v>
      </c>
      <c r="F62" s="93">
        <v>5.8129342493765606</v>
      </c>
      <c r="G62" s="93">
        <v>44.775541297976474</v>
      </c>
      <c r="H62" s="93">
        <v>49.369182432752368</v>
      </c>
      <c r="I62" s="93">
        <v>2.3030628107011505E-2</v>
      </c>
      <c r="J62" s="93">
        <v>1.9311391787588037E-2</v>
      </c>
      <c r="K62" s="219">
        <v>5.6829646067947555E-3</v>
      </c>
      <c r="L62" s="219">
        <v>4.377441848301792E-2</v>
      </c>
      <c r="M62" s="219">
        <v>4.8265351781987834E-2</v>
      </c>
      <c r="N62" s="219">
        <v>2.2515693243637849E-5</v>
      </c>
      <c r="O62" s="219">
        <v>1.8879614206642713E-5</v>
      </c>
      <c r="P62" s="245">
        <v>100</v>
      </c>
      <c r="Q62" s="281">
        <v>88359.057589000004</v>
      </c>
      <c r="R62" s="1">
        <v>5.3887669793647272E-2</v>
      </c>
      <c r="S62" s="275">
        <v>5.3887669793647275</v>
      </c>
      <c r="T62" s="297">
        <v>-0.42416727001183308</v>
      </c>
      <c r="U62" s="275" t="s">
        <v>279</v>
      </c>
      <c r="V62" s="275">
        <v>0</v>
      </c>
    </row>
    <row r="63" spans="1:22" x14ac:dyDescent="0.55000000000000004">
      <c r="A63" s="357">
        <v>11145</v>
      </c>
      <c r="B63" s="230">
        <v>132</v>
      </c>
      <c r="C63" s="220">
        <v>60</v>
      </c>
      <c r="D63" s="180" t="s">
        <v>455</v>
      </c>
      <c r="E63" s="181">
        <v>67890894.318893999</v>
      </c>
      <c r="F63" s="182">
        <v>5.7736822165083996</v>
      </c>
      <c r="G63" s="182">
        <v>46.421243798388474</v>
      </c>
      <c r="H63" s="182">
        <v>47.796473408666692</v>
      </c>
      <c r="I63" s="182">
        <v>5.3170801451042186E-3</v>
      </c>
      <c r="J63" s="182">
        <v>3.2834962913274811E-3</v>
      </c>
      <c r="K63" s="219">
        <v>0.23371268025947037</v>
      </c>
      <c r="L63" s="219">
        <v>1.8790839021377068</v>
      </c>
      <c r="M63" s="219">
        <v>1.9347517733744233</v>
      </c>
      <c r="N63" s="219">
        <v>2.1522990100037362E-4</v>
      </c>
      <c r="O63" s="219">
        <v>1.329125313953032E-4</v>
      </c>
      <c r="P63" s="245">
        <v>100</v>
      </c>
      <c r="Q63" s="281">
        <v>3659524.184688</v>
      </c>
      <c r="R63" s="1">
        <v>5.3903019269397903E-2</v>
      </c>
      <c r="S63" s="275">
        <v>5.3903019269397907</v>
      </c>
      <c r="T63" s="275">
        <v>-0.38338028956860892</v>
      </c>
      <c r="U63" s="275" t="s">
        <v>279</v>
      </c>
      <c r="V63" s="275">
        <v>0</v>
      </c>
    </row>
    <row r="64" spans="1:22" x14ac:dyDescent="0.55000000000000004">
      <c r="A64" s="357">
        <v>11495</v>
      </c>
      <c r="B64" s="230">
        <v>248</v>
      </c>
      <c r="C64" s="216">
        <v>61</v>
      </c>
      <c r="D64" s="91" t="s">
        <v>416</v>
      </c>
      <c r="E64" s="92">
        <v>23451785.370953001</v>
      </c>
      <c r="F64" s="93">
        <v>5.5937018195571175</v>
      </c>
      <c r="G64" s="93">
        <v>27.763691719896102</v>
      </c>
      <c r="H64" s="93">
        <v>66.472380484076737</v>
      </c>
      <c r="I64" s="93">
        <v>7.8548300702121186E-4</v>
      </c>
      <c r="J64" s="93">
        <v>0.17</v>
      </c>
      <c r="K64" s="219">
        <v>7.8215548029782145E-2</v>
      </c>
      <c r="L64" s="219">
        <v>0.38821382212567268</v>
      </c>
      <c r="M64" s="219">
        <v>0.92946922022702727</v>
      </c>
      <c r="N64" s="219">
        <v>1.0983242554589654E-5</v>
      </c>
      <c r="O64" s="219">
        <v>2.3770740010799736E-3</v>
      </c>
      <c r="P64" s="245">
        <v>100.00055950653697</v>
      </c>
      <c r="Q64" s="281">
        <v>1142351.7292170001</v>
      </c>
      <c r="R64" s="1">
        <v>4.8710650858671864E-2</v>
      </c>
      <c r="S64" s="275">
        <v>4.871065085867186</v>
      </c>
      <c r="T64" s="297">
        <v>-0.72263673368993153</v>
      </c>
      <c r="U64" s="275" t="s">
        <v>279</v>
      </c>
    </row>
    <row r="65" spans="1:22" x14ac:dyDescent="0.55000000000000004">
      <c r="A65" s="357">
        <v>11014</v>
      </c>
      <c r="B65" s="230">
        <v>114</v>
      </c>
      <c r="C65" s="220">
        <v>62</v>
      </c>
      <c r="D65" s="180" t="s">
        <v>449</v>
      </c>
      <c r="E65" s="181">
        <v>4525268</v>
      </c>
      <c r="F65" s="182">
        <v>5.4715949180607986</v>
      </c>
      <c r="G65" s="182">
        <v>79.377734775444395</v>
      </c>
      <c r="H65" s="182">
        <v>15.121126658428908</v>
      </c>
      <c r="I65" s="182">
        <v>0</v>
      </c>
      <c r="J65" s="182">
        <v>2.9543648065890511E-2</v>
      </c>
      <c r="K65" s="219">
        <v>1.4763050719193909E-2</v>
      </c>
      <c r="L65" s="219">
        <v>0.21417110404070788</v>
      </c>
      <c r="M65" s="219">
        <v>4.0798700037695403E-2</v>
      </c>
      <c r="N65" s="219">
        <v>0</v>
      </c>
      <c r="O65" s="219">
        <v>7.9712475312652571E-5</v>
      </c>
      <c r="P65" s="245">
        <v>100</v>
      </c>
      <c r="Q65" s="281">
        <v>224128.344538</v>
      </c>
      <c r="R65" s="1">
        <v>4.95281924823016E-2</v>
      </c>
      <c r="S65" s="275">
        <v>4.9528192482301598</v>
      </c>
      <c r="T65" s="275">
        <v>-0.51877566983063872</v>
      </c>
      <c r="U65" s="275" t="s">
        <v>297</v>
      </c>
      <c r="V65" s="275">
        <v>0</v>
      </c>
    </row>
    <row r="66" spans="1:22" x14ac:dyDescent="0.55000000000000004">
      <c r="A66" s="357">
        <v>11562</v>
      </c>
      <c r="B66" s="230">
        <v>261</v>
      </c>
      <c r="C66" s="216">
        <v>63</v>
      </c>
      <c r="D66" s="91" t="s">
        <v>499</v>
      </c>
      <c r="E66" s="92">
        <v>1161816.6499999999</v>
      </c>
      <c r="F66" s="93">
        <v>5.3835005901851698</v>
      </c>
      <c r="G66" s="93">
        <v>87.717282739064714</v>
      </c>
      <c r="H66" s="93">
        <v>3.9644041865961546E-5</v>
      </c>
      <c r="I66" s="93">
        <v>6.8824031140506925</v>
      </c>
      <c r="J66" s="93">
        <v>1.6773912657555939E-2</v>
      </c>
      <c r="K66" s="219">
        <v>3.729239115365482E-3</v>
      </c>
      <c r="L66" s="219">
        <v>6.0763199781286185E-2</v>
      </c>
      <c r="M66" s="219">
        <v>2.7462077720817232E-8</v>
      </c>
      <c r="N66" s="219">
        <v>4.7675534664979461E-3</v>
      </c>
      <c r="O66" s="219">
        <v>1.161956428765436E-5</v>
      </c>
      <c r="P66" s="245">
        <v>99.999999999999986</v>
      </c>
      <c r="Q66" s="281">
        <v>66699.510603000002</v>
      </c>
      <c r="R66" s="1">
        <v>5.7409670108446123E-2</v>
      </c>
      <c r="S66" s="275">
        <v>5.7409670108446127</v>
      </c>
      <c r="T66" s="297">
        <v>0.3574664206594429</v>
      </c>
      <c r="U66" s="275" t="s">
        <v>307</v>
      </c>
      <c r="V66" s="275">
        <v>0</v>
      </c>
    </row>
    <row r="67" spans="1:22" x14ac:dyDescent="0.55000000000000004">
      <c r="A67" s="357">
        <v>11416</v>
      </c>
      <c r="B67" s="230">
        <v>231</v>
      </c>
      <c r="C67" s="220">
        <v>64</v>
      </c>
      <c r="D67" s="180" t="s">
        <v>487</v>
      </c>
      <c r="E67" s="181">
        <v>20110990.785193998</v>
      </c>
      <c r="F67" s="182">
        <v>5.1450467766285302</v>
      </c>
      <c r="G67" s="182">
        <v>50.490745932842444</v>
      </c>
      <c r="H67" s="182">
        <v>44.358987537298724</v>
      </c>
      <c r="I67" s="182">
        <v>4.777414408749248E-5</v>
      </c>
      <c r="J67" s="182">
        <v>5.1719790862176278E-3</v>
      </c>
      <c r="K67" s="219">
        <v>6.1693678270277733E-2</v>
      </c>
      <c r="L67" s="219">
        <v>0.60542886594479139</v>
      </c>
      <c r="M67" s="219">
        <v>0.53190363942904018</v>
      </c>
      <c r="N67" s="219">
        <v>5.7285439820685425E-7</v>
      </c>
      <c r="O67" s="219">
        <v>6.201662057090228E-5</v>
      </c>
      <c r="P67" s="245">
        <v>100</v>
      </c>
      <c r="Q67" s="281">
        <v>1050951.5214160001</v>
      </c>
      <c r="R67" s="1">
        <v>5.2257570630966914E-2</v>
      </c>
      <c r="S67" s="275">
        <v>5.2257570630966912</v>
      </c>
      <c r="T67" s="275">
        <v>8.071028646816103E-2</v>
      </c>
      <c r="U67" s="275" t="s">
        <v>298</v>
      </c>
      <c r="V67" s="275">
        <v>0</v>
      </c>
    </row>
    <row r="68" spans="1:22" x14ac:dyDescent="0.55000000000000004">
      <c r="A68" s="357">
        <v>10766</v>
      </c>
      <c r="B68" s="230">
        <v>56</v>
      </c>
      <c r="C68" s="216">
        <v>65</v>
      </c>
      <c r="D68" s="91" t="s">
        <v>435</v>
      </c>
      <c r="E68" s="92">
        <v>994077.84768500004</v>
      </c>
      <c r="F68" s="93">
        <v>5.066860236404553</v>
      </c>
      <c r="G68" s="93">
        <v>51.668910740150032</v>
      </c>
      <c r="H68" s="93">
        <v>42.384566399804207</v>
      </c>
      <c r="I68" s="93">
        <v>0.15672449988740705</v>
      </c>
      <c r="J68" s="93">
        <v>0.72293812375380473</v>
      </c>
      <c r="K68" s="219">
        <v>3.0031511476382366E-3</v>
      </c>
      <c r="L68" s="219">
        <v>3.0624398808483333E-2</v>
      </c>
      <c r="M68" s="219">
        <v>2.5121525616827386E-2</v>
      </c>
      <c r="N68" s="219">
        <v>9.2891325148112037E-5</v>
      </c>
      <c r="O68" s="219">
        <v>4.2848871978424266E-4</v>
      </c>
      <c r="P68" s="245">
        <v>100</v>
      </c>
      <c r="Q68" s="281" t="e">
        <v>#N/A</v>
      </c>
      <c r="T68" s="297"/>
      <c r="V68" s="275">
        <v>0</v>
      </c>
    </row>
    <row r="69" spans="1:22" x14ac:dyDescent="0.55000000000000004">
      <c r="A69" s="357">
        <v>11405</v>
      </c>
      <c r="B69" s="230">
        <v>218</v>
      </c>
      <c r="C69" s="220">
        <v>66</v>
      </c>
      <c r="D69" s="180" t="s">
        <v>479</v>
      </c>
      <c r="E69" s="181">
        <v>19877252.461966999</v>
      </c>
      <c r="F69" s="182">
        <v>4.8901473984709227</v>
      </c>
      <c r="G69" s="182">
        <v>28.245941104785153</v>
      </c>
      <c r="H69" s="182">
        <v>66.859568434124569</v>
      </c>
      <c r="I69" s="182">
        <v>6.4611423631328354E-4</v>
      </c>
      <c r="J69" s="182">
        <v>3.0937933451993982E-3</v>
      </c>
      <c r="K69" s="219">
        <v>5.7955702349843888E-2</v>
      </c>
      <c r="L69" s="219">
        <v>0.33475746677329588</v>
      </c>
      <c r="M69" s="219">
        <v>0.79238782221958459</v>
      </c>
      <c r="N69" s="219">
        <v>7.65743878711676E-6</v>
      </c>
      <c r="O69" s="219">
        <v>3.6666168038691337E-5</v>
      </c>
      <c r="P69" s="245">
        <v>99.999396844962163</v>
      </c>
      <c r="Q69" s="281">
        <v>878193.46002400003</v>
      </c>
      <c r="R69" s="1">
        <v>4.4180827390723619E-2</v>
      </c>
      <c r="S69" s="275">
        <v>4.4180827390723616</v>
      </c>
      <c r="T69" s="275">
        <v>-0.47206465939856113</v>
      </c>
      <c r="U69" s="275" t="s">
        <v>279</v>
      </c>
    </row>
    <row r="70" spans="1:22" x14ac:dyDescent="0.55000000000000004">
      <c r="A70" s="357">
        <v>11588</v>
      </c>
      <c r="B70" s="230">
        <v>253</v>
      </c>
      <c r="C70" s="216">
        <v>67</v>
      </c>
      <c r="D70" s="91" t="s">
        <v>501</v>
      </c>
      <c r="E70" s="92">
        <v>2420459.5640730001</v>
      </c>
      <c r="F70" s="93">
        <v>4.7343049528328507</v>
      </c>
      <c r="G70" s="93">
        <v>54.750989142437739</v>
      </c>
      <c r="H70" s="93">
        <v>40.506373550718727</v>
      </c>
      <c r="I70" s="93">
        <v>0</v>
      </c>
      <c r="J70" s="93">
        <v>8.3323540106777869E-3</v>
      </c>
      <c r="K70" s="219">
        <v>6.8323787048660545E-3</v>
      </c>
      <c r="L70" s="219">
        <v>7.9014659176804281E-2</v>
      </c>
      <c r="M70" s="219">
        <v>5.8457342063205985E-2</v>
      </c>
      <c r="N70" s="219">
        <v>0</v>
      </c>
      <c r="O70" s="219">
        <v>1.2024953751636821E-5</v>
      </c>
      <c r="P70" s="245">
        <v>99.999999999999986</v>
      </c>
      <c r="Q70" s="281">
        <v>110061.514215</v>
      </c>
      <c r="R70" s="1">
        <v>4.5471329432083249E-2</v>
      </c>
      <c r="S70" s="275">
        <v>4.5471329432083252</v>
      </c>
      <c r="T70" s="297">
        <v>-0.18717200962452551</v>
      </c>
      <c r="U70" s="275" t="s">
        <v>298</v>
      </c>
    </row>
    <row r="71" spans="1:22" x14ac:dyDescent="0.55000000000000004">
      <c r="A71" s="357">
        <v>11277</v>
      </c>
      <c r="B71" s="230">
        <v>172</v>
      </c>
      <c r="C71" s="220">
        <v>68</v>
      </c>
      <c r="D71" s="180" t="s">
        <v>463</v>
      </c>
      <c r="E71" s="181">
        <v>17357105.80565</v>
      </c>
      <c r="F71" s="182">
        <v>4.4665017411505392</v>
      </c>
      <c r="G71" s="182">
        <v>78.829038027740168</v>
      </c>
      <c r="H71" s="182">
        <v>16.698305376398146</v>
      </c>
      <c r="I71" s="182">
        <v>5.3206069455204107E-6</v>
      </c>
      <c r="J71" s="182">
        <v>6.1495341042099531E-3</v>
      </c>
      <c r="K71" s="219">
        <v>4.6223485255707658E-2</v>
      </c>
      <c r="L71" s="219">
        <v>0.8157956916094834</v>
      </c>
      <c r="M71" s="219">
        <v>0.17280948650485012</v>
      </c>
      <c r="N71" s="219">
        <v>5.506255475774803E-8</v>
      </c>
      <c r="O71" s="219">
        <v>6.3641058588773464E-5</v>
      </c>
      <c r="P71" s="245">
        <v>100</v>
      </c>
      <c r="Q71" s="281">
        <v>828546.11351000005</v>
      </c>
      <c r="R71" s="1">
        <v>4.773526893177639E-2</v>
      </c>
      <c r="S71" s="275">
        <v>4.7735268931776389</v>
      </c>
      <c r="T71" s="275">
        <v>0.30702515202709968</v>
      </c>
      <c r="U71" s="275" t="s">
        <v>282</v>
      </c>
      <c r="V71" s="275">
        <v>0</v>
      </c>
    </row>
    <row r="72" spans="1:22" x14ac:dyDescent="0.55000000000000004">
      <c r="A72" s="357">
        <v>11075</v>
      </c>
      <c r="B72" s="230">
        <v>118</v>
      </c>
      <c r="C72" s="216">
        <v>69</v>
      </c>
      <c r="D72" s="91" t="s">
        <v>451</v>
      </c>
      <c r="E72" s="92">
        <v>47402726</v>
      </c>
      <c r="F72" s="93">
        <v>4.1986720975991618</v>
      </c>
      <c r="G72" s="93">
        <v>57.519917612945932</v>
      </c>
      <c r="H72" s="93">
        <v>38.278205646116952</v>
      </c>
      <c r="I72" s="93">
        <v>0</v>
      </c>
      <c r="J72" s="93">
        <v>3.204622639253391E-3</v>
      </c>
      <c r="K72" s="219">
        <v>0.11866786974080695</v>
      </c>
      <c r="L72" s="219">
        <v>1.6256963945095997</v>
      </c>
      <c r="M72" s="219">
        <v>1.0818642218149421</v>
      </c>
      <c r="N72" s="219">
        <v>0</v>
      </c>
      <c r="O72" s="219">
        <v>9.0572860438616583E-5</v>
      </c>
      <c r="P72" s="245">
        <v>99.999999979301307</v>
      </c>
      <c r="Q72" s="281">
        <v>1942224.808583</v>
      </c>
      <c r="R72" s="1">
        <v>4.0972850561020478E-2</v>
      </c>
      <c r="S72" s="275">
        <v>4.0972850561020477</v>
      </c>
      <c r="T72" s="297">
        <v>-0.10138704149711408</v>
      </c>
      <c r="U72" s="275" t="s">
        <v>297</v>
      </c>
    </row>
    <row r="73" spans="1:22" x14ac:dyDescent="0.55000000000000004">
      <c r="A73" s="357">
        <v>11168</v>
      </c>
      <c r="B73" s="230">
        <v>139</v>
      </c>
      <c r="C73" s="220">
        <v>70</v>
      </c>
      <c r="D73" s="180" t="s">
        <v>459</v>
      </c>
      <c r="E73" s="181">
        <v>200083</v>
      </c>
      <c r="F73" s="182">
        <v>3.9819545976669604</v>
      </c>
      <c r="G73" s="182">
        <v>51.827393697940387</v>
      </c>
      <c r="H73" s="182">
        <v>44.117626680199777</v>
      </c>
      <c r="I73" s="182">
        <v>0</v>
      </c>
      <c r="J73" s="182">
        <v>7.302502419287317E-2</v>
      </c>
      <c r="K73" s="219">
        <v>4.7503363824581669E-4</v>
      </c>
      <c r="L73" s="219">
        <v>6.1828317689899635E-3</v>
      </c>
      <c r="M73" s="219">
        <v>5.2630827897799217E-3</v>
      </c>
      <c r="N73" s="219">
        <v>0</v>
      </c>
      <c r="O73" s="219">
        <v>8.7116369799027636E-6</v>
      </c>
      <c r="P73" s="245">
        <v>100</v>
      </c>
      <c r="Q73" s="281">
        <v>24491.232200999999</v>
      </c>
      <c r="R73" s="1">
        <v>0.12240536277944652</v>
      </c>
      <c r="S73" s="275">
        <v>12.240536277944653</v>
      </c>
      <c r="T73" s="275">
        <v>8.2585816802776932</v>
      </c>
      <c r="U73" s="275" t="s">
        <v>279</v>
      </c>
    </row>
    <row r="74" spans="1:22" x14ac:dyDescent="0.55000000000000004">
      <c r="A74" s="357">
        <v>11409</v>
      </c>
      <c r="B74" s="230">
        <v>219</v>
      </c>
      <c r="C74" s="216">
        <v>71</v>
      </c>
      <c r="D74" s="91" t="s">
        <v>481</v>
      </c>
      <c r="E74" s="92">
        <v>7515605.9090649998</v>
      </c>
      <c r="F74" s="93">
        <v>2.6254840240145203</v>
      </c>
      <c r="G74" s="93">
        <v>28.998450940720844</v>
      </c>
      <c r="H74" s="93">
        <v>67.479597613255905</v>
      </c>
      <c r="I74" s="93">
        <v>0.89232126822468172</v>
      </c>
      <c r="J74" s="93">
        <v>4.1461537840550332E-3</v>
      </c>
      <c r="K74" s="219">
        <v>1.1764981508803819E-2</v>
      </c>
      <c r="L74" s="219">
        <v>0.12994413067494964</v>
      </c>
      <c r="M74" s="219">
        <v>0.30238089848574429</v>
      </c>
      <c r="N74" s="219">
        <v>3.9985553614314022E-3</v>
      </c>
      <c r="O74" s="219">
        <v>1.8579211359084114E-5</v>
      </c>
      <c r="P74" s="245">
        <v>100</v>
      </c>
      <c r="Q74" s="281">
        <v>189544.26247799999</v>
      </c>
      <c r="R74" s="1">
        <v>2.5220090671515902E-2</v>
      </c>
      <c r="S74" s="275">
        <v>2.5220090671515902</v>
      </c>
      <c r="T74" s="297">
        <v>-0.10347495686293007</v>
      </c>
      <c r="U74" s="275" t="s">
        <v>298</v>
      </c>
    </row>
    <row r="75" spans="1:22" x14ac:dyDescent="0.55000000000000004">
      <c r="A75" s="357">
        <v>11367</v>
      </c>
      <c r="B75" s="230">
        <v>207</v>
      </c>
      <c r="C75" s="220">
        <v>72</v>
      </c>
      <c r="D75" s="180" t="s">
        <v>472</v>
      </c>
      <c r="E75" s="181">
        <v>5023500</v>
      </c>
      <c r="F75" s="182">
        <v>2.6180056458774157</v>
      </c>
      <c r="G75" s="182">
        <v>7.0948059733376159</v>
      </c>
      <c r="H75" s="182">
        <v>90.275149528972733</v>
      </c>
      <c r="I75" s="182">
        <v>5.9013371674432064E-3</v>
      </c>
      <c r="J75" s="182">
        <v>6.1375146447909907E-3</v>
      </c>
      <c r="K75" s="219">
        <v>7.8414225115956571E-3</v>
      </c>
      <c r="L75" s="219">
        <v>2.1250286974109096E-2</v>
      </c>
      <c r="M75" s="219">
        <v>0.2703911623983169</v>
      </c>
      <c r="N75" s="219">
        <v>1.7675621970554015E-5</v>
      </c>
      <c r="O75" s="219">
        <v>1.8383018224845176E-5</v>
      </c>
      <c r="P75" s="245">
        <v>100</v>
      </c>
      <c r="Q75" s="281">
        <v>132444.45212500001</v>
      </c>
      <c r="R75" s="1">
        <v>2.6364975042301186E-2</v>
      </c>
      <c r="S75" s="275">
        <v>2.6364975042301184</v>
      </c>
      <c r="T75" s="275">
        <v>1.8491858352702728E-2</v>
      </c>
      <c r="U75" s="275" t="s">
        <v>281</v>
      </c>
      <c r="V75" s="275">
        <v>0</v>
      </c>
    </row>
    <row r="76" spans="1:22" x14ac:dyDescent="0.55000000000000004">
      <c r="A76" s="357">
        <v>11419</v>
      </c>
      <c r="B76" s="230">
        <v>224</v>
      </c>
      <c r="C76" s="216">
        <v>73</v>
      </c>
      <c r="D76" s="91" t="s">
        <v>483</v>
      </c>
      <c r="E76" s="92">
        <v>109994</v>
      </c>
      <c r="F76" s="93">
        <v>0</v>
      </c>
      <c r="G76" s="93">
        <v>0</v>
      </c>
      <c r="H76" s="93">
        <v>0</v>
      </c>
      <c r="I76" s="93">
        <v>0</v>
      </c>
      <c r="J76" s="93">
        <v>100</v>
      </c>
      <c r="K76" s="219">
        <v>0</v>
      </c>
      <c r="L76" s="219">
        <v>0</v>
      </c>
      <c r="M76" s="219">
        <v>0</v>
      </c>
      <c r="N76" s="219">
        <v>0</v>
      </c>
      <c r="O76" s="219">
        <v>6.5582333520614565E-3</v>
      </c>
      <c r="P76" s="245">
        <v>100</v>
      </c>
      <c r="Q76" s="281">
        <v>0</v>
      </c>
      <c r="R76" s="1">
        <v>0</v>
      </c>
      <c r="S76" s="275">
        <v>0</v>
      </c>
      <c r="T76" s="297">
        <v>0</v>
      </c>
      <c r="U76" s="275" t="s">
        <v>279</v>
      </c>
    </row>
    <row r="77" spans="1:22" x14ac:dyDescent="0.55000000000000004">
      <c r="A77" s="357">
        <v>10920</v>
      </c>
      <c r="B77" s="230">
        <v>106</v>
      </c>
      <c r="C77" s="220">
        <v>74</v>
      </c>
      <c r="D77" s="180" t="s">
        <v>444</v>
      </c>
      <c r="E77" s="181">
        <v>153011.66648000001</v>
      </c>
      <c r="F77" s="182">
        <v>0</v>
      </c>
      <c r="G77" s="182">
        <v>29.688489836548353</v>
      </c>
      <c r="H77" s="182">
        <v>70.086796255544087</v>
      </c>
      <c r="I77" s="182">
        <v>1.9909524046679214E-4</v>
      </c>
      <c r="J77" s="182">
        <v>0.22451481266708276</v>
      </c>
      <c r="K77" s="219">
        <v>0</v>
      </c>
      <c r="L77" s="219">
        <v>2.708510489322264E-3</v>
      </c>
      <c r="M77" s="219">
        <v>6.3940882094797608E-3</v>
      </c>
      <c r="N77" s="219">
        <v>1.8163657031641713E-8</v>
      </c>
      <c r="O77" s="219">
        <v>2.0482709914345576E-5</v>
      </c>
      <c r="P77" s="245">
        <v>99.999999999999986</v>
      </c>
      <c r="Q77" s="281">
        <v>0</v>
      </c>
      <c r="R77" s="1">
        <v>0</v>
      </c>
      <c r="S77" s="275">
        <v>0</v>
      </c>
      <c r="T77" s="275">
        <v>0</v>
      </c>
      <c r="U77" s="275" t="s">
        <v>298</v>
      </c>
    </row>
    <row r="78" spans="1:22" x14ac:dyDescent="0.55000000000000004">
      <c r="A78" s="357">
        <v>11315</v>
      </c>
      <c r="B78" s="230">
        <v>191</v>
      </c>
      <c r="C78" s="216">
        <v>75</v>
      </c>
      <c r="D78" s="91" t="s">
        <v>467</v>
      </c>
      <c r="E78" s="92">
        <v>13436291.822698999</v>
      </c>
      <c r="F78" s="93">
        <v>0</v>
      </c>
      <c r="G78" s="93">
        <v>55.520721319973973</v>
      </c>
      <c r="H78" s="93">
        <v>44.475530893522233</v>
      </c>
      <c r="I78" s="93">
        <v>4.1398335877516357E-5</v>
      </c>
      <c r="J78" s="93">
        <v>3.7063881679125165E-3</v>
      </c>
      <c r="K78" s="219">
        <v>0</v>
      </c>
      <c r="L78" s="219">
        <v>0.4447873193647584</v>
      </c>
      <c r="M78" s="219">
        <v>0.35630214617434164</v>
      </c>
      <c r="N78" s="219">
        <v>3.3165013716235764E-7</v>
      </c>
      <c r="O78" s="219">
        <v>2.969259798031455E-5</v>
      </c>
      <c r="P78" s="245">
        <v>100</v>
      </c>
      <c r="Q78" s="281">
        <v>0</v>
      </c>
      <c r="R78" s="1">
        <v>0</v>
      </c>
      <c r="S78" s="275">
        <v>0</v>
      </c>
      <c r="T78" s="297">
        <v>0</v>
      </c>
      <c r="U78" s="275" t="s">
        <v>280</v>
      </c>
    </row>
    <row r="79" spans="1:22" x14ac:dyDescent="0.55000000000000004">
      <c r="A79" s="357">
        <v>11660</v>
      </c>
      <c r="B79" s="230">
        <v>279</v>
      </c>
      <c r="C79" s="220">
        <v>76</v>
      </c>
      <c r="D79" s="180" t="s">
        <v>505</v>
      </c>
      <c r="E79" s="181">
        <v>187171.070882</v>
      </c>
      <c r="F79" s="182">
        <v>0</v>
      </c>
      <c r="G79" s="182">
        <v>0</v>
      </c>
      <c r="H79" s="182">
        <v>99.655009702244854</v>
      </c>
      <c r="I79" s="182">
        <v>1.5963319998220937E-2</v>
      </c>
      <c r="J79" s="182">
        <v>0.32902697775693762</v>
      </c>
      <c r="K79" s="219">
        <v>0</v>
      </c>
      <c r="L79" s="219">
        <v>0</v>
      </c>
      <c r="M79" s="219">
        <v>1.1121304469470614E-2</v>
      </c>
      <c r="N79" s="219">
        <v>1.7814753375093493E-6</v>
      </c>
      <c r="O79" s="219">
        <v>3.6718768170690472E-5</v>
      </c>
      <c r="P79" s="245">
        <v>100.00000000000001</v>
      </c>
      <c r="Q79" s="281"/>
    </row>
    <row r="80" spans="1:22" x14ac:dyDescent="0.55000000000000004">
      <c r="A80" s="357">
        <v>11665</v>
      </c>
      <c r="B80" s="230">
        <v>280</v>
      </c>
      <c r="C80" s="216">
        <v>77</v>
      </c>
      <c r="D80" s="91" t="s">
        <v>506</v>
      </c>
      <c r="E80" s="92">
        <v>128325</v>
      </c>
      <c r="F80" s="93">
        <v>0</v>
      </c>
      <c r="G80" s="93">
        <v>0</v>
      </c>
      <c r="H80" s="93">
        <v>97.21131680139132</v>
      </c>
      <c r="I80" s="93">
        <v>2.5812092330386402</v>
      </c>
      <c r="J80" s="93">
        <v>0.20747396557003128</v>
      </c>
      <c r="K80" s="219">
        <v>0</v>
      </c>
      <c r="L80" s="219">
        <v>0</v>
      </c>
      <c r="M80" s="219">
        <v>7.437825219397033E-3</v>
      </c>
      <c r="N80" s="219">
        <v>1.9749329359727895E-4</v>
      </c>
      <c r="O80" s="219">
        <v>1.587423300352829E-5</v>
      </c>
      <c r="P80" s="245">
        <v>99.999999999999986</v>
      </c>
      <c r="Q80" s="281"/>
      <c r="T80" s="297"/>
    </row>
    <row r="81" spans="1:22" x14ac:dyDescent="0.55000000000000004">
      <c r="A81" s="357">
        <v>11198</v>
      </c>
      <c r="B81" s="230">
        <v>150</v>
      </c>
      <c r="C81" s="220">
        <v>78</v>
      </c>
      <c r="D81" s="180" t="s">
        <v>460</v>
      </c>
      <c r="E81" s="181">
        <v>916.810517</v>
      </c>
      <c r="F81" s="182">
        <v>0</v>
      </c>
      <c r="G81" s="182">
        <v>0</v>
      </c>
      <c r="H81" s="182">
        <v>95</v>
      </c>
      <c r="I81" s="182">
        <v>0</v>
      </c>
      <c r="J81" s="182">
        <v>5</v>
      </c>
      <c r="K81" s="219">
        <v>0</v>
      </c>
      <c r="L81" s="219">
        <v>0</v>
      </c>
      <c r="M81" s="219">
        <v>5.1930327514269895E-5</v>
      </c>
      <c r="N81" s="219">
        <v>0</v>
      </c>
      <c r="O81" s="219">
        <v>2.7331751323299942E-6</v>
      </c>
      <c r="P81" s="245">
        <v>100</v>
      </c>
      <c r="Q81" s="281">
        <v>0</v>
      </c>
      <c r="R81" s="1">
        <v>0</v>
      </c>
      <c r="S81" s="275">
        <v>0</v>
      </c>
      <c r="T81" s="275">
        <v>0</v>
      </c>
      <c r="U81" s="275" t="s">
        <v>279</v>
      </c>
    </row>
    <row r="82" spans="1:22" x14ac:dyDescent="0.55000000000000004">
      <c r="A82" s="357" t="e">
        <v>#N/A</v>
      </c>
      <c r="B82" s="223"/>
      <c r="C82" s="139"/>
      <c r="D82" s="99" t="s">
        <v>291</v>
      </c>
      <c r="E82" s="99">
        <v>1677189482.2166622</v>
      </c>
      <c r="F82" s="211">
        <v>10.556171547394879</v>
      </c>
      <c r="G82" s="211">
        <v>34.764719735537653</v>
      </c>
      <c r="H82" s="211">
        <v>54.316051787462257</v>
      </c>
      <c r="I82" s="211">
        <v>0.27093098499552148</v>
      </c>
      <c r="J82" s="211">
        <v>9.1479567122019698E-2</v>
      </c>
      <c r="K82" s="227">
        <v>10.556171547394879</v>
      </c>
      <c r="L82" s="227">
        <v>34.764719735537653</v>
      </c>
      <c r="M82" s="227">
        <v>54.316051787462257</v>
      </c>
      <c r="N82" s="227">
        <v>0.27093098499552148</v>
      </c>
      <c r="O82" s="227">
        <v>9.1479567122019698E-2</v>
      </c>
      <c r="P82" s="227">
        <v>99.999353622512331</v>
      </c>
      <c r="Q82" s="281" t="e">
        <v>#N/A</v>
      </c>
      <c r="R82" s="1" t="e">
        <v>#N/A</v>
      </c>
      <c r="S82" s="275" t="e">
        <v>#N/A</v>
      </c>
      <c r="T82" s="297" t="e">
        <v>#N/A</v>
      </c>
      <c r="U82" s="275" t="e">
        <v>#N/A</v>
      </c>
      <c r="V82" s="358">
        <v>6.4637748766926961E-4</v>
      </c>
    </row>
    <row r="83" spans="1:22" x14ac:dyDescent="0.55000000000000004">
      <c r="A83" s="357">
        <v>10763</v>
      </c>
      <c r="B83" s="230">
        <v>37</v>
      </c>
      <c r="C83" s="216">
        <v>79</v>
      </c>
      <c r="D83" s="91" t="s">
        <v>509</v>
      </c>
      <c r="E83" s="92">
        <v>33636.187826000001</v>
      </c>
      <c r="F83" s="93">
        <v>86.65199765950581</v>
      </c>
      <c r="G83" s="93">
        <v>2.6465336375251294</v>
      </c>
      <c r="H83" s="93">
        <v>5.0120719848822457</v>
      </c>
      <c r="I83" s="93">
        <v>0.30785686956967279</v>
      </c>
      <c r="J83" s="93">
        <v>5.3815398485171375</v>
      </c>
      <c r="K83" s="219">
        <v>0.24192476087264134</v>
      </c>
      <c r="L83" s="219">
        <v>7.3888892892641951E-3</v>
      </c>
      <c r="M83" s="219">
        <v>1.3993264427482992E-2</v>
      </c>
      <c r="N83" s="219">
        <v>8.5950931963854952E-4</v>
      </c>
      <c r="O83" s="219">
        <v>1.502478622702908E-2</v>
      </c>
      <c r="P83" s="245">
        <v>99.999999999999986</v>
      </c>
      <c r="Q83" s="281">
        <v>28658.678303000001</v>
      </c>
      <c r="R83" s="1">
        <v>0.85201921368888001</v>
      </c>
      <c r="S83" s="275">
        <v>85.201921368887994</v>
      </c>
      <c r="T83" s="297">
        <v>-1.4500762906178153</v>
      </c>
      <c r="U83" s="275" t="s">
        <v>25</v>
      </c>
    </row>
    <row r="84" spans="1:22" x14ac:dyDescent="0.55000000000000004">
      <c r="A84" s="357">
        <v>11196</v>
      </c>
      <c r="B84" s="230">
        <v>151</v>
      </c>
      <c r="C84" s="220">
        <v>80</v>
      </c>
      <c r="D84" s="180" t="s">
        <v>518</v>
      </c>
      <c r="E84" s="181">
        <v>487455.43943600002</v>
      </c>
      <c r="F84" s="182">
        <v>61.249049243562879</v>
      </c>
      <c r="G84" s="182">
        <v>13.715571342429319</v>
      </c>
      <c r="H84" s="182">
        <v>24.995393209265508</v>
      </c>
      <c r="I84" s="182">
        <v>-3.5100045215909773E-2</v>
      </c>
      <c r="J84" s="182">
        <v>7.5086249958203968E-2</v>
      </c>
      <c r="K84" s="219">
        <v>2.4781594411071386</v>
      </c>
      <c r="L84" s="219">
        <v>0.55493714648953385</v>
      </c>
      <c r="M84" s="219">
        <v>1.0113229581639029</v>
      </c>
      <c r="N84" s="219">
        <v>-1.4201609577512912E-3</v>
      </c>
      <c r="O84" s="219">
        <v>3.0380177574888599E-3</v>
      </c>
      <c r="P84" s="245">
        <v>100</v>
      </c>
      <c r="Q84" s="281">
        <v>290323.54395000002</v>
      </c>
      <c r="R84" s="1">
        <v>0.59558991543086015</v>
      </c>
      <c r="S84" s="275">
        <v>59.558991543086016</v>
      </c>
      <c r="T84" s="275">
        <v>-1.6900577004768635</v>
      </c>
      <c r="U84" s="275" t="s">
        <v>45</v>
      </c>
    </row>
    <row r="85" spans="1:22" x14ac:dyDescent="0.55000000000000004">
      <c r="A85" s="357">
        <v>11188</v>
      </c>
      <c r="B85" s="230">
        <v>145</v>
      </c>
      <c r="C85" s="216">
        <v>81</v>
      </c>
      <c r="D85" s="91" t="s">
        <v>517</v>
      </c>
      <c r="E85" s="92">
        <v>824149.36406299996</v>
      </c>
      <c r="F85" s="93">
        <v>59.264040379612659</v>
      </c>
      <c r="G85" s="93">
        <v>18.757691966145217</v>
      </c>
      <c r="H85" s="93">
        <v>21.954812532111362</v>
      </c>
      <c r="I85" s="93">
        <v>9.9174831241286682E-5</v>
      </c>
      <c r="J85" s="93">
        <v>2.3355947299521368E-2</v>
      </c>
      <c r="K85" s="219">
        <v>4.0540785265966415</v>
      </c>
      <c r="L85" s="219">
        <v>1.2831584839872621</v>
      </c>
      <c r="M85" s="219">
        <v>1.5018640894505486</v>
      </c>
      <c r="N85" s="219">
        <v>6.7842582304337638E-6</v>
      </c>
      <c r="O85" s="219">
        <v>1.5977115938906772E-3</v>
      </c>
      <c r="P85" s="245">
        <v>99.999999999999986</v>
      </c>
      <c r="Q85" s="281">
        <v>490652.38075700001</v>
      </c>
      <c r="R85" s="1">
        <v>0.59534400213344507</v>
      </c>
      <c r="S85" s="275">
        <v>59.534400213344504</v>
      </c>
      <c r="T85" s="297">
        <v>0.27035983373184536</v>
      </c>
      <c r="U85" s="275" t="s">
        <v>25</v>
      </c>
    </row>
    <row r="86" spans="1:22" x14ac:dyDescent="0.55000000000000004">
      <c r="A86" s="357">
        <v>10897</v>
      </c>
      <c r="B86" s="230">
        <v>101</v>
      </c>
      <c r="C86" s="220">
        <v>82</v>
      </c>
      <c r="D86" s="180" t="s">
        <v>511</v>
      </c>
      <c r="E86" s="181">
        <v>252184.89023700001</v>
      </c>
      <c r="F86" s="182">
        <v>58.366705829121692</v>
      </c>
      <c r="G86" s="182">
        <v>28.718423838233882</v>
      </c>
      <c r="H86" s="182">
        <v>0.12247171953643568</v>
      </c>
      <c r="I86" s="182">
        <v>3.1645221131712246E-2</v>
      </c>
      <c r="J86" s="182">
        <v>12.760753391976275</v>
      </c>
      <c r="K86" s="219">
        <v>1.2217411929326003</v>
      </c>
      <c r="L86" s="219">
        <v>0.6011386269081116</v>
      </c>
      <c r="M86" s="219">
        <v>2.5635975613394215E-3</v>
      </c>
      <c r="N86" s="219">
        <v>6.6240281453033042E-4</v>
      </c>
      <c r="O86" s="219">
        <v>0.26711012469120915</v>
      </c>
      <c r="P86" s="245">
        <v>100</v>
      </c>
      <c r="Q86" s="281">
        <v>139255.206871</v>
      </c>
      <c r="R86" s="1">
        <v>0.5521948866172347</v>
      </c>
      <c r="S86" s="275">
        <v>55.219488661723467</v>
      </c>
      <c r="T86" s="275">
        <v>-3.1472171673982245</v>
      </c>
      <c r="U86" s="275" t="s">
        <v>25</v>
      </c>
    </row>
    <row r="87" spans="1:22" x14ac:dyDescent="0.55000000000000004">
      <c r="A87" s="357">
        <v>10934</v>
      </c>
      <c r="B87" s="230">
        <v>111</v>
      </c>
      <c r="C87" s="216">
        <v>83</v>
      </c>
      <c r="D87" s="91" t="s">
        <v>512</v>
      </c>
      <c r="E87" s="92">
        <v>34998.541114</v>
      </c>
      <c r="F87" s="93">
        <v>57.638192585469824</v>
      </c>
      <c r="G87" s="93">
        <v>30.244263346602413</v>
      </c>
      <c r="H87" s="93">
        <v>8.0480311459775038</v>
      </c>
      <c r="I87" s="93">
        <v>0</v>
      </c>
      <c r="J87" s="93">
        <v>4.0695129219502615</v>
      </c>
      <c r="K87" s="219">
        <v>0.16743847793861147</v>
      </c>
      <c r="L87" s="219">
        <v>8.7859337601891685E-2</v>
      </c>
      <c r="M87" s="219">
        <v>2.3379464640338497E-2</v>
      </c>
      <c r="N87" s="219">
        <v>0</v>
      </c>
      <c r="O87" s="219">
        <v>1.1821901746701153E-2</v>
      </c>
      <c r="P87" s="245">
        <v>100</v>
      </c>
      <c r="Q87" s="281">
        <v>24824.686534</v>
      </c>
      <c r="R87" s="1">
        <v>0.70930632374472635</v>
      </c>
      <c r="S87" s="275">
        <v>70.930632374472637</v>
      </c>
      <c r="T87" s="297">
        <v>13.292439789002813</v>
      </c>
      <c r="U87" s="275" t="s">
        <v>25</v>
      </c>
    </row>
    <row r="88" spans="1:22" x14ac:dyDescent="0.55000000000000004">
      <c r="A88" s="357">
        <v>11258</v>
      </c>
      <c r="B88" s="230">
        <v>166</v>
      </c>
      <c r="C88" s="220">
        <v>84</v>
      </c>
      <c r="D88" s="180" t="s">
        <v>520</v>
      </c>
      <c r="E88" s="181">
        <v>69761.066602999999</v>
      </c>
      <c r="F88" s="182">
        <v>56.394673715880678</v>
      </c>
      <c r="G88" s="182">
        <v>36.358992968789892</v>
      </c>
      <c r="H88" s="182">
        <v>6.9293855545840763</v>
      </c>
      <c r="I88" s="182">
        <v>8.4929481659171857E-2</v>
      </c>
      <c r="J88" s="182">
        <v>0.23201827908618178</v>
      </c>
      <c r="K88" s="219">
        <v>0.32654735664637569</v>
      </c>
      <c r="L88" s="219">
        <v>0.21053287947189758</v>
      </c>
      <c r="M88" s="219">
        <v>4.0123869630543069E-2</v>
      </c>
      <c r="N88" s="219">
        <v>4.9177512537570891E-4</v>
      </c>
      <c r="O88" s="219">
        <v>1.3434771537280551E-3</v>
      </c>
      <c r="P88" s="245">
        <v>100</v>
      </c>
      <c r="Q88" s="281">
        <v>36555.482811000002</v>
      </c>
      <c r="R88" s="1">
        <v>0.5240098036205767</v>
      </c>
      <c r="S88" s="275">
        <v>52.400980362057666</v>
      </c>
      <c r="T88" s="275">
        <v>-3.9936933538230122</v>
      </c>
      <c r="U88" s="275" t="s">
        <v>25</v>
      </c>
    </row>
    <row r="89" spans="1:22" x14ac:dyDescent="0.55000000000000004">
      <c r="A89" s="357">
        <v>11327</v>
      </c>
      <c r="B89" s="230">
        <v>204</v>
      </c>
      <c r="C89" s="216">
        <v>85</v>
      </c>
      <c r="D89" s="91" t="s">
        <v>525</v>
      </c>
      <c r="E89" s="92">
        <v>1034017.865373</v>
      </c>
      <c r="F89" s="93">
        <v>56.011498099808129</v>
      </c>
      <c r="G89" s="93">
        <v>35.482165177470264</v>
      </c>
      <c r="H89" s="93">
        <v>8.4720577326474285</v>
      </c>
      <c r="I89" s="93">
        <v>4.8113573558688377E-4</v>
      </c>
      <c r="J89" s="93">
        <v>3.3797854338590234E-2</v>
      </c>
      <c r="K89" s="219">
        <v>4.8072886876263068</v>
      </c>
      <c r="L89" s="219">
        <v>3.0453213546653055</v>
      </c>
      <c r="M89" s="219">
        <v>0.72712976229451143</v>
      </c>
      <c r="N89" s="219">
        <v>4.1294349506204544E-5</v>
      </c>
      <c r="O89" s="219">
        <v>2.9007623138096908E-3</v>
      </c>
      <c r="P89" s="245">
        <v>99.999999999999986</v>
      </c>
      <c r="Q89" s="281">
        <v>559160.81978400005</v>
      </c>
      <c r="R89" s="1">
        <v>0.54076514391972774</v>
      </c>
      <c r="S89" s="275">
        <v>54.076514391972772</v>
      </c>
      <c r="T89" s="297">
        <v>-1.9349837078353573</v>
      </c>
      <c r="U89" s="275" t="s">
        <v>45</v>
      </c>
    </row>
    <row r="90" spans="1:22" x14ac:dyDescent="0.55000000000000004">
      <c r="A90" s="357">
        <v>10767</v>
      </c>
      <c r="B90" s="230">
        <v>32</v>
      </c>
      <c r="C90" s="220">
        <v>86</v>
      </c>
      <c r="D90" s="180" t="s">
        <v>508</v>
      </c>
      <c r="E90" s="181">
        <v>156657.41843699999</v>
      </c>
      <c r="F90" s="182">
        <v>55.614786359575689</v>
      </c>
      <c r="G90" s="182">
        <v>34.13473372052205</v>
      </c>
      <c r="H90" s="182">
        <v>9.0047621634656707</v>
      </c>
      <c r="I90" s="182">
        <v>0.13009985401220955</v>
      </c>
      <c r="J90" s="182">
        <v>1.1200000000000001</v>
      </c>
      <c r="K90" s="219">
        <v>0.72316302201823246</v>
      </c>
      <c r="L90" s="219">
        <v>0.44385637002218131</v>
      </c>
      <c r="M90" s="219">
        <v>0.11708956277535099</v>
      </c>
      <c r="N90" s="219">
        <v>1.6916976536295036E-3</v>
      </c>
      <c r="O90" s="219">
        <v>1.4563439647574325E-2</v>
      </c>
      <c r="P90" s="245">
        <v>100.00438209757563</v>
      </c>
      <c r="Q90" s="281">
        <v>88611.079433000006</v>
      </c>
      <c r="R90" s="1">
        <v>0.5656360248821225</v>
      </c>
      <c r="S90" s="275">
        <v>56.563602488212247</v>
      </c>
      <c r="T90" s="275">
        <v>0.94881612863655818</v>
      </c>
      <c r="U90" s="275" t="s">
        <v>25</v>
      </c>
    </row>
    <row r="91" spans="1:22" x14ac:dyDescent="0.55000000000000004">
      <c r="A91" s="357">
        <v>11131</v>
      </c>
      <c r="B91" s="230">
        <v>128</v>
      </c>
      <c r="C91" s="216">
        <v>87</v>
      </c>
      <c r="D91" s="91" t="s">
        <v>514</v>
      </c>
      <c r="E91" s="92">
        <v>216177.80799900001</v>
      </c>
      <c r="F91" s="93">
        <v>55.497742180160337</v>
      </c>
      <c r="G91" s="93">
        <v>43.357193341438595</v>
      </c>
      <c r="H91" s="93">
        <v>0.97164516146885582</v>
      </c>
      <c r="I91" s="93">
        <v>0.15310902984510821</v>
      </c>
      <c r="J91" s="93">
        <v>2.0310287087106641E-2</v>
      </c>
      <c r="K91" s="219">
        <v>0.99582126510193625</v>
      </c>
      <c r="L91" s="219">
        <v>0.77797786771901223</v>
      </c>
      <c r="M91" s="219">
        <v>1.7434671680571341E-2</v>
      </c>
      <c r="N91" s="219">
        <v>2.7473050579955192E-3</v>
      </c>
      <c r="O91" s="219">
        <v>3.6443673178647538E-4</v>
      </c>
      <c r="P91" s="245">
        <v>100.00000000000001</v>
      </c>
      <c r="Q91" s="281">
        <v>135531.54485800001</v>
      </c>
      <c r="R91" s="1">
        <v>0.62694476418516998</v>
      </c>
      <c r="S91" s="275">
        <v>62.694476418516999</v>
      </c>
      <c r="T91" s="297">
        <v>7.1967342383566617</v>
      </c>
      <c r="U91" s="275" t="s">
        <v>25</v>
      </c>
    </row>
    <row r="92" spans="1:22" x14ac:dyDescent="0.55000000000000004">
      <c r="A92" s="357">
        <v>11173</v>
      </c>
      <c r="B92" s="230">
        <v>140</v>
      </c>
      <c r="C92" s="220">
        <v>88</v>
      </c>
      <c r="D92" s="180" t="s">
        <v>523</v>
      </c>
      <c r="E92" s="181">
        <v>275595.73314000003</v>
      </c>
      <c r="F92" s="182">
        <v>55.495659269298343</v>
      </c>
      <c r="G92" s="182">
        <v>42.323075263319616</v>
      </c>
      <c r="H92" s="182">
        <v>2.1009028548350335</v>
      </c>
      <c r="I92" s="182">
        <v>0</v>
      </c>
      <c r="J92" s="182">
        <v>8.0362612547011644E-2</v>
      </c>
      <c r="K92" s="219">
        <v>1.2694817931918005</v>
      </c>
      <c r="L92" s="219">
        <v>0.96815452210321729</v>
      </c>
      <c r="M92" s="219">
        <v>4.8058856469036265E-2</v>
      </c>
      <c r="N92" s="219">
        <v>0</v>
      </c>
      <c r="O92" s="219">
        <v>1.8383216782181331E-3</v>
      </c>
      <c r="P92" s="245">
        <v>99.999999999999986</v>
      </c>
      <c r="Q92" s="281">
        <v>149162.17864299999</v>
      </c>
      <c r="R92" s="1">
        <v>0.54123544273897384</v>
      </c>
      <c r="S92" s="275">
        <v>54.12354427389738</v>
      </c>
      <c r="T92" s="275">
        <v>-1.3721149954009633</v>
      </c>
      <c r="U92" s="275" t="s">
        <v>25</v>
      </c>
    </row>
    <row r="93" spans="1:22" x14ac:dyDescent="0.55000000000000004">
      <c r="A93" s="357">
        <v>11305</v>
      </c>
      <c r="B93" s="230">
        <v>180</v>
      </c>
      <c r="C93" s="216">
        <v>89</v>
      </c>
      <c r="D93" s="91" t="s">
        <v>522</v>
      </c>
      <c r="E93" s="92">
        <v>123321.195613</v>
      </c>
      <c r="F93" s="93">
        <v>55.073311454953391</v>
      </c>
      <c r="G93" s="93">
        <v>44.569521494019064</v>
      </c>
      <c r="H93" s="93">
        <v>0.24333571613389837</v>
      </c>
      <c r="I93" s="93">
        <v>1.7540322985678332E-4</v>
      </c>
      <c r="J93" s="93">
        <v>0.11365593166378467</v>
      </c>
      <c r="K93" s="219">
        <v>0.56373355938480085</v>
      </c>
      <c r="L93" s="219">
        <v>0.45621616583654578</v>
      </c>
      <c r="M93" s="219">
        <v>2.4907982788326438E-3</v>
      </c>
      <c r="N93" s="219">
        <v>1.7954374720255054E-6</v>
      </c>
      <c r="O93" s="219">
        <v>1.1633886034695359E-3</v>
      </c>
      <c r="P93" s="245">
        <v>100</v>
      </c>
      <c r="Q93" s="281">
        <v>65859.204561999999</v>
      </c>
      <c r="R93" s="1">
        <v>0.53404610808896014</v>
      </c>
      <c r="S93" s="275">
        <v>53.404610808896017</v>
      </c>
      <c r="T93" s="297">
        <v>-1.6687006460573741</v>
      </c>
      <c r="U93" s="275" t="s">
        <v>25</v>
      </c>
    </row>
    <row r="94" spans="1:22" x14ac:dyDescent="0.55000000000000004">
      <c r="A94" s="357">
        <v>11239</v>
      </c>
      <c r="B94" s="230">
        <v>165</v>
      </c>
      <c r="C94" s="220">
        <v>90</v>
      </c>
      <c r="D94" s="180" t="s">
        <v>524</v>
      </c>
      <c r="E94" s="181">
        <v>160524.11670700001</v>
      </c>
      <c r="F94" s="182">
        <v>52.602627712362796</v>
      </c>
      <c r="G94" s="182">
        <v>35.586969885180558</v>
      </c>
      <c r="H94" s="182">
        <v>11.674860998845842</v>
      </c>
      <c r="I94" s="182">
        <v>0</v>
      </c>
      <c r="J94" s="182">
        <v>0.13554140361080763</v>
      </c>
      <c r="K94" s="219">
        <v>0.70087843972906361</v>
      </c>
      <c r="L94" s="219">
        <v>0.47416148227797683</v>
      </c>
      <c r="M94" s="219">
        <v>0.15555607612738448</v>
      </c>
      <c r="N94" s="219">
        <v>0</v>
      </c>
      <c r="O94" s="219">
        <v>1.8059563107928817E-3</v>
      </c>
      <c r="P94" s="245">
        <v>100</v>
      </c>
      <c r="Q94" s="281">
        <v>79490.951021000001</v>
      </c>
      <c r="R94" s="1">
        <v>0.49519631474498327</v>
      </c>
      <c r="S94" s="275">
        <v>49.519631474498325</v>
      </c>
      <c r="T94" s="275">
        <v>-3.0829962378644709</v>
      </c>
      <c r="U94" s="275" t="s">
        <v>25</v>
      </c>
    </row>
    <row r="95" spans="1:22" x14ac:dyDescent="0.55000000000000004">
      <c r="A95" s="357">
        <v>11304</v>
      </c>
      <c r="B95" s="230">
        <v>179</v>
      </c>
      <c r="C95" s="216">
        <v>91</v>
      </c>
      <c r="D95" s="91" t="s">
        <v>521</v>
      </c>
      <c r="E95" s="92">
        <v>334857.06095200003</v>
      </c>
      <c r="F95" s="93">
        <v>50.810473449108279</v>
      </c>
      <c r="G95" s="93">
        <v>43.599651323100531</v>
      </c>
      <c r="H95" s="93">
        <v>0.67196735639871552</v>
      </c>
      <c r="I95" s="93">
        <v>3.4974361500789662E-2</v>
      </c>
      <c r="J95" s="93">
        <v>4.8829335098916831</v>
      </c>
      <c r="K95" s="219">
        <v>1.4122372904898877</v>
      </c>
      <c r="L95" s="219">
        <v>1.2118181404570232</v>
      </c>
      <c r="M95" s="219">
        <v>1.8676806065361103E-2</v>
      </c>
      <c r="N95" s="219">
        <v>9.7208496929201244E-4</v>
      </c>
      <c r="O95" s="219">
        <v>0.13571731026199935</v>
      </c>
      <c r="P95" s="245">
        <v>99.999999999999986</v>
      </c>
      <c r="Q95" s="281">
        <v>199718.88436</v>
      </c>
      <c r="R95" s="1">
        <v>0.59643026129476973</v>
      </c>
      <c r="S95" s="275">
        <v>59.643026129476972</v>
      </c>
      <c r="T95" s="297">
        <v>8.8325526803686927</v>
      </c>
      <c r="U95" s="275" t="s">
        <v>25</v>
      </c>
    </row>
    <row r="96" spans="1:22" x14ac:dyDescent="0.55000000000000004">
      <c r="A96" s="357">
        <v>11222</v>
      </c>
      <c r="B96" s="230">
        <v>153</v>
      </c>
      <c r="C96" s="220">
        <v>92</v>
      </c>
      <c r="D96" s="180" t="s">
        <v>519</v>
      </c>
      <c r="E96" s="181">
        <v>225042.046263</v>
      </c>
      <c r="F96" s="182">
        <v>49.965987405205048</v>
      </c>
      <c r="G96" s="182">
        <v>49.767180170495379</v>
      </c>
      <c r="H96" s="182">
        <v>9.5012605252599219E-2</v>
      </c>
      <c r="I96" s="182">
        <v>0.10214149067272951</v>
      </c>
      <c r="J96" s="182">
        <v>6.9678328374241399E-2</v>
      </c>
      <c r="K96" s="219">
        <v>0.9333254631628376</v>
      </c>
      <c r="L96" s="219">
        <v>0.92961189991608795</v>
      </c>
      <c r="M96" s="219">
        <v>1.7747609605820039E-3</v>
      </c>
      <c r="N96" s="219">
        <v>1.9079229500093317E-3</v>
      </c>
      <c r="O96" s="219">
        <v>1.3015365347413626E-3</v>
      </c>
      <c r="P96" s="245">
        <v>100.00000000000001</v>
      </c>
      <c r="Q96" s="281">
        <v>109309.914902</v>
      </c>
      <c r="R96" s="1">
        <v>0.48573107433556095</v>
      </c>
      <c r="S96" s="275">
        <v>48.573107433556096</v>
      </c>
      <c r="T96" s="275">
        <v>-1.3928799716489522</v>
      </c>
      <c r="U96" s="275" t="s">
        <v>25</v>
      </c>
    </row>
    <row r="97" spans="1:22" x14ac:dyDescent="0.55000000000000004">
      <c r="A97" s="357">
        <v>10615</v>
      </c>
      <c r="B97" s="230">
        <v>65</v>
      </c>
      <c r="C97" s="216">
        <v>93</v>
      </c>
      <c r="D97" s="91" t="s">
        <v>30</v>
      </c>
      <c r="E97" s="92">
        <v>278490.92770399997</v>
      </c>
      <c r="F97" s="93">
        <v>49.961476571974529</v>
      </c>
      <c r="G97" s="93">
        <v>29.242534686124063</v>
      </c>
      <c r="H97" s="93">
        <v>16.444818415082853</v>
      </c>
      <c r="I97" s="93">
        <v>1.7828237021807171E-2</v>
      </c>
      <c r="J97" s="93">
        <v>4.3333420897967443</v>
      </c>
      <c r="K97" s="219">
        <v>1.1548917772601799</v>
      </c>
      <c r="L97" s="219">
        <v>0.67596006308176992</v>
      </c>
      <c r="M97" s="219">
        <v>0.38013259153292045</v>
      </c>
      <c r="N97" s="219">
        <v>4.1211120551789751E-4</v>
      </c>
      <c r="O97" s="219">
        <v>0.1001679992454218</v>
      </c>
      <c r="P97" s="245">
        <v>99.999999999999986</v>
      </c>
      <c r="Q97" s="281">
        <v>131437.429909</v>
      </c>
      <c r="R97" s="1">
        <v>0.47196305816001688</v>
      </c>
      <c r="S97" s="275">
        <v>47.19630581600169</v>
      </c>
      <c r="T97" s="297">
        <v>-2.7651707559728393</v>
      </c>
      <c r="U97" s="275" t="s">
        <v>25</v>
      </c>
    </row>
    <row r="98" spans="1:22" x14ac:dyDescent="0.55000000000000004">
      <c r="A98" s="357">
        <v>11381</v>
      </c>
      <c r="B98" s="230">
        <v>213</v>
      </c>
      <c r="C98" s="220">
        <v>94</v>
      </c>
      <c r="D98" s="180" t="s">
        <v>526</v>
      </c>
      <c r="E98" s="181">
        <v>423510.98573000001</v>
      </c>
      <c r="F98" s="182">
        <v>46.13829498728029</v>
      </c>
      <c r="G98" s="182">
        <v>42.29980141547874</v>
      </c>
      <c r="H98" s="182">
        <v>10.832634421279076</v>
      </c>
      <c r="I98" s="182">
        <v>9.933307062771771E-4</v>
      </c>
      <c r="J98" s="182">
        <v>0.72827584525561706</v>
      </c>
      <c r="K98" s="219">
        <v>1.6218892446968518</v>
      </c>
      <c r="L98" s="219">
        <v>1.4869555320041905</v>
      </c>
      <c r="M98" s="219">
        <v>0.38079719383755012</v>
      </c>
      <c r="N98" s="219">
        <v>3.4918333878229182E-5</v>
      </c>
      <c r="O98" s="219">
        <v>2.5600919169601527E-2</v>
      </c>
      <c r="P98" s="245">
        <v>100.00000000000001</v>
      </c>
      <c r="Q98" s="281">
        <v>223948.16341000001</v>
      </c>
      <c r="R98" s="1">
        <v>0.52878950241156952</v>
      </c>
      <c r="S98" s="275">
        <v>52.87895024115695</v>
      </c>
      <c r="T98" s="275">
        <v>6.7406552538766604</v>
      </c>
      <c r="U98" s="275" t="s">
        <v>25</v>
      </c>
    </row>
    <row r="99" spans="1:22" x14ac:dyDescent="0.55000000000000004">
      <c r="A99" s="357">
        <v>11157</v>
      </c>
      <c r="B99" s="230">
        <v>135</v>
      </c>
      <c r="C99" s="216">
        <v>95</v>
      </c>
      <c r="D99" s="91" t="s">
        <v>515</v>
      </c>
      <c r="E99" s="92">
        <v>277710.33260999998</v>
      </c>
      <c r="F99" s="93">
        <v>43.178046484370341</v>
      </c>
      <c r="G99" s="93">
        <v>25.757524538805939</v>
      </c>
      <c r="H99" s="93">
        <v>25.690090460406516</v>
      </c>
      <c r="I99" s="93">
        <v>3.5135922216173961E-2</v>
      </c>
      <c r="J99" s="93">
        <v>5.3392025942010273</v>
      </c>
      <c r="K99" s="219">
        <v>0.99529082445515149</v>
      </c>
      <c r="L99" s="219">
        <v>0.59373292498149033</v>
      </c>
      <c r="M99" s="219">
        <v>0.59217851191857351</v>
      </c>
      <c r="N99" s="219">
        <v>8.0991299602186772E-4</v>
      </c>
      <c r="O99" s="219">
        <v>0.12307317687100586</v>
      </c>
      <c r="P99" s="245">
        <v>100</v>
      </c>
      <c r="Q99" s="281">
        <v>119646.540806</v>
      </c>
      <c r="R99" s="1">
        <v>0.4308321540704953</v>
      </c>
      <c r="S99" s="275">
        <v>43.083215407049529</v>
      </c>
      <c r="T99" s="297">
        <v>-9.4831077320812085E-2</v>
      </c>
      <c r="U99" s="275" t="s">
        <v>25</v>
      </c>
    </row>
    <row r="100" spans="1:22" x14ac:dyDescent="0.55000000000000004">
      <c r="A100" s="357">
        <v>10762</v>
      </c>
      <c r="B100" s="230">
        <v>10</v>
      </c>
      <c r="C100" s="220">
        <v>96</v>
      </c>
      <c r="D100" s="180" t="s">
        <v>507</v>
      </c>
      <c r="E100" s="181">
        <v>1035483.628857</v>
      </c>
      <c r="F100" s="182">
        <v>43.022366136068349</v>
      </c>
      <c r="G100" s="182">
        <v>48.29870872570141</v>
      </c>
      <c r="H100" s="182">
        <v>6.6900980307245215</v>
      </c>
      <c r="I100" s="182">
        <v>3.8259446929469291E-5</v>
      </c>
      <c r="J100" s="182">
        <v>1.9887888480587881</v>
      </c>
      <c r="K100" s="219">
        <v>3.6977070489789714</v>
      </c>
      <c r="L100" s="219">
        <v>4.1512006835412363</v>
      </c>
      <c r="M100" s="219">
        <v>0.57500376823372712</v>
      </c>
      <c r="N100" s="219">
        <v>3.2883413746630361E-6</v>
      </c>
      <c r="O100" s="219">
        <v>0.17093338193299565</v>
      </c>
      <c r="P100" s="245">
        <v>100</v>
      </c>
      <c r="Q100" s="281">
        <v>434775.98170900001</v>
      </c>
      <c r="R100" s="1">
        <v>0.41987721446539877</v>
      </c>
      <c r="S100" s="275">
        <v>41.987721446539879</v>
      </c>
      <c r="T100" s="275">
        <v>-1.03464468952847</v>
      </c>
      <c r="U100" s="275" t="s">
        <v>25</v>
      </c>
    </row>
    <row r="101" spans="1:22" x14ac:dyDescent="0.55000000000000004">
      <c r="A101" s="357">
        <v>10885</v>
      </c>
      <c r="B101" s="230">
        <v>17</v>
      </c>
      <c r="C101" s="216">
        <v>97</v>
      </c>
      <c r="D101" s="91" t="s">
        <v>510</v>
      </c>
      <c r="E101" s="92">
        <v>5581656.5718679996</v>
      </c>
      <c r="F101" s="93">
        <v>39.926037108630979</v>
      </c>
      <c r="G101" s="93">
        <v>20.055462118163003</v>
      </c>
      <c r="H101" s="93">
        <v>40.015568249663779</v>
      </c>
      <c r="I101" s="93">
        <v>1.1553055100629087E-3</v>
      </c>
      <c r="J101" s="93">
        <v>1.7772180321804357E-3</v>
      </c>
      <c r="K101" s="219">
        <v>18.497553410365111</v>
      </c>
      <c r="L101" s="219">
        <v>9.291605392514116</v>
      </c>
      <c r="M101" s="219">
        <v>18.539032785306308</v>
      </c>
      <c r="N101" s="219">
        <v>5.3524784639991346E-4</v>
      </c>
      <c r="O101" s="219">
        <v>8.2337712061623654E-4</v>
      </c>
      <c r="P101" s="245">
        <v>100.00000000000001</v>
      </c>
      <c r="Q101" s="281">
        <v>2661313.5631530001</v>
      </c>
      <c r="R101" s="1">
        <v>0.47679636482227078</v>
      </c>
      <c r="S101" s="275">
        <v>47.679636482227075</v>
      </c>
      <c r="T101" s="297">
        <v>7.7535993735960957</v>
      </c>
      <c r="U101" s="275" t="s">
        <v>25</v>
      </c>
    </row>
    <row r="102" spans="1:22" x14ac:dyDescent="0.55000000000000004">
      <c r="A102" s="357">
        <v>11172</v>
      </c>
      <c r="B102" s="230">
        <v>143</v>
      </c>
      <c r="C102" s="220">
        <v>98</v>
      </c>
      <c r="D102" s="180" t="s">
        <v>516</v>
      </c>
      <c r="E102" s="181">
        <v>219419.31967999999</v>
      </c>
      <c r="F102" s="182">
        <v>35.496294529625494</v>
      </c>
      <c r="G102" s="182">
        <v>25.428933489486397</v>
      </c>
      <c r="H102" s="182">
        <v>35.648551568662363</v>
      </c>
      <c r="I102" s="182">
        <v>4.5671634084934734E-3</v>
      </c>
      <c r="J102" s="182">
        <v>3.42</v>
      </c>
      <c r="K102" s="219">
        <v>0.646476668412718</v>
      </c>
      <c r="L102" s="219">
        <v>0.46312474080502852</v>
      </c>
      <c r="M102" s="219">
        <v>0.64924965147033797</v>
      </c>
      <c r="N102" s="219">
        <v>8.3179515595778594E-5</v>
      </c>
      <c r="O102" s="219">
        <v>6.2286788952751637E-2</v>
      </c>
      <c r="P102" s="245">
        <v>99.998346751182751</v>
      </c>
      <c r="Q102" s="281">
        <v>73876.414504999993</v>
      </c>
      <c r="R102" s="1">
        <v>0.33669056404304315</v>
      </c>
      <c r="S102" s="275">
        <v>33.669056404304314</v>
      </c>
      <c r="T102" s="275">
        <v>-1.8272381253211805</v>
      </c>
      <c r="U102" s="275" t="s">
        <v>45</v>
      </c>
    </row>
    <row r="103" spans="1:22" x14ac:dyDescent="0.55000000000000004">
      <c r="A103" s="357">
        <v>10980</v>
      </c>
      <c r="B103" s="230">
        <v>112</v>
      </c>
      <c r="C103" s="216">
        <v>99</v>
      </c>
      <c r="D103" s="91" t="s">
        <v>513</v>
      </c>
      <c r="E103" s="92">
        <v>3074</v>
      </c>
      <c r="F103" s="93">
        <v>0</v>
      </c>
      <c r="G103" s="93">
        <v>0</v>
      </c>
      <c r="H103" s="93">
        <v>0</v>
      </c>
      <c r="I103" s="93">
        <v>0</v>
      </c>
      <c r="J103" s="93">
        <v>100</v>
      </c>
      <c r="K103" s="219">
        <v>0</v>
      </c>
      <c r="L103" s="219">
        <v>0</v>
      </c>
      <c r="M103" s="219">
        <v>0</v>
      </c>
      <c r="N103" s="219">
        <v>0</v>
      </c>
      <c r="O103" s="219">
        <v>2.551519168574869E-2</v>
      </c>
      <c r="P103" s="245">
        <v>100</v>
      </c>
      <c r="Q103" s="281">
        <v>0</v>
      </c>
      <c r="R103" s="1">
        <v>0</v>
      </c>
      <c r="S103" s="275">
        <v>0</v>
      </c>
      <c r="T103" s="297">
        <v>0</v>
      </c>
      <c r="U103" s="275" t="s">
        <v>25</v>
      </c>
    </row>
    <row r="104" spans="1:22" x14ac:dyDescent="0.55000000000000004">
      <c r="A104" s="357" t="e">
        <v>#N/A</v>
      </c>
      <c r="B104" s="231"/>
      <c r="C104" s="140"/>
      <c r="D104" s="99" t="s">
        <v>417</v>
      </c>
      <c r="E104" s="237">
        <v>12047724.500211999</v>
      </c>
      <c r="F104" s="100">
        <v>46.50962825096785</v>
      </c>
      <c r="G104" s="100">
        <v>27.714712503673141</v>
      </c>
      <c r="H104" s="100">
        <v>24.797853040825203</v>
      </c>
      <c r="I104" s="100">
        <v>9.8410692167166785E-3</v>
      </c>
      <c r="J104" s="100">
        <v>0.96799200623058013</v>
      </c>
      <c r="K104" s="228">
        <v>46.50962825096785</v>
      </c>
      <c r="L104" s="228">
        <v>27.714712503673141</v>
      </c>
      <c r="M104" s="228">
        <v>24.797853040825203</v>
      </c>
      <c r="N104" s="228">
        <v>9.8410692167166785E-3</v>
      </c>
      <c r="O104" s="228">
        <v>0.96799200623058013</v>
      </c>
      <c r="P104" s="227">
        <v>100.00002687091349</v>
      </c>
      <c r="Q104" s="281" t="e">
        <v>#N/A</v>
      </c>
      <c r="R104" s="1" t="e">
        <v>#N/A</v>
      </c>
      <c r="S104" s="275" t="e">
        <v>#N/A</v>
      </c>
      <c r="T104" s="297" t="e">
        <v>#N/A</v>
      </c>
      <c r="U104" s="275" t="e">
        <v>#N/A</v>
      </c>
      <c r="V104" s="358">
        <v>-2.6870913487186954E-5</v>
      </c>
    </row>
    <row r="105" spans="1:22" x14ac:dyDescent="0.55000000000000004">
      <c r="A105" s="357">
        <v>11477</v>
      </c>
      <c r="B105" s="230">
        <v>245</v>
      </c>
      <c r="C105" s="216">
        <v>100</v>
      </c>
      <c r="D105" s="91" t="s">
        <v>589</v>
      </c>
      <c r="E105" s="92">
        <v>1907917.0744340001</v>
      </c>
      <c r="F105" s="93">
        <v>99.852213050901071</v>
      </c>
      <c r="G105" s="93">
        <v>9.4581617855701017E-3</v>
      </c>
      <c r="H105" s="93">
        <v>0.12872132915822271</v>
      </c>
      <c r="I105" s="93">
        <v>2.478787333185184E-3</v>
      </c>
      <c r="J105" s="93">
        <v>7.1286708219477279E-3</v>
      </c>
      <c r="K105" s="219">
        <v>4.7547431177475366</v>
      </c>
      <c r="L105" s="219">
        <v>4.5037689483714828E-4</v>
      </c>
      <c r="M105" s="219">
        <v>6.1294270324322242E-3</v>
      </c>
      <c r="N105" s="219">
        <v>1.1803440958102697E-4</v>
      </c>
      <c r="O105" s="219">
        <v>3.3945165053142273E-4</v>
      </c>
      <c r="P105" s="245">
        <v>100</v>
      </c>
      <c r="Q105" s="281">
        <v>1887476.963215</v>
      </c>
      <c r="R105" s="1">
        <v>0.98928668782679463</v>
      </c>
      <c r="S105" s="275">
        <v>98.928668782679466</v>
      </c>
      <c r="T105" s="297">
        <v>-0.92354426822160463</v>
      </c>
      <c r="U105" s="275" t="s">
        <v>230</v>
      </c>
    </row>
    <row r="106" spans="1:22" x14ac:dyDescent="0.55000000000000004">
      <c r="A106" s="357">
        <v>11141</v>
      </c>
      <c r="B106" s="230">
        <v>129</v>
      </c>
      <c r="C106" s="220">
        <v>101</v>
      </c>
      <c r="D106" s="180" t="s">
        <v>559</v>
      </c>
      <c r="E106" s="181">
        <v>175231.85372099999</v>
      </c>
      <c r="F106" s="182">
        <v>99.776200413145233</v>
      </c>
      <c r="G106" s="182">
        <v>0</v>
      </c>
      <c r="H106" s="182">
        <v>3.9461142467902138E-2</v>
      </c>
      <c r="I106" s="182">
        <v>5.5632721079882658E-10</v>
      </c>
      <c r="J106" s="182">
        <v>0.18349421450652312</v>
      </c>
      <c r="K106" s="219">
        <v>0.43636497640950661</v>
      </c>
      <c r="L106" s="219">
        <v>0</v>
      </c>
      <c r="M106" s="219">
        <v>1.7258084022840463E-4</v>
      </c>
      <c r="N106" s="219">
        <v>2.4330622855048446E-12</v>
      </c>
      <c r="O106" s="219">
        <v>8.0250047859981293E-4</v>
      </c>
      <c r="P106" s="245">
        <v>99.999155770675983</v>
      </c>
      <c r="Q106" s="281">
        <v>176143.04174300001</v>
      </c>
      <c r="R106" s="1">
        <v>1.005199899462633</v>
      </c>
      <c r="S106" s="275">
        <v>100.51998994626329</v>
      </c>
      <c r="T106" s="275">
        <v>0.74378953311806129</v>
      </c>
      <c r="U106" s="275" t="s">
        <v>230</v>
      </c>
    </row>
    <row r="107" spans="1:22" x14ac:dyDescent="0.55000000000000004">
      <c r="A107" s="357">
        <v>10743</v>
      </c>
      <c r="B107" s="230">
        <v>21</v>
      </c>
      <c r="C107" s="216">
        <v>102</v>
      </c>
      <c r="D107" s="91" t="s">
        <v>535</v>
      </c>
      <c r="E107" s="92">
        <v>1097675.980276</v>
      </c>
      <c r="F107" s="93">
        <v>99.616424219455411</v>
      </c>
      <c r="G107" s="93">
        <v>4.3842450595888177E-2</v>
      </c>
      <c r="H107" s="93">
        <v>0.33552298900321353</v>
      </c>
      <c r="I107" s="93">
        <v>0</v>
      </c>
      <c r="J107" s="93">
        <v>2.4786807462477524E-3</v>
      </c>
      <c r="K107" s="219">
        <v>2.729071905164139</v>
      </c>
      <c r="L107" s="219">
        <v>1.2010991270997389E-3</v>
      </c>
      <c r="M107" s="219">
        <v>9.1919216133290373E-3</v>
      </c>
      <c r="N107" s="219">
        <v>0</v>
      </c>
      <c r="O107" s="219">
        <v>6.7905448719518432E-5</v>
      </c>
      <c r="P107" s="245">
        <v>99.998268339800759</v>
      </c>
      <c r="Q107" s="281">
        <v>1083124.9239030001</v>
      </c>
      <c r="R107" s="1">
        <v>0.98674375987589602</v>
      </c>
      <c r="S107" s="275">
        <v>98.674375987589599</v>
      </c>
      <c r="T107" s="297">
        <v>-0.94204823186581166</v>
      </c>
      <c r="U107" s="275" t="s">
        <v>230</v>
      </c>
    </row>
    <row r="108" spans="1:22" x14ac:dyDescent="0.55000000000000004">
      <c r="A108" s="357">
        <v>11454</v>
      </c>
      <c r="B108" s="230">
        <v>244</v>
      </c>
      <c r="C108" s="220">
        <v>103</v>
      </c>
      <c r="D108" s="180" t="s">
        <v>588</v>
      </c>
      <c r="E108" s="181">
        <v>563521.24010299996</v>
      </c>
      <c r="F108" s="182">
        <v>99.011258225146818</v>
      </c>
      <c r="G108" s="182">
        <v>0</v>
      </c>
      <c r="H108" s="182">
        <v>0.98046929052104359</v>
      </c>
      <c r="I108" s="182">
        <v>0</v>
      </c>
      <c r="J108" s="182">
        <v>8.2724843321430024E-3</v>
      </c>
      <c r="K108" s="219">
        <v>1.3925305723542452</v>
      </c>
      <c r="L108" s="219">
        <v>0</v>
      </c>
      <c r="M108" s="219">
        <v>1.3789678939341698E-2</v>
      </c>
      <c r="N108" s="219">
        <v>0</v>
      </c>
      <c r="O108" s="219">
        <v>1.1634724725581618E-4</v>
      </c>
      <c r="P108" s="245">
        <v>100</v>
      </c>
      <c r="Q108" s="281">
        <v>576475.56721600005</v>
      </c>
      <c r="R108" s="1">
        <v>1.0229881789560094</v>
      </c>
      <c r="S108" s="275">
        <v>102.29881789560093</v>
      </c>
      <c r="T108" s="275">
        <v>3.2875596704541152</v>
      </c>
      <c r="U108" s="275" t="s">
        <v>230</v>
      </c>
    </row>
    <row r="109" spans="1:22" x14ac:dyDescent="0.55000000000000004">
      <c r="A109" s="357">
        <v>11268</v>
      </c>
      <c r="B109" s="230">
        <v>167</v>
      </c>
      <c r="C109" s="216">
        <v>104</v>
      </c>
      <c r="D109" s="91" t="s">
        <v>571</v>
      </c>
      <c r="E109" s="92">
        <v>483621.95491299999</v>
      </c>
      <c r="F109" s="93">
        <v>98.781715623510877</v>
      </c>
      <c r="G109" s="93">
        <v>0</v>
      </c>
      <c r="H109" s="93">
        <v>1.1630251327567309</v>
      </c>
      <c r="I109" s="93">
        <v>2.6329843988256319E-2</v>
      </c>
      <c r="J109" s="93">
        <v>2.8929399744123733E-2</v>
      </c>
      <c r="K109" s="219">
        <v>1.192318937941609</v>
      </c>
      <c r="L109" s="219">
        <v>0</v>
      </c>
      <c r="M109" s="219">
        <v>1.4037991568936254E-2</v>
      </c>
      <c r="N109" s="219">
        <v>3.1780751551124207E-4</v>
      </c>
      <c r="O109" s="219">
        <v>3.4918477534512697E-4</v>
      </c>
      <c r="P109" s="245">
        <v>99.999999999999986</v>
      </c>
      <c r="Q109" s="281">
        <v>463331.77571299998</v>
      </c>
      <c r="R109" s="1">
        <v>0.95804537202276085</v>
      </c>
      <c r="S109" s="275">
        <v>95.80453720227608</v>
      </c>
      <c r="T109" s="297">
        <v>-2.9771784212347967</v>
      </c>
      <c r="U109" s="275" t="s">
        <v>230</v>
      </c>
    </row>
    <row r="110" spans="1:22" x14ac:dyDescent="0.55000000000000004">
      <c r="A110" s="357">
        <v>10835</v>
      </c>
      <c r="B110" s="230">
        <v>18</v>
      </c>
      <c r="C110" s="220">
        <v>105</v>
      </c>
      <c r="D110" s="180" t="s">
        <v>546</v>
      </c>
      <c r="E110" s="181">
        <v>266908.457788</v>
      </c>
      <c r="F110" s="182">
        <v>98.755352615286796</v>
      </c>
      <c r="G110" s="182">
        <v>0</v>
      </c>
      <c r="H110" s="182">
        <v>1.171949586622629</v>
      </c>
      <c r="I110" s="182">
        <v>7.4403878275390543E-3</v>
      </c>
      <c r="J110" s="182">
        <v>6.5257410263035567E-2</v>
      </c>
      <c r="K110" s="219">
        <v>0.65785904326301958</v>
      </c>
      <c r="L110" s="219">
        <v>0</v>
      </c>
      <c r="M110" s="219">
        <v>7.8069452783130549E-3</v>
      </c>
      <c r="N110" s="219">
        <v>4.9564163238813466E-5</v>
      </c>
      <c r="O110" s="219">
        <v>4.3471241147507761E-4</v>
      </c>
      <c r="P110" s="245">
        <v>100</v>
      </c>
      <c r="Q110" s="281">
        <v>250012.696333</v>
      </c>
      <c r="R110" s="1">
        <v>0.93669829126051918</v>
      </c>
      <c r="S110" s="275">
        <v>93.669829126051923</v>
      </c>
      <c r="T110" s="275">
        <v>-5.0855234892348733</v>
      </c>
      <c r="U110" s="275" t="s">
        <v>230</v>
      </c>
    </row>
    <row r="111" spans="1:22" x14ac:dyDescent="0.55000000000000004">
      <c r="A111" s="357">
        <v>10864</v>
      </c>
      <c r="B111" s="230">
        <v>64</v>
      </c>
      <c r="C111" s="216">
        <v>106</v>
      </c>
      <c r="D111" s="91" t="s">
        <v>550</v>
      </c>
      <c r="E111" s="92">
        <v>110907.924358</v>
      </c>
      <c r="F111" s="93">
        <v>98.712255982684169</v>
      </c>
      <c r="G111" s="93">
        <v>0</v>
      </c>
      <c r="H111" s="93">
        <v>0.57643335338726809</v>
      </c>
      <c r="I111" s="93">
        <v>0.12888618466519058</v>
      </c>
      <c r="J111" s="93">
        <v>0.58242447926337593</v>
      </c>
      <c r="K111" s="219">
        <v>0.27323952654704164</v>
      </c>
      <c r="L111" s="219">
        <v>0</v>
      </c>
      <c r="M111" s="219">
        <v>1.5955908919059623E-3</v>
      </c>
      <c r="N111" s="219">
        <v>3.5676218445001288E-4</v>
      </c>
      <c r="O111" s="219">
        <v>1.6121745712229317E-3</v>
      </c>
      <c r="P111" s="245">
        <v>100.00000000000001</v>
      </c>
      <c r="Q111" s="281">
        <v>106893.229219</v>
      </c>
      <c r="R111" s="1">
        <v>0.96380154833624909</v>
      </c>
      <c r="S111" s="275">
        <v>96.380154833624914</v>
      </c>
      <c r="T111" s="297">
        <v>-2.3321011490592554</v>
      </c>
      <c r="U111" s="275" t="s">
        <v>230</v>
      </c>
    </row>
    <row r="112" spans="1:22" x14ac:dyDescent="0.55000000000000004">
      <c r="A112" s="357">
        <v>11183</v>
      </c>
      <c r="B112" s="230">
        <v>144</v>
      </c>
      <c r="C112" s="220">
        <v>107</v>
      </c>
      <c r="D112" s="180" t="s">
        <v>562</v>
      </c>
      <c r="E112" s="181">
        <v>1554304.425915</v>
      </c>
      <c r="F112" s="182">
        <v>98.49460979680407</v>
      </c>
      <c r="G112" s="182">
        <v>1.3155111654431058</v>
      </c>
      <c r="H112" s="182">
        <v>4.2822946004726366E-2</v>
      </c>
      <c r="I112" s="182">
        <v>6.3663748876292261E-4</v>
      </c>
      <c r="J112" s="182">
        <v>0.14641945425933123</v>
      </c>
      <c r="K112" s="219">
        <v>3.8208361738880234</v>
      </c>
      <c r="L112" s="219">
        <v>5.1031753498471187E-2</v>
      </c>
      <c r="M112" s="219">
        <v>1.6612021866461691E-3</v>
      </c>
      <c r="N112" s="219">
        <v>2.4696656514877969E-5</v>
      </c>
      <c r="O112" s="219">
        <v>5.6799529288875696E-3</v>
      </c>
      <c r="P112" s="245">
        <v>100.00000000000001</v>
      </c>
      <c r="Q112" s="281">
        <v>1531767.5515999999</v>
      </c>
      <c r="R112" s="1">
        <v>0.9855003473327093</v>
      </c>
      <c r="S112" s="275">
        <v>98.550034733270934</v>
      </c>
      <c r="T112" s="275">
        <v>5.5424936466863528E-2</v>
      </c>
      <c r="U112" s="275" t="s">
        <v>46</v>
      </c>
    </row>
    <row r="113" spans="1:21" x14ac:dyDescent="0.55000000000000004">
      <c r="A113" s="357">
        <v>11378</v>
      </c>
      <c r="B113" s="230">
        <v>226</v>
      </c>
      <c r="C113" s="216">
        <v>108</v>
      </c>
      <c r="D113" s="91" t="s">
        <v>584</v>
      </c>
      <c r="E113" s="92">
        <v>445707.59458700003</v>
      </c>
      <c r="F113" s="93">
        <v>98.348668366663588</v>
      </c>
      <c r="G113" s="93">
        <v>0.3520024479482286</v>
      </c>
      <c r="H113" s="93">
        <v>1.2257767387977603</v>
      </c>
      <c r="I113" s="93">
        <v>6.5514627693502867E-3</v>
      </c>
      <c r="J113" s="93">
        <v>6.7000983821072252E-2</v>
      </c>
      <c r="K113" s="219">
        <v>1.0940278744121945</v>
      </c>
      <c r="L113" s="219">
        <v>3.9156655225971917E-3</v>
      </c>
      <c r="M113" s="219">
        <v>1.3635506634936649E-2</v>
      </c>
      <c r="N113" s="219">
        <v>7.2878291154091765E-5</v>
      </c>
      <c r="O113" s="219">
        <v>7.4531709610965822E-4</v>
      </c>
      <c r="P113" s="245">
        <v>100</v>
      </c>
      <c r="Q113" s="281">
        <v>440697.57599699998</v>
      </c>
      <c r="R113" s="1">
        <v>0.98875940493084391</v>
      </c>
      <c r="S113" s="275">
        <v>98.875940493084386</v>
      </c>
      <c r="T113" s="297">
        <v>0.52727212642079735</v>
      </c>
      <c r="U113" s="275" t="s">
        <v>46</v>
      </c>
    </row>
    <row r="114" spans="1:21" x14ac:dyDescent="0.55000000000000004">
      <c r="A114" s="357">
        <v>11055</v>
      </c>
      <c r="B114" s="230">
        <v>116</v>
      </c>
      <c r="C114" s="220">
        <v>109</v>
      </c>
      <c r="D114" s="180" t="s">
        <v>554</v>
      </c>
      <c r="E114" s="181">
        <v>533490.25290399999</v>
      </c>
      <c r="F114" s="182">
        <v>98.246540539228974</v>
      </c>
      <c r="G114" s="182">
        <v>5.0558242327327051E-2</v>
      </c>
      <c r="H114" s="182">
        <v>0.71537762976566632</v>
      </c>
      <c r="I114" s="182">
        <v>0</v>
      </c>
      <c r="J114" s="182">
        <v>0.98752358867803491</v>
      </c>
      <c r="K114" s="219">
        <v>1.3081381913649748</v>
      </c>
      <c r="L114" s="219">
        <v>6.7317553690609329E-4</v>
      </c>
      <c r="M114" s="219">
        <v>9.5251475889979002E-3</v>
      </c>
      <c r="N114" s="219">
        <v>0</v>
      </c>
      <c r="O114" s="219">
        <v>1.3148730877783149E-2</v>
      </c>
      <c r="P114" s="245">
        <v>100</v>
      </c>
      <c r="Q114" s="281">
        <v>525437.76805800002</v>
      </c>
      <c r="R114" s="1">
        <v>0.98490603192435644</v>
      </c>
      <c r="S114" s="275">
        <v>98.490603192435643</v>
      </c>
      <c r="T114" s="275">
        <v>0.24406265320666876</v>
      </c>
      <c r="U114" s="275" t="s">
        <v>230</v>
      </c>
    </row>
    <row r="115" spans="1:21" x14ac:dyDescent="0.55000000000000004">
      <c r="A115" s="357">
        <v>11095</v>
      </c>
      <c r="B115" s="230">
        <v>122</v>
      </c>
      <c r="C115" s="216">
        <v>110</v>
      </c>
      <c r="D115" s="91" t="s">
        <v>556</v>
      </c>
      <c r="E115" s="92">
        <v>284501.390457</v>
      </c>
      <c r="F115" s="93">
        <v>98.024424295070702</v>
      </c>
      <c r="G115" s="93">
        <v>0</v>
      </c>
      <c r="H115" s="93">
        <v>0.4550652815876573</v>
      </c>
      <c r="I115" s="93">
        <v>3.2229534541929991E-2</v>
      </c>
      <c r="J115" s="93">
        <v>1.4882808887997128</v>
      </c>
      <c r="K115" s="219">
        <v>0.69603096797362918</v>
      </c>
      <c r="L115" s="219">
        <v>0</v>
      </c>
      <c r="M115" s="219">
        <v>3.231230692885354E-3</v>
      </c>
      <c r="N115" s="219">
        <v>2.2884861896288751E-4</v>
      </c>
      <c r="O115" s="219">
        <v>1.0567668161250383E-2</v>
      </c>
      <c r="P115" s="245">
        <v>99.999999999999986</v>
      </c>
      <c r="Q115" s="281">
        <v>286064.16196300002</v>
      </c>
      <c r="R115" s="1">
        <v>1.00549301886887</v>
      </c>
      <c r="S115" s="275">
        <v>100.54930188688699</v>
      </c>
      <c r="T115" s="297">
        <v>2.524877591816292</v>
      </c>
      <c r="U115" s="275" t="s">
        <v>230</v>
      </c>
    </row>
    <row r="116" spans="1:21" x14ac:dyDescent="0.55000000000000004">
      <c r="A116" s="357">
        <v>10781</v>
      </c>
      <c r="B116" s="230">
        <v>51</v>
      </c>
      <c r="C116" s="220">
        <v>111</v>
      </c>
      <c r="D116" s="180" t="s">
        <v>540</v>
      </c>
      <c r="E116" s="181">
        <v>581756.75653699995</v>
      </c>
      <c r="F116" s="182">
        <v>97.948830495906975</v>
      </c>
      <c r="G116" s="182">
        <v>0</v>
      </c>
      <c r="H116" s="182">
        <v>2.0114845595232338</v>
      </c>
      <c r="I116" s="182">
        <v>0</v>
      </c>
      <c r="J116" s="182">
        <v>3.9684944569792643E-2</v>
      </c>
      <c r="K116" s="219">
        <v>1.4221668785591983</v>
      </c>
      <c r="L116" s="219">
        <v>0</v>
      </c>
      <c r="M116" s="219">
        <v>2.9205726120504531E-2</v>
      </c>
      <c r="N116" s="219">
        <v>0</v>
      </c>
      <c r="O116" s="219">
        <v>5.7620508033503505E-4</v>
      </c>
      <c r="P116" s="245">
        <v>100.00000000000001</v>
      </c>
      <c r="Q116" s="281">
        <v>573634.10374599998</v>
      </c>
      <c r="R116" s="1">
        <v>0.98603771645154348</v>
      </c>
      <c r="S116" s="275">
        <v>98.603771645154353</v>
      </c>
      <c r="T116" s="275">
        <v>0.65494114924737801</v>
      </c>
      <c r="U116" s="275" t="s">
        <v>230</v>
      </c>
    </row>
    <row r="117" spans="1:21" x14ac:dyDescent="0.55000000000000004">
      <c r="A117" s="357">
        <v>11234</v>
      </c>
      <c r="B117" s="230">
        <v>156</v>
      </c>
      <c r="C117" s="216">
        <v>112</v>
      </c>
      <c r="D117" s="91" t="s">
        <v>569</v>
      </c>
      <c r="E117" s="92">
        <v>457407.48866700003</v>
      </c>
      <c r="F117" s="93">
        <v>97.831869065540459</v>
      </c>
      <c r="G117" s="93">
        <v>3.6287376748273559E-9</v>
      </c>
      <c r="H117" s="93">
        <v>3.8421928321701418E-9</v>
      </c>
      <c r="I117" s="93">
        <v>0.64127362382583686</v>
      </c>
      <c r="J117" s="93">
        <v>1.5268573031627759</v>
      </c>
      <c r="K117" s="219">
        <v>1.1168465075772127</v>
      </c>
      <c r="L117" s="219">
        <v>4.1425591044670073E-11</v>
      </c>
      <c r="M117" s="219">
        <v>4.3862390517885963E-11</v>
      </c>
      <c r="N117" s="219">
        <v>7.3207658609840401E-3</v>
      </c>
      <c r="O117" s="219">
        <v>1.7430570047309434E-2</v>
      </c>
      <c r="P117" s="245">
        <v>100</v>
      </c>
      <c r="Q117" s="281">
        <v>446828.72761499998</v>
      </c>
      <c r="R117" s="1">
        <v>0.97687234836747161</v>
      </c>
      <c r="S117" s="275">
        <v>97.687234836747166</v>
      </c>
      <c r="T117" s="297">
        <v>-0.14463422879329357</v>
      </c>
      <c r="U117" s="275" t="s">
        <v>230</v>
      </c>
    </row>
    <row r="118" spans="1:21" x14ac:dyDescent="0.55000000000000004">
      <c r="A118" s="357">
        <v>11312</v>
      </c>
      <c r="B118" s="230">
        <v>184</v>
      </c>
      <c r="C118" s="220">
        <v>113</v>
      </c>
      <c r="D118" s="180" t="s">
        <v>579</v>
      </c>
      <c r="E118" s="181">
        <v>451448.96538000001</v>
      </c>
      <c r="F118" s="182">
        <v>97.803420012471364</v>
      </c>
      <c r="G118" s="182">
        <v>0</v>
      </c>
      <c r="H118" s="182">
        <v>0.65970030526231771</v>
      </c>
      <c r="I118" s="182">
        <v>1.1050903760856231E-4</v>
      </c>
      <c r="J118" s="182">
        <v>1.54</v>
      </c>
      <c r="K118" s="219">
        <v>1.1019771080215963</v>
      </c>
      <c r="L118" s="219">
        <v>0</v>
      </c>
      <c r="M118" s="219">
        <v>7.4330185433314428E-3</v>
      </c>
      <c r="N118" s="219">
        <v>1.2451346758488077E-6</v>
      </c>
      <c r="O118" s="219">
        <v>1.7351588994913066E-2</v>
      </c>
      <c r="P118" s="245">
        <v>100.0032308267713</v>
      </c>
      <c r="Q118" s="281">
        <v>443723.734879</v>
      </c>
      <c r="R118" s="1">
        <v>0.98288792068778486</v>
      </c>
      <c r="S118" s="275">
        <v>98.288792068778491</v>
      </c>
      <c r="T118" s="275">
        <v>0.48537205630712776</v>
      </c>
      <c r="U118" s="275" t="s">
        <v>177</v>
      </c>
    </row>
    <row r="119" spans="1:21" x14ac:dyDescent="0.55000000000000004">
      <c r="A119" s="357">
        <v>11649</v>
      </c>
      <c r="B119" s="230">
        <v>275</v>
      </c>
      <c r="C119" s="216">
        <v>114</v>
      </c>
      <c r="D119" s="91" t="s">
        <v>591</v>
      </c>
      <c r="E119" s="92">
        <v>257491.31142499999</v>
      </c>
      <c r="F119" s="93">
        <v>97.256919195353802</v>
      </c>
      <c r="G119" s="93">
        <v>0</v>
      </c>
      <c r="H119" s="93">
        <v>2.6500331688518166</v>
      </c>
      <c r="I119" s="93">
        <v>0</v>
      </c>
      <c r="J119" s="93">
        <v>9.3047635794385866E-2</v>
      </c>
      <c r="K119" s="219">
        <v>0.62501862139006081</v>
      </c>
      <c r="L119" s="219">
        <v>0</v>
      </c>
      <c r="M119" s="219">
        <v>1.7030357238714825E-2</v>
      </c>
      <c r="N119" s="219">
        <v>0</v>
      </c>
      <c r="O119" s="219">
        <v>5.9796779014762173E-4</v>
      </c>
      <c r="P119" s="245">
        <v>100.00000000000001</v>
      </c>
      <c r="Q119" s="281">
        <v>249270.74161600001</v>
      </c>
      <c r="R119" s="1">
        <v>0.96807437981691125</v>
      </c>
      <c r="S119" s="275">
        <v>96.807437981691123</v>
      </c>
      <c r="T119" s="297">
        <v>-0.44948121366267912</v>
      </c>
      <c r="U119" s="275" t="s">
        <v>46</v>
      </c>
    </row>
    <row r="120" spans="1:21" x14ac:dyDescent="0.55000000000000004">
      <c r="A120" s="357">
        <v>10706</v>
      </c>
      <c r="B120" s="230">
        <v>27</v>
      </c>
      <c r="C120" s="220">
        <v>115</v>
      </c>
      <c r="D120" s="180" t="s">
        <v>533</v>
      </c>
      <c r="E120" s="181">
        <v>629764.52011499996</v>
      </c>
      <c r="F120" s="182">
        <v>97.229509971109167</v>
      </c>
      <c r="G120" s="182">
        <v>8.2671062449178063E-3</v>
      </c>
      <c r="H120" s="182">
        <v>2.7468475127536705</v>
      </c>
      <c r="I120" s="182">
        <v>3.0867740302541811E-3</v>
      </c>
      <c r="J120" s="182">
        <v>1.2288635861996442E-2</v>
      </c>
      <c r="K120" s="219">
        <v>1.5282209733663079</v>
      </c>
      <c r="L120" s="219">
        <v>1.2993961561963066E-4</v>
      </c>
      <c r="M120" s="219">
        <v>4.3174032049288019E-2</v>
      </c>
      <c r="N120" s="219">
        <v>4.85168835519029E-5</v>
      </c>
      <c r="O120" s="219">
        <v>1.9314867537586629E-4</v>
      </c>
      <c r="P120" s="245">
        <v>100</v>
      </c>
      <c r="Q120" s="281">
        <v>597618.98067299998</v>
      </c>
      <c r="R120" s="1">
        <v>0.94895625521086846</v>
      </c>
      <c r="S120" s="275">
        <v>94.895625521086842</v>
      </c>
      <c r="T120" s="275">
        <v>-2.3338844500223246</v>
      </c>
      <c r="U120" s="275" t="s">
        <v>230</v>
      </c>
    </row>
    <row r="121" spans="1:21" x14ac:dyDescent="0.55000000000000004">
      <c r="A121" s="357">
        <v>10787</v>
      </c>
      <c r="B121" s="230">
        <v>54</v>
      </c>
      <c r="C121" s="216">
        <v>116</v>
      </c>
      <c r="D121" s="91" t="s">
        <v>542</v>
      </c>
      <c r="E121" s="92">
        <v>300162.705862</v>
      </c>
      <c r="F121" s="93">
        <v>97.04420662206833</v>
      </c>
      <c r="G121" s="93">
        <v>0.44553021393741821</v>
      </c>
      <c r="H121" s="93">
        <v>1.312378125827266</v>
      </c>
      <c r="I121" s="93">
        <v>6.371696490369444E-2</v>
      </c>
      <c r="J121" s="93">
        <v>1.1341680732632797</v>
      </c>
      <c r="K121" s="219">
        <v>0.7270030196363213</v>
      </c>
      <c r="L121" s="219">
        <v>3.3376728209354271E-3</v>
      </c>
      <c r="M121" s="219">
        <v>9.8316313110453184E-3</v>
      </c>
      <c r="N121" s="219">
        <v>4.7733324326558425E-4</v>
      </c>
      <c r="O121" s="219">
        <v>8.4965774128963559E-3</v>
      </c>
      <c r="P121" s="245">
        <v>99.999999999999986</v>
      </c>
      <c r="Q121" s="281">
        <v>282422.96742100001</v>
      </c>
      <c r="R121" s="1">
        <v>0.94089959180619909</v>
      </c>
      <c r="S121" s="275">
        <v>94.089959180619914</v>
      </c>
      <c r="T121" s="297">
        <v>-2.9542474414484161</v>
      </c>
      <c r="U121" s="275" t="s">
        <v>230</v>
      </c>
    </row>
    <row r="122" spans="1:21" x14ac:dyDescent="0.55000000000000004">
      <c r="A122" s="357">
        <v>10719</v>
      </c>
      <c r="B122" s="230">
        <v>22</v>
      </c>
      <c r="C122" s="220">
        <v>117</v>
      </c>
      <c r="D122" s="180" t="s">
        <v>534</v>
      </c>
      <c r="E122" s="181">
        <v>3621340.6596639999</v>
      </c>
      <c r="F122" s="182">
        <v>96.766736051615496</v>
      </c>
      <c r="G122" s="182">
        <v>2.3937732069551148</v>
      </c>
      <c r="H122" s="182">
        <v>0</v>
      </c>
      <c r="I122" s="182">
        <v>0.83177739434206932</v>
      </c>
      <c r="J122" s="182">
        <v>7.7133470873147472E-3</v>
      </c>
      <c r="K122" s="219">
        <v>8.7459168186707643</v>
      </c>
      <c r="L122" s="219">
        <v>0.2163526662677249</v>
      </c>
      <c r="M122" s="219">
        <v>0</v>
      </c>
      <c r="N122" s="219">
        <v>7.5177237544584927E-2</v>
      </c>
      <c r="O122" s="219">
        <v>6.9714340662691975E-4</v>
      </c>
      <c r="P122" s="245">
        <v>100</v>
      </c>
      <c r="Q122" s="281">
        <v>3572715.1487580002</v>
      </c>
      <c r="R122" s="1">
        <v>0.98657251126699819</v>
      </c>
      <c r="S122" s="275">
        <v>98.657251126699819</v>
      </c>
      <c r="T122" s="275">
        <v>1.8905150750843234</v>
      </c>
      <c r="U122" s="275" t="s">
        <v>230</v>
      </c>
    </row>
    <row r="123" spans="1:21" x14ac:dyDescent="0.55000000000000004">
      <c r="A123" s="357">
        <v>10596</v>
      </c>
      <c r="B123" s="230">
        <v>36</v>
      </c>
      <c r="C123" s="216">
        <v>118</v>
      </c>
      <c r="D123" s="91" t="s">
        <v>529</v>
      </c>
      <c r="E123" s="92">
        <v>818957.36101200001</v>
      </c>
      <c r="F123" s="93">
        <v>96.205794548855437</v>
      </c>
      <c r="G123" s="93">
        <v>6.158256434898111E-4</v>
      </c>
      <c r="H123" s="93">
        <v>1.0952359901162836E-4</v>
      </c>
      <c r="I123" s="93">
        <v>1.0636135006694551</v>
      </c>
      <c r="J123" s="93">
        <v>2.73</v>
      </c>
      <c r="K123" s="219">
        <v>1.9664023777680895</v>
      </c>
      <c r="L123" s="219">
        <v>1.2587194101224075E-5</v>
      </c>
      <c r="M123" s="219">
        <v>2.2386122013556723E-6</v>
      </c>
      <c r="N123" s="219">
        <v>2.173977281254667E-2</v>
      </c>
      <c r="O123" s="219">
        <v>5.5799949644205198E-2</v>
      </c>
      <c r="P123" s="245">
        <v>100.0001333987674</v>
      </c>
      <c r="Q123" s="281">
        <v>802641.13187299995</v>
      </c>
      <c r="R123" s="1">
        <v>0.98007682705380683</v>
      </c>
      <c r="S123" s="275">
        <v>98.007682705380688</v>
      </c>
      <c r="T123" s="297">
        <v>1.8018881565252514</v>
      </c>
      <c r="U123" s="275" t="s">
        <v>230</v>
      </c>
    </row>
    <row r="124" spans="1:21" x14ac:dyDescent="0.55000000000000004">
      <c r="A124" s="357">
        <v>11297</v>
      </c>
      <c r="B124" s="230">
        <v>177</v>
      </c>
      <c r="C124" s="220">
        <v>119</v>
      </c>
      <c r="D124" s="180" t="s">
        <v>576</v>
      </c>
      <c r="E124" s="181">
        <v>181854.71033599999</v>
      </c>
      <c r="F124" s="182">
        <v>95.921350442805334</v>
      </c>
      <c r="G124" s="182">
        <v>0</v>
      </c>
      <c r="H124" s="182">
        <v>2.7874349744564544</v>
      </c>
      <c r="I124" s="182">
        <v>6.2342400293279615E-2</v>
      </c>
      <c r="J124" s="182">
        <v>1.23</v>
      </c>
      <c r="K124" s="219">
        <v>0.4353611865133864</v>
      </c>
      <c r="L124" s="219">
        <v>0</v>
      </c>
      <c r="M124" s="219">
        <v>1.2651416939045979E-2</v>
      </c>
      <c r="N124" s="219">
        <v>2.8295537162978369E-4</v>
      </c>
      <c r="O124" s="219">
        <v>5.5826388696514698E-3</v>
      </c>
      <c r="P124" s="245">
        <v>100.00112781755507</v>
      </c>
      <c r="Q124" s="281">
        <v>174287.752053</v>
      </c>
      <c r="R124" s="1">
        <v>0.95839008915953261</v>
      </c>
      <c r="S124" s="275">
        <v>95.839008915953258</v>
      </c>
      <c r="T124" s="275">
        <v>-8.2341526852076186E-2</v>
      </c>
      <c r="U124" s="275" t="s">
        <v>230</v>
      </c>
    </row>
    <row r="125" spans="1:21" x14ac:dyDescent="0.55000000000000004">
      <c r="A125" s="357">
        <v>11099</v>
      </c>
      <c r="B125" s="230">
        <v>124</v>
      </c>
      <c r="C125" s="216">
        <v>120</v>
      </c>
      <c r="D125" s="91" t="s">
        <v>557</v>
      </c>
      <c r="E125" s="92">
        <v>1687693.751767</v>
      </c>
      <c r="F125" s="93">
        <v>95.832011680786763</v>
      </c>
      <c r="G125" s="93">
        <v>0</v>
      </c>
      <c r="H125" s="93">
        <v>4.160776097110376</v>
      </c>
      <c r="I125" s="93">
        <v>5.0474770424814492E-5</v>
      </c>
      <c r="J125" s="93">
        <v>7.1617473324394462E-3</v>
      </c>
      <c r="K125" s="219">
        <v>4.0365851347794752</v>
      </c>
      <c r="L125" s="219">
        <v>0</v>
      </c>
      <c r="M125" s="219">
        <v>0.17525800250010592</v>
      </c>
      <c r="N125" s="219">
        <v>2.1260714911931831E-6</v>
      </c>
      <c r="O125" s="219">
        <v>3.0166332015930703E-4</v>
      </c>
      <c r="P125" s="245">
        <v>99.999999999999986</v>
      </c>
      <c r="Q125" s="281">
        <v>1772801.2605640001</v>
      </c>
      <c r="R125" s="1">
        <v>1.0504282893196075</v>
      </c>
      <c r="S125" s="275">
        <v>105.04282893196076</v>
      </c>
      <c r="T125" s="297">
        <v>9.2108172511739923</v>
      </c>
      <c r="U125" s="275" t="s">
        <v>230</v>
      </c>
    </row>
    <row r="126" spans="1:21" x14ac:dyDescent="0.55000000000000004">
      <c r="A126" s="357">
        <v>11182</v>
      </c>
      <c r="B126" s="230">
        <v>141</v>
      </c>
      <c r="C126" s="220">
        <v>121</v>
      </c>
      <c r="D126" s="180" t="s">
        <v>561</v>
      </c>
      <c r="E126" s="181">
        <v>604454.14895299997</v>
      </c>
      <c r="F126" s="182">
        <v>95.232904772866846</v>
      </c>
      <c r="G126" s="182">
        <v>1.6373115571206454</v>
      </c>
      <c r="H126" s="182">
        <v>2.2975326746198151E-4</v>
      </c>
      <c r="I126" s="182">
        <v>2.0882418879867108</v>
      </c>
      <c r="J126" s="182">
        <v>1.0413120287583353</v>
      </c>
      <c r="K126" s="219">
        <v>1.4366807190190676</v>
      </c>
      <c r="L126" s="219">
        <v>2.4700432594727682E-2</v>
      </c>
      <c r="M126" s="219">
        <v>3.4660508390615071E-6</v>
      </c>
      <c r="N126" s="219">
        <v>3.1503153918006531E-2</v>
      </c>
      <c r="O126" s="219">
        <v>1.5709201748784304E-2</v>
      </c>
      <c r="P126" s="245">
        <v>100</v>
      </c>
      <c r="Q126" s="281">
        <v>554808.380366</v>
      </c>
      <c r="R126" s="1">
        <v>0.91786677505151804</v>
      </c>
      <c r="S126" s="275">
        <v>91.7866775051518</v>
      </c>
      <c r="T126" s="275">
        <v>-3.4462272677150452</v>
      </c>
      <c r="U126" s="275" t="s">
        <v>230</v>
      </c>
    </row>
    <row r="127" spans="1:21" x14ac:dyDescent="0.55000000000000004">
      <c r="A127" s="357">
        <v>10753</v>
      </c>
      <c r="B127" s="230">
        <v>60</v>
      </c>
      <c r="C127" s="216">
        <v>122</v>
      </c>
      <c r="D127" s="91" t="s">
        <v>536</v>
      </c>
      <c r="E127" s="92">
        <v>159132.059541</v>
      </c>
      <c r="F127" s="93">
        <v>94.179461919422494</v>
      </c>
      <c r="G127" s="93">
        <v>5.8036618993295468</v>
      </c>
      <c r="H127" s="93">
        <v>7.6638095226481918E-3</v>
      </c>
      <c r="I127" s="93">
        <v>2.3330716744128524E-5</v>
      </c>
      <c r="J127" s="93">
        <v>9.1890410085723011E-3</v>
      </c>
      <c r="K127" s="219">
        <v>0.37404491718844263</v>
      </c>
      <c r="L127" s="219">
        <v>2.3049932440490542E-2</v>
      </c>
      <c r="M127" s="219">
        <v>3.0437729626227187E-5</v>
      </c>
      <c r="N127" s="219">
        <v>9.2660712162179637E-8</v>
      </c>
      <c r="O127" s="219">
        <v>3.6495367599714423E-5</v>
      </c>
      <c r="P127" s="245">
        <v>100</v>
      </c>
      <c r="Q127" s="281">
        <v>146563.41556699999</v>
      </c>
      <c r="R127" s="1">
        <v>0.92101752462544029</v>
      </c>
      <c r="S127" s="275">
        <v>92.101752462544027</v>
      </c>
      <c r="T127" s="297">
        <v>-2.0777094568784662</v>
      </c>
      <c r="U127" s="275" t="s">
        <v>230</v>
      </c>
    </row>
    <row r="128" spans="1:21" x14ac:dyDescent="0.55000000000000004">
      <c r="A128" s="357">
        <v>11314</v>
      </c>
      <c r="B128" s="230">
        <v>182</v>
      </c>
      <c r="C128" s="220">
        <v>123</v>
      </c>
      <c r="D128" s="180" t="s">
        <v>578</v>
      </c>
      <c r="E128" s="181">
        <v>19748.507844</v>
      </c>
      <c r="F128" s="182">
        <v>93.198281055652473</v>
      </c>
      <c r="G128" s="182">
        <v>0</v>
      </c>
      <c r="H128" s="182">
        <v>3.0433860186246546</v>
      </c>
      <c r="I128" s="182">
        <v>0.24911461127235179</v>
      </c>
      <c r="J128" s="182">
        <v>3.51</v>
      </c>
      <c r="K128" s="219">
        <v>4.5935881868345012E-2</v>
      </c>
      <c r="L128" s="219">
        <v>0</v>
      </c>
      <c r="M128" s="219">
        <v>1.5000343251806798E-3</v>
      </c>
      <c r="N128" s="219">
        <v>1.2278444650982545E-4</v>
      </c>
      <c r="O128" s="219">
        <v>1.7300205919206927E-3</v>
      </c>
      <c r="P128" s="245">
        <v>100.00078168554948</v>
      </c>
      <c r="Q128" s="281">
        <v>18867.187506999999</v>
      </c>
      <c r="R128" s="1">
        <v>0.95537281378614314</v>
      </c>
      <c r="S128" s="275">
        <v>95.53728137861431</v>
      </c>
      <c r="T128" s="275">
        <v>2.3390003229618372</v>
      </c>
      <c r="U128" s="275" t="s">
        <v>230</v>
      </c>
    </row>
    <row r="129" spans="1:21" x14ac:dyDescent="0.55000000000000004">
      <c r="A129" s="357">
        <v>11463</v>
      </c>
      <c r="B129" s="230">
        <v>239</v>
      </c>
      <c r="C129" s="216">
        <v>124</v>
      </c>
      <c r="D129" s="91" t="s">
        <v>585</v>
      </c>
      <c r="E129" s="92">
        <v>83699.94773</v>
      </c>
      <c r="F129" s="93">
        <v>93.128000219472042</v>
      </c>
      <c r="G129" s="93">
        <v>0</v>
      </c>
      <c r="H129" s="93">
        <v>5.6888902517935742</v>
      </c>
      <c r="I129" s="93">
        <v>0</v>
      </c>
      <c r="J129" s="93">
        <v>1.1831095287343891</v>
      </c>
      <c r="K129" s="219">
        <v>0.19454287656350278</v>
      </c>
      <c r="L129" s="219">
        <v>0</v>
      </c>
      <c r="M129" s="219">
        <v>1.1883999134844364E-2</v>
      </c>
      <c r="N129" s="219">
        <v>0</v>
      </c>
      <c r="O129" s="219">
        <v>2.471496547410594E-3</v>
      </c>
      <c r="P129" s="245">
        <v>100.00000000000001</v>
      </c>
      <c r="Q129" s="281">
        <v>76306.026457999993</v>
      </c>
      <c r="R129" s="1">
        <v>0.91166157838172879</v>
      </c>
      <c r="S129" s="275">
        <v>91.166157838172879</v>
      </c>
      <c r="T129" s="297">
        <v>-1.9618423812991637</v>
      </c>
      <c r="U129" s="275" t="s">
        <v>230</v>
      </c>
    </row>
    <row r="130" spans="1:21" x14ac:dyDescent="0.55000000000000004">
      <c r="A130" s="357">
        <v>10630</v>
      </c>
      <c r="B130" s="230">
        <v>19</v>
      </c>
      <c r="C130" s="220">
        <v>125</v>
      </c>
      <c r="D130" s="180" t="s">
        <v>532</v>
      </c>
      <c r="E130" s="181">
        <v>155028.770816</v>
      </c>
      <c r="F130" s="182">
        <v>92.685646860221169</v>
      </c>
      <c r="G130" s="182">
        <v>1.0516610096451864</v>
      </c>
      <c r="H130" s="182">
        <v>5.6096448916361865</v>
      </c>
      <c r="I130" s="182">
        <v>0.51504673856694994</v>
      </c>
      <c r="J130" s="182">
        <v>0.138000499930509</v>
      </c>
      <c r="K130" s="219">
        <v>0.35862012537170501</v>
      </c>
      <c r="L130" s="219">
        <v>4.0690960888071928E-3</v>
      </c>
      <c r="M130" s="219">
        <v>2.1704887676548209E-2</v>
      </c>
      <c r="N130" s="219">
        <v>1.9928234005392644E-3</v>
      </c>
      <c r="O130" s="219">
        <v>5.339527560407751E-4</v>
      </c>
      <c r="P130" s="245">
        <v>100</v>
      </c>
      <c r="Q130" s="281">
        <v>128177</v>
      </c>
      <c r="R130" s="1">
        <v>0.8267949189388224</v>
      </c>
      <c r="S130" s="275">
        <v>82.679491893882243</v>
      </c>
      <c r="T130" s="275">
        <v>-10.006154966338926</v>
      </c>
      <c r="U130" s="275" t="s">
        <v>230</v>
      </c>
    </row>
    <row r="131" spans="1:21" x14ac:dyDescent="0.55000000000000004">
      <c r="A131" s="357">
        <v>11235</v>
      </c>
      <c r="B131" s="230">
        <v>155</v>
      </c>
      <c r="C131" s="216">
        <v>126</v>
      </c>
      <c r="D131" s="91" t="s">
        <v>568</v>
      </c>
      <c r="E131" s="92">
        <v>285590.01799800002</v>
      </c>
      <c r="F131" s="93">
        <v>92.318949190272974</v>
      </c>
      <c r="G131" s="93">
        <v>0</v>
      </c>
      <c r="H131" s="93">
        <v>6.4068461727249817</v>
      </c>
      <c r="I131" s="93">
        <v>6.9027444849346625E-3</v>
      </c>
      <c r="J131" s="93">
        <v>1.2673018925171067</v>
      </c>
      <c r="K131" s="219">
        <v>0.65802704797328626</v>
      </c>
      <c r="L131" s="219">
        <v>0</v>
      </c>
      <c r="M131" s="219">
        <v>4.5666443464039835E-2</v>
      </c>
      <c r="N131" s="219">
        <v>4.9201086192757689E-5</v>
      </c>
      <c r="O131" s="219">
        <v>9.033020095422133E-3</v>
      </c>
      <c r="P131" s="245">
        <v>100</v>
      </c>
      <c r="Q131" s="281">
        <v>257673.82790999999</v>
      </c>
      <c r="R131" s="1">
        <v>0.90225081995619494</v>
      </c>
      <c r="S131" s="275">
        <v>90.22508199561949</v>
      </c>
      <c r="T131" s="297">
        <v>-2.0938671946534839</v>
      </c>
      <c r="U131" s="275" t="s">
        <v>230</v>
      </c>
    </row>
    <row r="132" spans="1:21" x14ac:dyDescent="0.55000000000000004">
      <c r="A132" s="357">
        <v>10830</v>
      </c>
      <c r="B132" s="230">
        <v>38</v>
      </c>
      <c r="C132" s="220">
        <v>127</v>
      </c>
      <c r="D132" s="180" t="s">
        <v>545</v>
      </c>
      <c r="E132" s="181">
        <v>266270.718827</v>
      </c>
      <c r="F132" s="182">
        <v>92.021022721015953</v>
      </c>
      <c r="G132" s="182">
        <v>5.4371379544757676</v>
      </c>
      <c r="H132" s="182">
        <v>1.9746518515482914</v>
      </c>
      <c r="I132" s="182">
        <v>0</v>
      </c>
      <c r="J132" s="182">
        <v>0.56718747295999505</v>
      </c>
      <c r="K132" s="219">
        <v>0.61153361652008309</v>
      </c>
      <c r="L132" s="219">
        <v>3.6132967646965788E-2</v>
      </c>
      <c r="M132" s="219">
        <v>1.3122718618401296E-2</v>
      </c>
      <c r="N132" s="219">
        <v>0</v>
      </c>
      <c r="O132" s="219">
        <v>3.7692931063772811E-3</v>
      </c>
      <c r="P132" s="245">
        <v>100.00000000000001</v>
      </c>
      <c r="Q132" s="281">
        <v>240805.62580800001</v>
      </c>
      <c r="R132" s="1">
        <v>0.90436390027720237</v>
      </c>
      <c r="S132" s="275">
        <v>90.436390027720236</v>
      </c>
      <c r="T132" s="275">
        <v>-1.5846326932957169</v>
      </c>
      <c r="U132" s="275" t="s">
        <v>230</v>
      </c>
    </row>
    <row r="133" spans="1:21" x14ac:dyDescent="0.55000000000000004">
      <c r="A133" s="357">
        <v>10764</v>
      </c>
      <c r="B133" s="230">
        <v>33</v>
      </c>
      <c r="C133" s="216">
        <v>128</v>
      </c>
      <c r="D133" s="91" t="s">
        <v>538</v>
      </c>
      <c r="E133" s="92">
        <v>428110.03832699999</v>
      </c>
      <c r="F133" s="93">
        <v>91.304023753250476</v>
      </c>
      <c r="G133" s="93">
        <v>0.2379966605402398</v>
      </c>
      <c r="H133" s="93">
        <v>2.2228380092138726</v>
      </c>
      <c r="I133" s="93">
        <v>0</v>
      </c>
      <c r="J133" s="93">
        <v>6.2351415769954119</v>
      </c>
      <c r="K133" s="219">
        <v>0.97556272402399347</v>
      </c>
      <c r="L133" s="219">
        <v>2.5429401785480922E-3</v>
      </c>
      <c r="M133" s="219">
        <v>2.3750518478716617E-2</v>
      </c>
      <c r="N133" s="219">
        <v>0</v>
      </c>
      <c r="O133" s="219">
        <v>6.6621069384276199E-2</v>
      </c>
      <c r="P133" s="245">
        <v>100</v>
      </c>
      <c r="Q133" s="281">
        <v>370981.39613900002</v>
      </c>
      <c r="R133" s="1">
        <v>0.86655617230735471</v>
      </c>
      <c r="S133" s="275">
        <v>86.655617230735473</v>
      </c>
      <c r="T133" s="297">
        <v>-4.6484065225150033</v>
      </c>
      <c r="U133" s="275" t="s">
        <v>230</v>
      </c>
    </row>
    <row r="134" spans="1:21" x14ac:dyDescent="0.55000000000000004">
      <c r="A134" s="357">
        <v>10855</v>
      </c>
      <c r="B134" s="230">
        <v>8</v>
      </c>
      <c r="C134" s="220">
        <v>129</v>
      </c>
      <c r="D134" s="180" t="s">
        <v>549</v>
      </c>
      <c r="E134" s="181">
        <v>619208.58304399997</v>
      </c>
      <c r="F134" s="182">
        <v>91.302749588947577</v>
      </c>
      <c r="G134" s="182">
        <v>5.3248602936552336</v>
      </c>
      <c r="H134" s="182">
        <v>3.1694829101532527</v>
      </c>
      <c r="I134" s="182">
        <v>2.1455619090758223E-2</v>
      </c>
      <c r="J134" s="182">
        <v>0.18</v>
      </c>
      <c r="K134" s="219">
        <v>1.4110119547114233</v>
      </c>
      <c r="L134" s="219">
        <v>8.2291514388579096E-2</v>
      </c>
      <c r="M134" s="219">
        <v>4.8981857573993141E-2</v>
      </c>
      <c r="N134" s="219">
        <v>3.3157966401988013E-4</v>
      </c>
      <c r="O134" s="219">
        <v>2.7817579754334291E-3</v>
      </c>
      <c r="P134" s="245">
        <v>99.998548411846826</v>
      </c>
      <c r="Q134" s="281">
        <v>534601.46291799995</v>
      </c>
      <c r="R134" s="1">
        <v>0.86336248811333427</v>
      </c>
      <c r="S134" s="275">
        <v>86.336248811333434</v>
      </c>
      <c r="T134" s="275">
        <v>-4.9665007776141437</v>
      </c>
      <c r="U134" s="275" t="s">
        <v>230</v>
      </c>
    </row>
    <row r="135" spans="1:21" x14ac:dyDescent="0.55000000000000004">
      <c r="A135" s="357">
        <v>11461</v>
      </c>
      <c r="B135" s="230">
        <v>237</v>
      </c>
      <c r="C135" s="216">
        <v>130</v>
      </c>
      <c r="D135" s="91" t="s">
        <v>586</v>
      </c>
      <c r="E135" s="92">
        <v>301826.149332</v>
      </c>
      <c r="F135" s="93">
        <v>90.707265758182942</v>
      </c>
      <c r="G135" s="93">
        <v>0.27358757346656604</v>
      </c>
      <c r="H135" s="93">
        <v>8.9260107267692383</v>
      </c>
      <c r="I135" s="93">
        <v>1.6424383448220673E-2</v>
      </c>
      <c r="J135" s="93">
        <v>7.6711558133035984E-2</v>
      </c>
      <c r="K135" s="219">
        <v>0.68329588954009735</v>
      </c>
      <c r="L135" s="219">
        <v>2.0609293292702907E-3</v>
      </c>
      <c r="M135" s="219">
        <v>6.7239447563681207E-2</v>
      </c>
      <c r="N135" s="219">
        <v>1.2372452862065425E-4</v>
      </c>
      <c r="O135" s="219">
        <v>5.7786652385992637E-4</v>
      </c>
      <c r="P135" s="245">
        <v>100.00000000000001</v>
      </c>
      <c r="Q135" s="281">
        <v>262867.43166499998</v>
      </c>
      <c r="R135" s="1">
        <v>0.87092331876073947</v>
      </c>
      <c r="S135" s="275">
        <v>87.092331876073942</v>
      </c>
      <c r="T135" s="297">
        <v>-3.6149338821089998</v>
      </c>
      <c r="U135" s="275" t="s">
        <v>230</v>
      </c>
    </row>
    <row r="136" spans="1:21" x14ac:dyDescent="0.55000000000000004">
      <c r="A136" s="357">
        <v>10591</v>
      </c>
      <c r="B136" s="230">
        <v>44</v>
      </c>
      <c r="C136" s="220">
        <v>131</v>
      </c>
      <c r="D136" s="180" t="s">
        <v>528</v>
      </c>
      <c r="E136" s="181">
        <v>216589.55555300001</v>
      </c>
      <c r="F136" s="182">
        <v>90.656625710495021</v>
      </c>
      <c r="G136" s="182">
        <v>6.4139813589152457</v>
      </c>
      <c r="H136" s="182">
        <v>2.835565693748713</v>
      </c>
      <c r="I136" s="182">
        <v>2.6421855982913005E-2</v>
      </c>
      <c r="J136" s="182">
        <v>6.6024054480855174E-2</v>
      </c>
      <c r="K136" s="219">
        <v>0.49005737525025517</v>
      </c>
      <c r="L136" s="219">
        <v>3.4671694925991384E-2</v>
      </c>
      <c r="M136" s="219">
        <v>1.5328056502629073E-2</v>
      </c>
      <c r="N136" s="219">
        <v>1.4282712698325837E-4</v>
      </c>
      <c r="O136" s="219">
        <v>3.5690248328448473E-4</v>
      </c>
      <c r="P136" s="245">
        <v>99.998618673622758</v>
      </c>
      <c r="Q136" s="281">
        <v>188087.33956200001</v>
      </c>
      <c r="R136" s="1">
        <v>0.86840447629975659</v>
      </c>
      <c r="S136" s="275">
        <v>86.840447629975657</v>
      </c>
      <c r="T136" s="275">
        <v>-3.8161780805193644</v>
      </c>
      <c r="U136" s="275" t="s">
        <v>230</v>
      </c>
    </row>
    <row r="137" spans="1:21" x14ac:dyDescent="0.55000000000000004">
      <c r="A137" s="357">
        <v>11285</v>
      </c>
      <c r="B137" s="230">
        <v>174</v>
      </c>
      <c r="C137" s="216">
        <v>132</v>
      </c>
      <c r="D137" s="91" t="s">
        <v>575</v>
      </c>
      <c r="E137" s="92">
        <v>1052043.151089</v>
      </c>
      <c r="F137" s="93">
        <v>90.559404749170042</v>
      </c>
      <c r="G137" s="93">
        <v>4.6227082495197864</v>
      </c>
      <c r="H137" s="93">
        <v>4.7995085099167554</v>
      </c>
      <c r="I137" s="93">
        <v>0</v>
      </c>
      <c r="J137" s="93">
        <v>1.8378491393412799E-2</v>
      </c>
      <c r="K137" s="219">
        <v>2.3778090835135912</v>
      </c>
      <c r="L137" s="219">
        <v>0.12137798052655707</v>
      </c>
      <c r="M137" s="219">
        <v>0.12602020698888741</v>
      </c>
      <c r="N137" s="219">
        <v>0</v>
      </c>
      <c r="O137" s="219">
        <v>4.825621800140401E-4</v>
      </c>
      <c r="P137" s="245">
        <v>100</v>
      </c>
      <c r="Q137" s="281">
        <v>944892.01013399998</v>
      </c>
      <c r="R137" s="1">
        <v>0.89814948099411618</v>
      </c>
      <c r="S137" s="275">
        <v>89.814948099411623</v>
      </c>
      <c r="T137" s="297">
        <v>-0.74445664975841908</v>
      </c>
      <c r="U137" s="275" t="s">
        <v>230</v>
      </c>
    </row>
    <row r="138" spans="1:21" x14ac:dyDescent="0.55000000000000004">
      <c r="A138" s="357">
        <v>10843</v>
      </c>
      <c r="B138" s="230">
        <v>4</v>
      </c>
      <c r="C138" s="220">
        <v>133</v>
      </c>
      <c r="D138" s="180" t="s">
        <v>547</v>
      </c>
      <c r="E138" s="181">
        <v>439812.693118</v>
      </c>
      <c r="F138" s="182">
        <v>90.483288173548942</v>
      </c>
      <c r="G138" s="182">
        <v>7.1163779223203845</v>
      </c>
      <c r="H138" s="182">
        <v>8.2934986037747752E-2</v>
      </c>
      <c r="I138" s="182">
        <v>1.2284249919142927</v>
      </c>
      <c r="J138" s="182">
        <v>1.0889739261786289</v>
      </c>
      <c r="K138" s="219">
        <v>0.99322125002687478</v>
      </c>
      <c r="L138" s="219">
        <v>7.8115394768963994E-2</v>
      </c>
      <c r="M138" s="219">
        <v>9.103646890614806E-4</v>
      </c>
      <c r="N138" s="219">
        <v>1.3484233726046657E-2</v>
      </c>
      <c r="O138" s="219">
        <v>1.1953500652311553E-2</v>
      </c>
      <c r="P138" s="245">
        <v>99.999999999999986</v>
      </c>
      <c r="Q138" s="281">
        <v>381883.19895200001</v>
      </c>
      <c r="R138" s="1">
        <v>0.86828598839356885</v>
      </c>
      <c r="S138" s="275">
        <v>86.828598839356886</v>
      </c>
      <c r="T138" s="275">
        <v>-3.6546893341920565</v>
      </c>
      <c r="U138" s="275" t="s">
        <v>230</v>
      </c>
    </row>
    <row r="139" spans="1:21" x14ac:dyDescent="0.55000000000000004">
      <c r="A139" s="357">
        <v>10896</v>
      </c>
      <c r="B139" s="230">
        <v>103</v>
      </c>
      <c r="C139" s="216">
        <v>134</v>
      </c>
      <c r="D139" s="91" t="s">
        <v>553</v>
      </c>
      <c r="E139" s="92">
        <v>440756.30654700001</v>
      </c>
      <c r="F139" s="93">
        <v>89.963718926839874</v>
      </c>
      <c r="G139" s="93">
        <v>0</v>
      </c>
      <c r="H139" s="93">
        <v>2.6457921254332382</v>
      </c>
      <c r="I139" s="93">
        <v>1.9919102703777471E-2</v>
      </c>
      <c r="J139" s="93">
        <v>7.3705698450231152</v>
      </c>
      <c r="K139" s="219">
        <v>0.98963672701670768</v>
      </c>
      <c r="L139" s="219">
        <v>0</v>
      </c>
      <c r="M139" s="219">
        <v>2.9104766795041419E-2</v>
      </c>
      <c r="N139" s="219">
        <v>2.1911806048065548E-4</v>
      </c>
      <c r="O139" s="219">
        <v>8.1079202868530625E-2</v>
      </c>
      <c r="P139" s="245">
        <v>100</v>
      </c>
      <c r="Q139" s="281">
        <v>384570.41562699998</v>
      </c>
      <c r="R139" s="1">
        <v>0.87252390927727164</v>
      </c>
      <c r="S139" s="275">
        <v>87.252390927727163</v>
      </c>
      <c r="T139" s="297">
        <v>-2.7113279991127115</v>
      </c>
      <c r="U139" s="275" t="s">
        <v>230</v>
      </c>
    </row>
    <row r="140" spans="1:21" x14ac:dyDescent="0.55000000000000004">
      <c r="A140" s="357">
        <v>11195</v>
      </c>
      <c r="B140" s="230">
        <v>148</v>
      </c>
      <c r="C140" s="220">
        <v>135</v>
      </c>
      <c r="D140" s="180" t="s">
        <v>565</v>
      </c>
      <c r="E140" s="181">
        <v>230922.85475200001</v>
      </c>
      <c r="F140" s="182">
        <v>89.897565276544498</v>
      </c>
      <c r="G140" s="182">
        <v>0</v>
      </c>
      <c r="H140" s="182">
        <v>9.2983127904843226</v>
      </c>
      <c r="I140" s="182">
        <v>8.3497262318347771E-3</v>
      </c>
      <c r="J140" s="182">
        <v>0.8</v>
      </c>
      <c r="K140" s="219">
        <v>0.51811327122997008</v>
      </c>
      <c r="L140" s="219">
        <v>0</v>
      </c>
      <c r="M140" s="219">
        <v>5.3589652200005423E-2</v>
      </c>
      <c r="N140" s="219">
        <v>4.8122593293183968E-5</v>
      </c>
      <c r="O140" s="219">
        <v>4.6106990296001082E-3</v>
      </c>
      <c r="P140" s="245">
        <v>100.00422779326065</v>
      </c>
      <c r="Q140" s="281">
        <v>212569.24658199999</v>
      </c>
      <c r="R140" s="1">
        <v>0.92052060767345478</v>
      </c>
      <c r="S140" s="275">
        <v>92.05206076734548</v>
      </c>
      <c r="T140" s="275">
        <v>2.1544954908009828</v>
      </c>
      <c r="U140" s="275" t="s">
        <v>46</v>
      </c>
    </row>
    <row r="141" spans="1:21" x14ac:dyDescent="0.55000000000000004">
      <c r="A141" s="357">
        <v>11186</v>
      </c>
      <c r="B141" s="230">
        <v>142</v>
      </c>
      <c r="C141" s="216">
        <v>136</v>
      </c>
      <c r="D141" s="91" t="s">
        <v>563</v>
      </c>
      <c r="E141" s="92">
        <v>390259.03214199998</v>
      </c>
      <c r="F141" s="93">
        <v>89.695631184901771</v>
      </c>
      <c r="G141" s="93">
        <v>0</v>
      </c>
      <c r="H141" s="93">
        <v>0</v>
      </c>
      <c r="I141" s="93">
        <v>2.8116123075094972</v>
      </c>
      <c r="J141" s="93">
        <v>7.4927565075887355</v>
      </c>
      <c r="K141" s="219">
        <v>0.87364324365336965</v>
      </c>
      <c r="L141" s="219">
        <v>0</v>
      </c>
      <c r="M141" s="219">
        <v>0</v>
      </c>
      <c r="N141" s="219">
        <v>2.7385348246947872E-2</v>
      </c>
      <c r="O141" s="219">
        <v>7.298009961823633E-2</v>
      </c>
      <c r="P141" s="245">
        <v>100</v>
      </c>
      <c r="Q141" s="281">
        <v>371768.43307600002</v>
      </c>
      <c r="R141" s="1">
        <v>0.95261967682205506</v>
      </c>
      <c r="S141" s="275">
        <v>95.261967682205508</v>
      </c>
      <c r="T141" s="297">
        <v>5.5663364973037375</v>
      </c>
      <c r="U141" s="275" t="s">
        <v>230</v>
      </c>
    </row>
    <row r="142" spans="1:21" x14ac:dyDescent="0.55000000000000004">
      <c r="A142" s="357">
        <v>11341</v>
      </c>
      <c r="B142" s="230">
        <v>211</v>
      </c>
      <c r="C142" s="220">
        <v>137</v>
      </c>
      <c r="D142" s="180" t="s">
        <v>583</v>
      </c>
      <c r="E142" s="181">
        <v>415548.17324400001</v>
      </c>
      <c r="F142" s="182">
        <v>89.125959889557578</v>
      </c>
      <c r="G142" s="182">
        <v>6.9166762676380138</v>
      </c>
      <c r="H142" s="182">
        <v>2.4649350115090791</v>
      </c>
      <c r="I142" s="182">
        <v>0</v>
      </c>
      <c r="J142" s="182">
        <v>1.4924288312953371</v>
      </c>
      <c r="K142" s="219">
        <v>0.9243479170129395</v>
      </c>
      <c r="L142" s="219">
        <v>7.1734602449909937E-2</v>
      </c>
      <c r="M142" s="219">
        <v>2.5564465687484151E-2</v>
      </c>
      <c r="N142" s="219">
        <v>0</v>
      </c>
      <c r="O142" s="219">
        <v>1.5478357632359505E-2</v>
      </c>
      <c r="P142" s="245">
        <v>100.00000000000001</v>
      </c>
      <c r="Q142" s="281">
        <v>374768.29427100002</v>
      </c>
      <c r="R142" s="1">
        <v>0.90186485803884164</v>
      </c>
      <c r="S142" s="275">
        <v>90.186485803884167</v>
      </c>
      <c r="T142" s="275">
        <v>1.0605259143265897</v>
      </c>
      <c r="U142" s="275" t="s">
        <v>46</v>
      </c>
    </row>
    <row r="143" spans="1:21" x14ac:dyDescent="0.55000000000000004">
      <c r="A143" s="357">
        <v>11273</v>
      </c>
      <c r="B143" s="230">
        <v>168</v>
      </c>
      <c r="C143" s="216">
        <v>138</v>
      </c>
      <c r="D143" s="91" t="s">
        <v>572</v>
      </c>
      <c r="E143" s="92">
        <v>288692.59132900002</v>
      </c>
      <c r="F143" s="93">
        <v>88.295141163884509</v>
      </c>
      <c r="G143" s="93">
        <v>0.10080323357425927</v>
      </c>
      <c r="H143" s="93">
        <v>5.078673609118443</v>
      </c>
      <c r="I143" s="93">
        <v>3.0995282105957088E-5</v>
      </c>
      <c r="J143" s="93">
        <v>6.5253509981406888</v>
      </c>
      <c r="K143" s="219">
        <v>0.6361833712218381</v>
      </c>
      <c r="L143" s="219">
        <v>7.2630656817575321E-4</v>
      </c>
      <c r="M143" s="219">
        <v>3.6592814229577539E-2</v>
      </c>
      <c r="N143" s="219">
        <v>2.2332693285511451E-7</v>
      </c>
      <c r="O143" s="219">
        <v>4.7016401374767265E-2</v>
      </c>
      <c r="P143" s="245">
        <v>100</v>
      </c>
      <c r="Q143" s="281">
        <v>248480.37454399999</v>
      </c>
      <c r="R143" s="1">
        <v>0.86070921806520018</v>
      </c>
      <c r="S143" s="275">
        <v>86.070921806520019</v>
      </c>
      <c r="T143" s="297">
        <v>-2.2242193573644897</v>
      </c>
      <c r="U143" s="275" t="s">
        <v>230</v>
      </c>
    </row>
    <row r="144" spans="1:21" x14ac:dyDescent="0.55000000000000004">
      <c r="A144" s="357">
        <v>11309</v>
      </c>
      <c r="B144" s="230">
        <v>185</v>
      </c>
      <c r="C144" s="220">
        <v>139</v>
      </c>
      <c r="D144" s="180" t="s">
        <v>580</v>
      </c>
      <c r="E144" s="181">
        <v>277473.47804000002</v>
      </c>
      <c r="F144" s="182">
        <v>86.943732373661504</v>
      </c>
      <c r="G144" s="182">
        <v>2.7097272110612997E-9</v>
      </c>
      <c r="H144" s="182">
        <v>12.956584323737339</v>
      </c>
      <c r="I144" s="182">
        <v>1.9327569663566516E-4</v>
      </c>
      <c r="J144" s="182">
        <v>9.9490024194799867E-2</v>
      </c>
      <c r="K144" s="219">
        <v>0.60210138611164976</v>
      </c>
      <c r="L144" s="219">
        <v>1.8765360828455932E-11</v>
      </c>
      <c r="M144" s="219">
        <v>8.9726736679158148E-2</v>
      </c>
      <c r="N144" s="219">
        <v>1.3384698548009655E-6</v>
      </c>
      <c r="O144" s="219">
        <v>6.8898677151934011E-4</v>
      </c>
      <c r="P144" s="245">
        <v>99.999999999999986</v>
      </c>
      <c r="Q144" s="281">
        <v>253402.88731799999</v>
      </c>
      <c r="R144" s="1">
        <v>0.91325084151455349</v>
      </c>
      <c r="S144" s="275">
        <v>91.325084151455343</v>
      </c>
      <c r="T144" s="275">
        <v>4.3813517777938387</v>
      </c>
      <c r="U144" s="275" t="s">
        <v>230</v>
      </c>
    </row>
    <row r="145" spans="1:22" x14ac:dyDescent="0.55000000000000004">
      <c r="A145" s="357">
        <v>11087</v>
      </c>
      <c r="B145" s="230">
        <v>119</v>
      </c>
      <c r="C145" s="216">
        <v>140</v>
      </c>
      <c r="D145" s="91" t="s">
        <v>555</v>
      </c>
      <c r="E145" s="92">
        <v>135327.70361200001</v>
      </c>
      <c r="F145" s="93">
        <v>86.584710521409704</v>
      </c>
      <c r="G145" s="93">
        <v>0</v>
      </c>
      <c r="H145" s="93">
        <v>12.834349525729221</v>
      </c>
      <c r="I145" s="93">
        <v>2.2430028054308045E-2</v>
      </c>
      <c r="J145" s="93">
        <v>0.56000000000000005</v>
      </c>
      <c r="K145" s="219">
        <v>0.29244068382573796</v>
      </c>
      <c r="L145" s="219">
        <v>0</v>
      </c>
      <c r="M145" s="219">
        <v>4.334813766957988E-2</v>
      </c>
      <c r="N145" s="219">
        <v>7.5757633223366659E-5</v>
      </c>
      <c r="O145" s="219">
        <v>1.8914053296039935E-3</v>
      </c>
      <c r="P145" s="245">
        <v>100.00149007519323</v>
      </c>
      <c r="Q145" s="281">
        <v>123489.002563</v>
      </c>
      <c r="R145" s="1">
        <v>0.91251827428519061</v>
      </c>
      <c r="S145" s="275">
        <v>91.251827428519064</v>
      </c>
      <c r="T145" s="297">
        <v>4.6671169071093601</v>
      </c>
      <c r="U145" s="275" t="s">
        <v>230</v>
      </c>
    </row>
    <row r="146" spans="1:22" x14ac:dyDescent="0.55000000000000004">
      <c r="A146" s="357">
        <v>11308</v>
      </c>
      <c r="B146" s="230">
        <v>181</v>
      </c>
      <c r="C146" s="220">
        <v>141</v>
      </c>
      <c r="D146" s="180" t="s">
        <v>577</v>
      </c>
      <c r="E146" s="181">
        <v>396280.47588400001</v>
      </c>
      <c r="F146" s="182">
        <v>86.528981369741786</v>
      </c>
      <c r="G146" s="182">
        <v>12.573484792766545</v>
      </c>
      <c r="H146" s="182">
        <v>0.27733243038277883</v>
      </c>
      <c r="I146" s="182">
        <v>1.252748624350279E-2</v>
      </c>
      <c r="J146" s="182">
        <v>0.60767392086538552</v>
      </c>
      <c r="K146" s="219">
        <v>0.85580365348163223</v>
      </c>
      <c r="L146" s="219">
        <v>0.12435641853526032</v>
      </c>
      <c r="M146" s="219">
        <v>2.7429203879836546E-3</v>
      </c>
      <c r="N146" s="219">
        <v>1.2390147585719313E-4</v>
      </c>
      <c r="O146" s="219">
        <v>6.0101200010654549E-3</v>
      </c>
      <c r="P146" s="245">
        <v>100</v>
      </c>
      <c r="Q146" s="281">
        <v>335673.55022799998</v>
      </c>
      <c r="R146" s="1">
        <v>0.84706053074958698</v>
      </c>
      <c r="S146" s="275">
        <v>84.706053074958703</v>
      </c>
      <c r="T146" s="275">
        <v>-1.8229282947830825</v>
      </c>
      <c r="U146" s="275" t="s">
        <v>177</v>
      </c>
    </row>
    <row r="147" spans="1:22" x14ac:dyDescent="0.55000000000000004">
      <c r="A147" s="357">
        <v>10616</v>
      </c>
      <c r="B147" s="230">
        <v>25</v>
      </c>
      <c r="C147" s="216">
        <v>142</v>
      </c>
      <c r="D147" s="91" t="s">
        <v>531</v>
      </c>
      <c r="E147" s="92">
        <v>1029965.113594</v>
      </c>
      <c r="F147" s="93">
        <v>85.319879613657065</v>
      </c>
      <c r="G147" s="93">
        <v>12.260896200066195</v>
      </c>
      <c r="H147" s="93">
        <v>0.34781674402096641</v>
      </c>
      <c r="I147" s="93">
        <v>0</v>
      </c>
      <c r="J147" s="93">
        <v>2.0714074422557718</v>
      </c>
      <c r="K147" s="219">
        <v>2.1932221227935091</v>
      </c>
      <c r="L147" s="219">
        <v>0.31517705970784865</v>
      </c>
      <c r="M147" s="219">
        <v>8.9409335915504925E-3</v>
      </c>
      <c r="N147" s="219">
        <v>0</v>
      </c>
      <c r="O147" s="219">
        <v>5.3247339872562062E-2</v>
      </c>
      <c r="P147" s="245">
        <v>100</v>
      </c>
      <c r="Q147" s="281">
        <v>894228.36053299997</v>
      </c>
      <c r="R147" s="1">
        <v>0.86821228091177283</v>
      </c>
      <c r="S147" s="275">
        <v>86.821228091177289</v>
      </c>
      <c r="T147" s="297">
        <v>1.5013484775202244</v>
      </c>
      <c r="U147" s="275" t="s">
        <v>230</v>
      </c>
    </row>
    <row r="148" spans="1:22" x14ac:dyDescent="0.55000000000000004">
      <c r="A148" s="357">
        <v>10771</v>
      </c>
      <c r="B148" s="230">
        <v>49</v>
      </c>
      <c r="C148" s="220">
        <v>143</v>
      </c>
      <c r="D148" s="180" t="s">
        <v>539</v>
      </c>
      <c r="E148" s="181">
        <v>296208.76520999998</v>
      </c>
      <c r="F148" s="182">
        <v>85.223860982160446</v>
      </c>
      <c r="G148" s="182">
        <v>1.4629846366870769</v>
      </c>
      <c r="H148" s="182">
        <v>13.257012932014836</v>
      </c>
      <c r="I148" s="182">
        <v>1.6492923307725765E-2</v>
      </c>
      <c r="J148" s="182">
        <v>3.9648525829920123E-2</v>
      </c>
      <c r="K148" s="219">
        <v>0.63004124419214502</v>
      </c>
      <c r="L148" s="219">
        <v>1.081552337701836E-2</v>
      </c>
      <c r="M148" s="219">
        <v>9.8006178383614556E-2</v>
      </c>
      <c r="N148" s="219">
        <v>1.2192855148090885E-4</v>
      </c>
      <c r="O148" s="219">
        <v>2.9311282376066341E-4</v>
      </c>
      <c r="P148" s="245">
        <v>100</v>
      </c>
      <c r="Q148" s="281">
        <v>252526.90685199999</v>
      </c>
      <c r="R148" s="1">
        <v>0.85253016288349426</v>
      </c>
      <c r="S148" s="275">
        <v>85.253016288349428</v>
      </c>
      <c r="T148" s="275">
        <v>2.9155306188982877E-2</v>
      </c>
      <c r="U148" s="275" t="s">
        <v>230</v>
      </c>
    </row>
    <row r="149" spans="1:22" x14ac:dyDescent="0.55000000000000004">
      <c r="A149" s="357">
        <v>10869</v>
      </c>
      <c r="B149" s="230">
        <v>12</v>
      </c>
      <c r="C149" s="216">
        <v>144</v>
      </c>
      <c r="D149" s="91" t="s">
        <v>552</v>
      </c>
      <c r="E149" s="92">
        <v>403516.510022</v>
      </c>
      <c r="F149" s="93">
        <v>84.563665642191168</v>
      </c>
      <c r="G149" s="93">
        <v>7.5033593185116682E-2</v>
      </c>
      <c r="H149" s="93">
        <v>15.312156453000076</v>
      </c>
      <c r="I149" s="93">
        <v>2.4551166160577381E-3</v>
      </c>
      <c r="J149" s="93">
        <v>4.6689195007580009E-2</v>
      </c>
      <c r="K149" s="219">
        <v>0.85163789586980976</v>
      </c>
      <c r="L149" s="219">
        <v>7.5566084954389499E-4</v>
      </c>
      <c r="M149" s="219">
        <v>0.15420822410938734</v>
      </c>
      <c r="N149" s="219">
        <v>2.4725398705649606E-5</v>
      </c>
      <c r="O149" s="219">
        <v>4.702053475821908E-4</v>
      </c>
      <c r="P149" s="245">
        <v>99.999999999999986</v>
      </c>
      <c r="Q149" s="281">
        <v>316325.18208900001</v>
      </c>
      <c r="R149" s="1">
        <v>0.78392128756207213</v>
      </c>
      <c r="S149" s="275">
        <v>78.392128756207214</v>
      </c>
      <c r="T149" s="297">
        <v>-6.1715368859839543</v>
      </c>
      <c r="U149" s="275" t="s">
        <v>230</v>
      </c>
    </row>
    <row r="150" spans="1:22" x14ac:dyDescent="0.55000000000000004">
      <c r="A150" s="357">
        <v>11334</v>
      </c>
      <c r="B150" s="230">
        <v>194</v>
      </c>
      <c r="C150" s="220">
        <v>145</v>
      </c>
      <c r="D150" s="180" t="s">
        <v>581</v>
      </c>
      <c r="E150" s="181">
        <v>179337.408624</v>
      </c>
      <c r="F150" s="182">
        <v>84.469383409520404</v>
      </c>
      <c r="G150" s="182">
        <v>7.7734977514116164</v>
      </c>
      <c r="H150" s="182">
        <v>7.6251387896108636</v>
      </c>
      <c r="I150" s="182">
        <v>3.3882950957797033E-4</v>
      </c>
      <c r="J150" s="182">
        <v>0.13164121994754488</v>
      </c>
      <c r="K150" s="219">
        <v>0.37807684764770044</v>
      </c>
      <c r="L150" s="219">
        <v>3.4793429363649694E-2</v>
      </c>
      <c r="M150" s="219">
        <v>3.4129388899118582E-2</v>
      </c>
      <c r="N150" s="219">
        <v>1.5165683434693688E-6</v>
      </c>
      <c r="O150" s="219">
        <v>5.8921345757871125E-4</v>
      </c>
      <c r="P150" s="245">
        <v>99.999999999999986</v>
      </c>
      <c r="Q150" s="281">
        <v>143307.372714</v>
      </c>
      <c r="R150" s="1">
        <v>0.79909358462103786</v>
      </c>
      <c r="S150" s="275">
        <v>79.909358462103782</v>
      </c>
      <c r="T150" s="275">
        <v>-4.5600249474166219</v>
      </c>
      <c r="U150" s="275" t="s">
        <v>230</v>
      </c>
    </row>
    <row r="151" spans="1:22" x14ac:dyDescent="0.55000000000000004">
      <c r="A151" s="357">
        <v>10872</v>
      </c>
      <c r="B151" s="230">
        <v>15</v>
      </c>
      <c r="C151" s="216">
        <v>146</v>
      </c>
      <c r="D151" s="91" t="s">
        <v>551</v>
      </c>
      <c r="E151" s="92">
        <v>189653.278525</v>
      </c>
      <c r="F151" s="93">
        <v>84.449334237635782</v>
      </c>
      <c r="G151" s="93">
        <v>0</v>
      </c>
      <c r="H151" s="93">
        <v>15.478792708509951</v>
      </c>
      <c r="I151" s="93">
        <v>0</v>
      </c>
      <c r="J151" s="93">
        <v>7.1873053854259725E-2</v>
      </c>
      <c r="K151" s="219">
        <v>0.39972973348436036</v>
      </c>
      <c r="L151" s="219">
        <v>0</v>
      </c>
      <c r="M151" s="219">
        <v>7.3266814237061093E-2</v>
      </c>
      <c r="N151" s="219">
        <v>0</v>
      </c>
      <c r="O151" s="219">
        <v>3.4020157673506643E-4</v>
      </c>
      <c r="P151" s="245">
        <v>100</v>
      </c>
      <c r="Q151" s="281">
        <v>162861.550953</v>
      </c>
      <c r="R151" s="1">
        <v>0.85873311666231844</v>
      </c>
      <c r="S151" s="275">
        <v>85.873311666231842</v>
      </c>
      <c r="T151" s="297">
        <v>1.4239774285960607</v>
      </c>
      <c r="U151" s="275" t="s">
        <v>230</v>
      </c>
    </row>
    <row r="152" spans="1:22" x14ac:dyDescent="0.55000000000000004">
      <c r="A152" s="357">
        <v>10801</v>
      </c>
      <c r="B152" s="230">
        <v>46</v>
      </c>
      <c r="C152" s="220">
        <v>147</v>
      </c>
      <c r="D152" s="180" t="s">
        <v>543</v>
      </c>
      <c r="E152" s="181">
        <v>162304.74894300001</v>
      </c>
      <c r="F152" s="182">
        <v>84.367814757256312</v>
      </c>
      <c r="G152" s="182">
        <v>4.7693832900163091</v>
      </c>
      <c r="H152" s="182">
        <v>2.2820757549255046</v>
      </c>
      <c r="I152" s="182">
        <v>7.7662578211580005E-3</v>
      </c>
      <c r="J152" s="182">
        <v>8.5729599399807181</v>
      </c>
      <c r="K152" s="219">
        <v>0.34175737621157082</v>
      </c>
      <c r="L152" s="219">
        <v>1.9319830957256034E-2</v>
      </c>
      <c r="M152" s="219">
        <v>9.2442387486669029E-3</v>
      </c>
      <c r="N152" s="219">
        <v>3.1459578555852882E-5</v>
      </c>
      <c r="O152" s="219">
        <v>3.4727369718945141E-2</v>
      </c>
      <c r="P152" s="245">
        <v>100</v>
      </c>
      <c r="Q152" s="281">
        <v>146594.60406700001</v>
      </c>
      <c r="R152" s="1">
        <v>0.90320588289429982</v>
      </c>
      <c r="S152" s="275">
        <v>90.320588289429978</v>
      </c>
      <c r="T152" s="275">
        <v>5.9527735321736657</v>
      </c>
      <c r="U152" s="275" t="s">
        <v>230</v>
      </c>
    </row>
    <row r="153" spans="1:22" x14ac:dyDescent="0.55000000000000004">
      <c r="A153" s="357">
        <v>11384</v>
      </c>
      <c r="B153" s="230">
        <v>209</v>
      </c>
      <c r="C153" s="216">
        <v>148</v>
      </c>
      <c r="D153" s="91" t="s">
        <v>582</v>
      </c>
      <c r="E153" s="92">
        <v>193941.009108</v>
      </c>
      <c r="F153" s="93">
        <v>83.724230738777734</v>
      </c>
      <c r="G153" s="93">
        <v>1.4749899655017887E-9</v>
      </c>
      <c r="H153" s="93">
        <v>11.935978698883718</v>
      </c>
      <c r="I153" s="93">
        <v>1.2796755309112876E-2</v>
      </c>
      <c r="J153" s="93">
        <v>4.33</v>
      </c>
      <c r="K153" s="219">
        <v>0.4052571501505069</v>
      </c>
      <c r="L153" s="219">
        <v>7.1395129539601157E-12</v>
      </c>
      <c r="M153" s="219">
        <v>5.7774680866985846E-2</v>
      </c>
      <c r="N153" s="219">
        <v>6.1941167353628658E-5</v>
      </c>
      <c r="O153" s="219">
        <v>2.0958848408253669E-2</v>
      </c>
      <c r="P153" s="245">
        <v>100.00300619444555</v>
      </c>
      <c r="Q153" s="281">
        <v>157936.022627</v>
      </c>
      <c r="R153" s="1">
        <v>0.81435083458315982</v>
      </c>
      <c r="S153" s="275">
        <v>81.435083458315987</v>
      </c>
      <c r="T153" s="297">
        <v>-2.2891472804617479</v>
      </c>
      <c r="U153" s="275" t="s">
        <v>230</v>
      </c>
    </row>
    <row r="154" spans="1:22" x14ac:dyDescent="0.55000000000000004">
      <c r="A154" s="357">
        <v>11223</v>
      </c>
      <c r="B154" s="230">
        <v>160</v>
      </c>
      <c r="C154" s="220">
        <v>149</v>
      </c>
      <c r="D154" s="180" t="s">
        <v>570</v>
      </c>
      <c r="E154" s="181">
        <v>2497490.0245480002</v>
      </c>
      <c r="F154" s="182">
        <v>82.518487227795319</v>
      </c>
      <c r="G154" s="182">
        <v>1.3469281100894688</v>
      </c>
      <c r="H154" s="182">
        <v>12.824543418666272</v>
      </c>
      <c r="I154" s="182">
        <v>0</v>
      </c>
      <c r="J154" s="182">
        <v>3.3100412434489299</v>
      </c>
      <c r="K154" s="219">
        <v>5.1435727765654677</v>
      </c>
      <c r="L154" s="219">
        <v>8.3957219670325586E-2</v>
      </c>
      <c r="M154" s="219">
        <v>0.79938416973202264</v>
      </c>
      <c r="N154" s="219">
        <v>0</v>
      </c>
      <c r="O154" s="219">
        <v>0.20632271144420619</v>
      </c>
      <c r="P154" s="245">
        <v>99.999999999999986</v>
      </c>
      <c r="Q154" s="281">
        <v>2343205.0773419999</v>
      </c>
      <c r="R154" s="1">
        <v>0.93822399861880401</v>
      </c>
      <c r="S154" s="275">
        <v>93.822399861880399</v>
      </c>
      <c r="T154" s="275">
        <v>11.30391263408508</v>
      </c>
      <c r="U154" s="275" t="s">
        <v>230</v>
      </c>
      <c r="V154" s="275">
        <v>0</v>
      </c>
    </row>
    <row r="155" spans="1:22" x14ac:dyDescent="0.55000000000000004">
      <c r="A155" s="357">
        <v>11280</v>
      </c>
      <c r="B155" s="230">
        <v>170</v>
      </c>
      <c r="C155" s="216">
        <v>150</v>
      </c>
      <c r="D155" s="91" t="s">
        <v>574</v>
      </c>
      <c r="E155" s="92">
        <v>171751.40464399999</v>
      </c>
      <c r="F155" s="93">
        <v>80.248956855800728</v>
      </c>
      <c r="G155" s="93">
        <v>0</v>
      </c>
      <c r="H155" s="93">
        <v>19.623241823500383</v>
      </c>
      <c r="I155" s="93">
        <v>4.2779947254865641E-2</v>
      </c>
      <c r="J155" s="93">
        <v>8.5021373444022816E-2</v>
      </c>
      <c r="K155" s="219">
        <v>0.34399296626152642</v>
      </c>
      <c r="L155" s="219">
        <v>0</v>
      </c>
      <c r="M155" s="219">
        <v>8.4116447453175897E-2</v>
      </c>
      <c r="N155" s="219">
        <v>1.8337934260199848E-4</v>
      </c>
      <c r="O155" s="219">
        <v>3.6445027564896377E-4</v>
      </c>
      <c r="P155" s="245">
        <v>100</v>
      </c>
      <c r="Q155" s="281">
        <v>134503.204681</v>
      </c>
      <c r="R155" s="1">
        <v>0.78312724696367586</v>
      </c>
      <c r="S155" s="275">
        <v>78.312724696367582</v>
      </c>
      <c r="T155" s="297">
        <v>-1.9362321594331462</v>
      </c>
      <c r="U155" s="275" t="s">
        <v>230</v>
      </c>
    </row>
    <row r="156" spans="1:22" x14ac:dyDescent="0.55000000000000004">
      <c r="A156" s="357">
        <v>10851</v>
      </c>
      <c r="B156" s="230">
        <v>9</v>
      </c>
      <c r="C156" s="220">
        <v>151</v>
      </c>
      <c r="D156" s="180" t="s">
        <v>548</v>
      </c>
      <c r="E156" s="181">
        <v>4297699.0775640002</v>
      </c>
      <c r="F156" s="182">
        <v>79.084364662323978</v>
      </c>
      <c r="G156" s="182">
        <v>16.279990070729372</v>
      </c>
      <c r="H156" s="182">
        <v>3.6194818254130232</v>
      </c>
      <c r="I156" s="182">
        <v>1.1515215694217553E-5</v>
      </c>
      <c r="J156" s="182">
        <v>1.0161519263179444</v>
      </c>
      <c r="K156" s="219">
        <v>8.4827467668013927</v>
      </c>
      <c r="L156" s="219">
        <v>1.7462242217623725</v>
      </c>
      <c r="M156" s="219">
        <v>0.38823284328217911</v>
      </c>
      <c r="N156" s="219">
        <v>1.2351450140141286E-6</v>
      </c>
      <c r="O156" s="219">
        <v>0.10899448335151168</v>
      </c>
      <c r="P156" s="245">
        <v>100</v>
      </c>
      <c r="Q156" s="281">
        <v>3357573.3530549998</v>
      </c>
      <c r="R156" s="1">
        <v>0.7812490573346802</v>
      </c>
      <c r="S156" s="275">
        <v>78.124905733468026</v>
      </c>
      <c r="T156" s="275">
        <v>-0.95945892885595185</v>
      </c>
      <c r="U156" s="275" t="s">
        <v>230</v>
      </c>
    </row>
    <row r="157" spans="1:22" x14ac:dyDescent="0.55000000000000004">
      <c r="A157" s="357">
        <v>11220</v>
      </c>
      <c r="B157" s="230">
        <v>152</v>
      </c>
      <c r="C157" s="216">
        <v>152</v>
      </c>
      <c r="D157" s="91" t="s">
        <v>567</v>
      </c>
      <c r="E157" s="92">
        <v>181436.35939900001</v>
      </c>
      <c r="F157" s="93">
        <v>78.149606180681147</v>
      </c>
      <c r="G157" s="93">
        <v>0</v>
      </c>
      <c r="H157" s="93">
        <v>9.4897712260940477</v>
      </c>
      <c r="I157" s="93">
        <v>11.765802710737994</v>
      </c>
      <c r="J157" s="93">
        <v>0.59481988248681905</v>
      </c>
      <c r="K157" s="219">
        <v>0.35388404762374515</v>
      </c>
      <c r="L157" s="219">
        <v>0</v>
      </c>
      <c r="M157" s="219">
        <v>4.2972432193058067E-2</v>
      </c>
      <c r="N157" s="219">
        <v>5.3278961856722477E-2</v>
      </c>
      <c r="O157" s="219">
        <v>2.6935166779324298E-3</v>
      </c>
      <c r="P157" s="245">
        <v>100.00000000000001</v>
      </c>
      <c r="Q157" s="281">
        <v>140856.276442</v>
      </c>
      <c r="R157" s="1">
        <v>0.77633985221363699</v>
      </c>
      <c r="S157" s="275">
        <v>77.633985221363702</v>
      </c>
      <c r="T157" s="297">
        <v>-0.51562095931744523</v>
      </c>
      <c r="U157" s="275" t="s">
        <v>230</v>
      </c>
    </row>
    <row r="158" spans="1:22" x14ac:dyDescent="0.55000000000000004">
      <c r="A158" s="357">
        <v>11470</v>
      </c>
      <c r="B158" s="230">
        <v>240</v>
      </c>
      <c r="C158" s="220">
        <v>153</v>
      </c>
      <c r="D158" s="180" t="s">
        <v>587</v>
      </c>
      <c r="E158" s="181">
        <v>149809.94031599999</v>
      </c>
      <c r="F158" s="182">
        <v>77.996375046432206</v>
      </c>
      <c r="G158" s="182">
        <v>7.9616471625221017</v>
      </c>
      <c r="H158" s="182">
        <v>0.64886658292665089</v>
      </c>
      <c r="I158" s="182">
        <v>1.9884366609140822E-2</v>
      </c>
      <c r="J158" s="182">
        <v>13.373226841509899</v>
      </c>
      <c r="K158" s="219">
        <v>0.2916251123195735</v>
      </c>
      <c r="L158" s="219">
        <v>2.9768258417613838E-2</v>
      </c>
      <c r="M158" s="219">
        <v>2.4260844175611235E-3</v>
      </c>
      <c r="N158" s="219">
        <v>7.4346796788212052E-5</v>
      </c>
      <c r="O158" s="219">
        <v>5.0001923517711683E-2</v>
      </c>
      <c r="P158" s="245">
        <v>100</v>
      </c>
      <c r="Q158" s="281">
        <v>114799.224556</v>
      </c>
      <c r="R158" s="1">
        <v>0.76629911415657392</v>
      </c>
      <c r="S158" s="275">
        <v>76.629911415657389</v>
      </c>
      <c r="T158" s="275">
        <v>-1.3664636307748168</v>
      </c>
      <c r="U158" s="275" t="s">
        <v>230</v>
      </c>
    </row>
    <row r="159" spans="1:22" x14ac:dyDescent="0.55000000000000004">
      <c r="A159" s="357">
        <v>10789</v>
      </c>
      <c r="B159" s="230">
        <v>43</v>
      </c>
      <c r="C159" s="216">
        <v>154</v>
      </c>
      <c r="D159" s="91" t="s">
        <v>541</v>
      </c>
      <c r="E159" s="92">
        <v>852953.23600000003</v>
      </c>
      <c r="F159" s="93">
        <v>77.031010854681838</v>
      </c>
      <c r="G159" s="93">
        <v>18.491024903868659</v>
      </c>
      <c r="H159" s="93">
        <v>4.4478416811890069</v>
      </c>
      <c r="I159" s="93">
        <v>0</v>
      </c>
      <c r="J159" s="93">
        <v>3.0122560260495736E-2</v>
      </c>
      <c r="K159" s="219">
        <v>1.6398370230236037</v>
      </c>
      <c r="L159" s="219">
        <v>0.39363714554152646</v>
      </c>
      <c r="M159" s="219">
        <v>9.4685703594372325E-2</v>
      </c>
      <c r="N159" s="219">
        <v>0</v>
      </c>
      <c r="O159" s="219">
        <v>6.4124940066807141E-4</v>
      </c>
      <c r="P159" s="245">
        <v>100</v>
      </c>
      <c r="Q159" s="281">
        <v>643871.281403</v>
      </c>
      <c r="R159" s="1">
        <v>0.7548728983343701</v>
      </c>
      <c r="S159" s="275">
        <v>75.487289833437003</v>
      </c>
      <c r="T159" s="297">
        <v>-1.5437210212448349</v>
      </c>
      <c r="U159" s="275" t="s">
        <v>230</v>
      </c>
    </row>
    <row r="160" spans="1:22" x14ac:dyDescent="0.55000000000000004">
      <c r="A160" s="357">
        <v>11260</v>
      </c>
      <c r="B160" s="230">
        <v>169</v>
      </c>
      <c r="C160" s="220">
        <v>155</v>
      </c>
      <c r="D160" s="180" t="s">
        <v>573</v>
      </c>
      <c r="E160" s="181">
        <v>350560.24557099998</v>
      </c>
      <c r="F160" s="182">
        <v>73.284465915527335</v>
      </c>
      <c r="G160" s="182">
        <v>2.5343152441838734</v>
      </c>
      <c r="H160" s="182">
        <v>19.00233576767371</v>
      </c>
      <c r="I160" s="182">
        <v>4.7490626977073583E-2</v>
      </c>
      <c r="J160" s="182">
        <v>5.1313924456380064</v>
      </c>
      <c r="K160" s="219">
        <v>0.64118663420762345</v>
      </c>
      <c r="L160" s="219">
        <v>2.2173444824069251E-2</v>
      </c>
      <c r="M160" s="219">
        <v>0.16625683984655085</v>
      </c>
      <c r="N160" s="219">
        <v>4.1550900163397144E-4</v>
      </c>
      <c r="O160" s="219">
        <v>4.4896011861634423E-2</v>
      </c>
      <c r="P160" s="245">
        <v>100</v>
      </c>
      <c r="Q160" s="281">
        <v>250919.25688100001</v>
      </c>
      <c r="R160" s="1">
        <v>0.71576643401848772</v>
      </c>
      <c r="S160" s="275">
        <v>71.57664340184877</v>
      </c>
      <c r="T160" s="275">
        <v>-1.7078225136785647</v>
      </c>
      <c r="U160" s="275" t="s">
        <v>46</v>
      </c>
    </row>
    <row r="161" spans="1:22" x14ac:dyDescent="0.55000000000000004">
      <c r="A161" s="357">
        <v>11215</v>
      </c>
      <c r="B161" s="230">
        <v>149</v>
      </c>
      <c r="C161" s="216">
        <v>156</v>
      </c>
      <c r="D161" s="91" t="s">
        <v>566</v>
      </c>
      <c r="E161" s="92">
        <v>548303.25462000002</v>
      </c>
      <c r="F161" s="93">
        <v>73.248546344528521</v>
      </c>
      <c r="G161" s="93">
        <v>12.339948414756339</v>
      </c>
      <c r="H161" s="93">
        <v>13.942779895478264</v>
      </c>
      <c r="I161" s="93">
        <v>9.005692932838411E-5</v>
      </c>
      <c r="J161" s="93">
        <v>0.46863528830755052</v>
      </c>
      <c r="K161" s="219">
        <v>1.0023737923319354</v>
      </c>
      <c r="L161" s="219">
        <v>0.16886670803677614</v>
      </c>
      <c r="M161" s="219">
        <v>0.19080074427339094</v>
      </c>
      <c r="N161" s="219">
        <v>1.2323890408973892E-6</v>
      </c>
      <c r="O161" s="219">
        <v>6.4130655774645041E-3</v>
      </c>
      <c r="P161" s="245">
        <v>100</v>
      </c>
      <c r="Q161" s="281">
        <v>395885.58928499999</v>
      </c>
      <c r="R161" s="1">
        <v>0.72201940431553224</v>
      </c>
      <c r="S161" s="275">
        <v>72.201940431553226</v>
      </c>
      <c r="T161" s="297">
        <v>-1.0466059129752949</v>
      </c>
      <c r="U161" s="275" t="s">
        <v>46</v>
      </c>
    </row>
    <row r="162" spans="1:22" x14ac:dyDescent="0.55000000000000004">
      <c r="A162" s="357">
        <v>10825</v>
      </c>
      <c r="B162" s="230">
        <v>61</v>
      </c>
      <c r="C162" s="220">
        <v>157</v>
      </c>
      <c r="D162" s="180" t="s">
        <v>544</v>
      </c>
      <c r="E162" s="181">
        <v>99280.487326999995</v>
      </c>
      <c r="F162" s="182">
        <v>72.04918449382933</v>
      </c>
      <c r="G162" s="182">
        <v>27.059559913520442</v>
      </c>
      <c r="H162" s="182">
        <v>2.8124064798600072E-4</v>
      </c>
      <c r="I162" s="182">
        <v>9.143599458466814E-2</v>
      </c>
      <c r="J162" s="182">
        <v>0.79953835741757717</v>
      </c>
      <c r="K162" s="219">
        <v>0.17852656091216623</v>
      </c>
      <c r="L162" s="219">
        <v>6.7049338657972704E-2</v>
      </c>
      <c r="M162" s="219">
        <v>6.9687014539283256E-7</v>
      </c>
      <c r="N162" s="219">
        <v>2.2656403082788967E-4</v>
      </c>
      <c r="O162" s="219">
        <v>1.9811304495659814E-3</v>
      </c>
      <c r="P162" s="245">
        <v>100</v>
      </c>
      <c r="Q162" s="281">
        <v>70064.608263000002</v>
      </c>
      <c r="R162" s="1">
        <v>0.70572385520458114</v>
      </c>
      <c r="S162" s="275">
        <v>70.572385520458113</v>
      </c>
      <c r="T162" s="275">
        <v>-1.476798973371217</v>
      </c>
      <c r="U162" s="275" t="s">
        <v>230</v>
      </c>
    </row>
    <row r="163" spans="1:22" x14ac:dyDescent="0.55000000000000004">
      <c r="A163" s="357">
        <v>11233</v>
      </c>
      <c r="B163" s="230">
        <v>264</v>
      </c>
      <c r="C163" s="216">
        <v>158</v>
      </c>
      <c r="D163" s="91" t="s">
        <v>590</v>
      </c>
      <c r="E163" s="92">
        <v>223414.903498</v>
      </c>
      <c r="F163" s="93">
        <v>71.79049980848589</v>
      </c>
      <c r="G163" s="93">
        <v>27.873016762785205</v>
      </c>
      <c r="H163" s="93">
        <v>0.21758805516336918</v>
      </c>
      <c r="I163" s="93">
        <v>0</v>
      </c>
      <c r="J163" s="93">
        <v>0.11889537356552991</v>
      </c>
      <c r="K163" s="219">
        <v>0.40030313065755868</v>
      </c>
      <c r="L163" s="219">
        <v>0.15541967113724781</v>
      </c>
      <c r="M163" s="219">
        <v>1.2132688852695603E-3</v>
      </c>
      <c r="N163" s="219">
        <v>0</v>
      </c>
      <c r="O163" s="219">
        <v>6.62959449870772E-4</v>
      </c>
      <c r="P163" s="245">
        <v>100</v>
      </c>
      <c r="Q163" s="281">
        <v>151157.21845099999</v>
      </c>
      <c r="R163" s="1">
        <v>0.67657625379657427</v>
      </c>
      <c r="S163" s="275">
        <v>67.657625379657432</v>
      </c>
      <c r="T163" s="297">
        <v>-4.1328744288284582</v>
      </c>
      <c r="U163" s="275" t="s">
        <v>46</v>
      </c>
    </row>
    <row r="164" spans="1:22" x14ac:dyDescent="0.55000000000000004">
      <c r="A164" s="357">
        <v>10600</v>
      </c>
      <c r="B164" s="230">
        <v>20</v>
      </c>
      <c r="C164" s="220">
        <v>159</v>
      </c>
      <c r="D164" s="180" t="s">
        <v>530</v>
      </c>
      <c r="E164" s="181">
        <v>2575624.2636620002</v>
      </c>
      <c r="F164" s="182">
        <v>71.692135465362242</v>
      </c>
      <c r="G164" s="182">
        <v>19.446706895098512</v>
      </c>
      <c r="H164" s="182">
        <v>8.8411782156450389</v>
      </c>
      <c r="I164" s="182">
        <v>1.914013428329437E-2</v>
      </c>
      <c r="J164" s="182">
        <v>8.3928961092279565E-4</v>
      </c>
      <c r="K164" s="219">
        <v>4.6085456483458795</v>
      </c>
      <c r="L164" s="219">
        <v>1.2500818374891913</v>
      </c>
      <c r="M164" s="219">
        <v>0.56833253923154647</v>
      </c>
      <c r="N164" s="219">
        <v>1.2303746008883983E-3</v>
      </c>
      <c r="O164" s="219">
        <v>5.3951587004810562E-5</v>
      </c>
      <c r="P164" s="245">
        <v>100.00000000000001</v>
      </c>
      <c r="Q164" s="281">
        <v>1827324.289385</v>
      </c>
      <c r="R164" s="1">
        <v>0.70946850251632831</v>
      </c>
      <c r="S164" s="275">
        <v>70.946850251632839</v>
      </c>
      <c r="T164" s="275">
        <v>-0.74528521372940304</v>
      </c>
      <c r="U164" s="275" t="s">
        <v>230</v>
      </c>
    </row>
    <row r="165" spans="1:22" x14ac:dyDescent="0.55000000000000004">
      <c r="A165" s="357">
        <v>10782</v>
      </c>
      <c r="B165" s="230">
        <v>45</v>
      </c>
      <c r="C165" s="216">
        <v>160</v>
      </c>
      <c r="D165" s="91" t="s">
        <v>537</v>
      </c>
      <c r="E165" s="92">
        <v>341097.61334099999</v>
      </c>
      <c r="F165" s="93">
        <v>71.181836543396074</v>
      </c>
      <c r="G165" s="93">
        <v>12.111505928563183</v>
      </c>
      <c r="H165" s="93">
        <v>12.381672804906579</v>
      </c>
      <c r="I165" s="93">
        <v>0</v>
      </c>
      <c r="J165" s="93">
        <v>4.3249847231341727</v>
      </c>
      <c r="K165" s="219">
        <v>0.60597922973220208</v>
      </c>
      <c r="L165" s="219">
        <v>0.10310665458895953</v>
      </c>
      <c r="M165" s="219">
        <v>0.10540661653958884</v>
      </c>
      <c r="N165" s="219">
        <v>0</v>
      </c>
      <c r="O165" s="219">
        <v>3.6819096533574021E-2</v>
      </c>
      <c r="P165" s="245">
        <v>100</v>
      </c>
      <c r="Q165" s="281">
        <v>235365.92754</v>
      </c>
      <c r="R165" s="1">
        <v>0.69002513748081096</v>
      </c>
      <c r="S165" s="275">
        <v>69.0025137480811</v>
      </c>
      <c r="T165" s="297">
        <v>-2.1793227953149739</v>
      </c>
      <c r="U165" s="275" t="s">
        <v>230</v>
      </c>
    </row>
    <row r="166" spans="1:22" x14ac:dyDescent="0.55000000000000004">
      <c r="A166" s="357">
        <v>11132</v>
      </c>
      <c r="B166" s="230">
        <v>126</v>
      </c>
      <c r="C166" s="220">
        <v>161</v>
      </c>
      <c r="D166" s="180" t="s">
        <v>558</v>
      </c>
      <c r="E166" s="181">
        <v>590829.58371699997</v>
      </c>
      <c r="F166" s="182">
        <v>70.500067338344792</v>
      </c>
      <c r="G166" s="182">
        <v>11.810962579314882</v>
      </c>
      <c r="H166" s="182">
        <v>17.672980200672487</v>
      </c>
      <c r="I166" s="182">
        <v>3.3498501303529733E-4</v>
      </c>
      <c r="J166" s="182">
        <v>1.5654896654797686E-2</v>
      </c>
      <c r="K166" s="219">
        <v>1.0395889003738887</v>
      </c>
      <c r="L166" s="219">
        <v>0.17416360102551054</v>
      </c>
      <c r="M166" s="219">
        <v>0.26060448942512987</v>
      </c>
      <c r="N166" s="219">
        <v>4.9396648044573878E-6</v>
      </c>
      <c r="O166" s="219">
        <v>2.3084597523464004E-4</v>
      </c>
      <c r="P166" s="245">
        <v>100</v>
      </c>
      <c r="Q166" s="281">
        <v>410566.68359600002</v>
      </c>
      <c r="R166" s="1">
        <v>0.69489865590863231</v>
      </c>
      <c r="S166" s="275">
        <v>69.489865590863232</v>
      </c>
      <c r="T166" s="275">
        <v>-1.0102017474815597</v>
      </c>
      <c r="U166" s="275" t="s">
        <v>230</v>
      </c>
    </row>
    <row r="167" spans="1:22" x14ac:dyDescent="0.55000000000000004">
      <c r="A167" s="357">
        <v>11197</v>
      </c>
      <c r="B167" s="230">
        <v>147</v>
      </c>
      <c r="C167" s="216">
        <v>162</v>
      </c>
      <c r="D167" s="91" t="s">
        <v>564</v>
      </c>
      <c r="E167" s="92">
        <v>566261.87817799998</v>
      </c>
      <c r="F167" s="93">
        <v>70.116623369338328</v>
      </c>
      <c r="G167" s="93">
        <v>27.088185047555605</v>
      </c>
      <c r="H167" s="93">
        <v>0.73652100392264419</v>
      </c>
      <c r="I167" s="93">
        <v>0</v>
      </c>
      <c r="J167" s="93">
        <v>2.0586705791834214</v>
      </c>
      <c r="K167" s="219">
        <v>0.99094189000010835</v>
      </c>
      <c r="L167" s="219">
        <v>0.38283100351685884</v>
      </c>
      <c r="M167" s="219">
        <v>1.0409079624490903E-2</v>
      </c>
      <c r="N167" s="219">
        <v>0</v>
      </c>
      <c r="O167" s="219">
        <v>2.9094711305161478E-2</v>
      </c>
      <c r="P167" s="245">
        <v>100.00000000000001</v>
      </c>
      <c r="Q167" s="281">
        <v>388225.09251400002</v>
      </c>
      <c r="R167" s="1">
        <v>0.68559284577508595</v>
      </c>
      <c r="S167" s="275">
        <v>68.559284577508592</v>
      </c>
      <c r="T167" s="297">
        <v>-1.5573387918297357</v>
      </c>
      <c r="U167" s="275" t="s">
        <v>46</v>
      </c>
    </row>
    <row r="168" spans="1:22" x14ac:dyDescent="0.55000000000000004">
      <c r="A168" s="357">
        <v>10589</v>
      </c>
      <c r="B168" s="230">
        <v>26</v>
      </c>
      <c r="C168" s="220">
        <v>163</v>
      </c>
      <c r="D168" s="180" t="s">
        <v>527</v>
      </c>
      <c r="E168" s="181">
        <v>470695.494856</v>
      </c>
      <c r="F168" s="182">
        <v>66.690889110833382</v>
      </c>
      <c r="G168" s="182">
        <v>0</v>
      </c>
      <c r="H168" s="182">
        <v>32.443225823848771</v>
      </c>
      <c r="I168" s="182">
        <v>1.0560015903956388E-3</v>
      </c>
      <c r="J168" s="182">
        <v>0.86482906372745061</v>
      </c>
      <c r="K168" s="219">
        <v>0.78345926021411783</v>
      </c>
      <c r="L168" s="219">
        <v>0</v>
      </c>
      <c r="M168" s="219">
        <v>0.38113070678470212</v>
      </c>
      <c r="N168" s="219">
        <v>1.2405505996798976E-5</v>
      </c>
      <c r="O168" s="219">
        <v>1.0159683691629069E-2</v>
      </c>
      <c r="P168" s="245">
        <v>100</v>
      </c>
      <c r="Q168" s="281">
        <v>295523.557286</v>
      </c>
      <c r="R168" s="1">
        <v>0.62784445679984591</v>
      </c>
      <c r="S168" s="275">
        <v>62.784445679984593</v>
      </c>
      <c r="T168" s="275">
        <v>-3.906443430848789</v>
      </c>
      <c r="U168" s="275" t="s">
        <v>230</v>
      </c>
    </row>
    <row r="169" spans="1:22" x14ac:dyDescent="0.55000000000000004">
      <c r="A169" s="357">
        <v>11149</v>
      </c>
      <c r="B169" s="230">
        <v>133</v>
      </c>
      <c r="C169" s="216">
        <v>164</v>
      </c>
      <c r="D169" s="91" t="s">
        <v>560</v>
      </c>
      <c r="E169" s="92">
        <v>76728.956556000005</v>
      </c>
      <c r="F169" s="93">
        <v>50.359045982642357</v>
      </c>
      <c r="G169" s="93">
        <v>0</v>
      </c>
      <c r="H169" s="93">
        <v>38.733130449992352</v>
      </c>
      <c r="I169" s="93">
        <v>1.4810600047195411E-2</v>
      </c>
      <c r="J169" s="93">
        <v>10.893012967318098</v>
      </c>
      <c r="K169" s="219">
        <v>9.6437658121898973E-2</v>
      </c>
      <c r="L169" s="219">
        <v>0</v>
      </c>
      <c r="M169" s="219">
        <v>7.4174010238692037E-2</v>
      </c>
      <c r="N169" s="219">
        <v>2.8362324108044362E-5</v>
      </c>
      <c r="O169" s="219">
        <v>2.0860138232597136E-2</v>
      </c>
      <c r="P169" s="245">
        <v>100.00000000000001</v>
      </c>
      <c r="Q169" s="281">
        <v>37116.907722000004</v>
      </c>
      <c r="R169" s="1">
        <v>0.4837405509992897</v>
      </c>
      <c r="S169" s="275">
        <v>48.374055099928967</v>
      </c>
      <c r="T169" s="297">
        <v>-1.9849908827133902</v>
      </c>
      <c r="U169" s="275" t="s">
        <v>230</v>
      </c>
    </row>
    <row r="170" spans="1:22" x14ac:dyDescent="0.55000000000000004">
      <c r="B170" s="232"/>
      <c r="C170" s="141"/>
      <c r="D170" s="99" t="s">
        <v>418</v>
      </c>
      <c r="E170" s="98">
        <v>40067304.895766012</v>
      </c>
      <c r="F170" s="100">
        <v>88.165997396315134</v>
      </c>
      <c r="G170" s="100">
        <v>5.8410757559116107</v>
      </c>
      <c r="H170" s="100">
        <v>4.6378927102995924</v>
      </c>
      <c r="I170" s="100">
        <v>0.23752165705166364</v>
      </c>
      <c r="J170" s="100">
        <v>1.1175200314640521</v>
      </c>
      <c r="K170" s="228">
        <v>88.165997396315134</v>
      </c>
      <c r="L170" s="228">
        <v>5.8410757559116107</v>
      </c>
      <c r="M170" s="228">
        <v>4.6378927102995924</v>
      </c>
      <c r="N170" s="228">
        <v>0.23752165705166364</v>
      </c>
      <c r="O170" s="228">
        <v>1.1175200314640521</v>
      </c>
      <c r="P170" s="227">
        <v>100.00000755104206</v>
      </c>
      <c r="Q170" s="281"/>
      <c r="R170" s="1">
        <v>0</v>
      </c>
      <c r="S170" s="275">
        <v>0</v>
      </c>
      <c r="T170" s="297">
        <v>-88.165997396315134</v>
      </c>
      <c r="U170" s="275" t="e">
        <v>#N/A</v>
      </c>
      <c r="V170" s="358">
        <v>-7.5510420600721773E-6</v>
      </c>
    </row>
    <row r="171" spans="1:22" ht="21.75" x14ac:dyDescent="0.55000000000000004">
      <c r="B171" s="232"/>
      <c r="C171" s="400" t="s">
        <v>55</v>
      </c>
      <c r="D171" s="400"/>
      <c r="E171" s="94">
        <v>1729304511.6126401</v>
      </c>
      <c r="F171" s="95">
        <v>12.604841329148453</v>
      </c>
      <c r="G171" s="95">
        <v>34.045454274463737</v>
      </c>
      <c r="H171" s="95">
        <v>52.959380907988738</v>
      </c>
      <c r="I171" s="96">
        <v>0.26833794191140081</v>
      </c>
      <c r="J171" s="100">
        <v>0.12135901065587686</v>
      </c>
      <c r="K171" s="228">
        <v>12.604841329148453</v>
      </c>
      <c r="L171" s="228">
        <v>34.045454274463737</v>
      </c>
      <c r="M171" s="228">
        <v>52.959380907988738</v>
      </c>
      <c r="N171" s="228">
        <v>0.26833794191140081</v>
      </c>
      <c r="O171" s="228">
        <v>0.12135901065587686</v>
      </c>
      <c r="P171" s="227">
        <v>99.999373464168201</v>
      </c>
      <c r="Q171" s="281"/>
      <c r="R171" s="1">
        <v>0</v>
      </c>
      <c r="S171" s="275">
        <v>0</v>
      </c>
      <c r="T171" s="297">
        <v>-12.604841329148453</v>
      </c>
      <c r="U171" s="275" t="e">
        <v>#N/A</v>
      </c>
      <c r="V171" s="358">
        <v>6.2653583179894667E-4</v>
      </c>
    </row>
    <row r="172" spans="1:22" s="276" customFormat="1" ht="21" x14ac:dyDescent="0.55000000000000004">
      <c r="A172" s="357"/>
      <c r="B172" s="233"/>
      <c r="C172" s="62"/>
      <c r="D172" s="401" t="s">
        <v>56</v>
      </c>
      <c r="E172" s="401"/>
      <c r="F172" s="401"/>
      <c r="G172" s="401"/>
      <c r="H172" s="401"/>
      <c r="I172" s="401"/>
      <c r="J172" s="401"/>
      <c r="K172" s="89"/>
      <c r="L172" s="89"/>
      <c r="M172" s="89"/>
      <c r="N172" s="89"/>
      <c r="O172" s="89"/>
      <c r="P172" s="246"/>
      <c r="Q172" s="281"/>
      <c r="R172" s="1" t="e">
        <v>#DIV/0!</v>
      </c>
      <c r="S172" s="275" t="e">
        <v>#DIV/0!</v>
      </c>
      <c r="T172" s="297" t="e">
        <v>#DIV/0!</v>
      </c>
      <c r="U172" s="275" t="e">
        <v>#N/A</v>
      </c>
      <c r="V172" s="358">
        <v>100</v>
      </c>
    </row>
    <row r="173" spans="1:22" s="276" customFormat="1" ht="42" customHeight="1" x14ac:dyDescent="0.55000000000000004">
      <c r="A173" s="357"/>
      <c r="B173" s="233"/>
      <c r="C173" s="62"/>
      <c r="D173" s="399" t="s">
        <v>57</v>
      </c>
      <c r="E173" s="399"/>
      <c r="F173" s="399"/>
      <c r="G173" s="399"/>
      <c r="H173" s="399"/>
      <c r="I173" s="399"/>
      <c r="J173" s="399"/>
      <c r="K173" s="89"/>
      <c r="L173" s="89"/>
      <c r="M173" s="89"/>
      <c r="N173" s="89"/>
      <c r="O173" s="89"/>
      <c r="P173" s="246"/>
      <c r="Q173" s="281"/>
      <c r="R173" s="1" t="e">
        <v>#DIV/0!</v>
      </c>
      <c r="S173" s="275" t="e">
        <v>#DIV/0!</v>
      </c>
      <c r="T173" s="297" t="e">
        <v>#DIV/0!</v>
      </c>
      <c r="U173" s="275" t="e">
        <v>#N/A</v>
      </c>
      <c r="V173" s="358">
        <v>100</v>
      </c>
    </row>
    <row r="175" spans="1:22" x14ac:dyDescent="0.55000000000000004">
      <c r="F175" s="46"/>
      <c r="G175" s="48"/>
      <c r="H175" s="48"/>
      <c r="I175" s="50"/>
      <c r="J175" s="50"/>
    </row>
  </sheetData>
  <sortState ref="A105:U170">
    <sortCondition descending="1" ref="F105:F170"/>
  </sortState>
  <mergeCells count="10">
    <mergeCell ref="A2:A3"/>
    <mergeCell ref="D1:E1"/>
    <mergeCell ref="B2:B3"/>
    <mergeCell ref="C2:C3"/>
    <mergeCell ref="E2:E3"/>
    <mergeCell ref="D173:J173"/>
    <mergeCell ref="C171:D171"/>
    <mergeCell ref="D172:J172"/>
    <mergeCell ref="D2:D3"/>
    <mergeCell ref="F2:J2"/>
  </mergeCells>
  <printOptions horizontalCentered="1" verticalCentered="1"/>
  <pageMargins left="0.5" right="0.5" top="0" bottom="0" header="0" footer="0"/>
  <pageSetup paperSize="9" scale="60" fitToHeight="0" orientation="portrait" r:id="rId1"/>
  <rowBreaks count="2" manualBreakCount="2">
    <brk id="69" min="1" max="9" man="1"/>
    <brk id="129" min="1" max="9" man="1"/>
  </rowBreaks>
  <colBreaks count="1" manualBreakCount="1">
    <brk id="10"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5"/>
  <sheetViews>
    <sheetView rightToLeft="1" view="pageBreakPreview" topLeftCell="B1" zoomScaleNormal="100" zoomScaleSheetLayoutView="100" workbookViewId="0">
      <selection activeCell="B1" sqref="A1:XFD1048576"/>
    </sheetView>
  </sheetViews>
  <sheetFormatPr defaultColWidth="9.140625" defaultRowHeight="15.75" x14ac:dyDescent="0.4"/>
  <cols>
    <col min="1" max="1" width="3.5703125" style="292" hidden="1" customWidth="1"/>
    <col min="2" max="2" width="4" style="14" bestFit="1" customWidth="1"/>
    <col min="3" max="3" width="26" style="67"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88"/>
      <c r="B1" s="415" t="s">
        <v>247</v>
      </c>
      <c r="C1" s="415"/>
      <c r="D1" s="415"/>
      <c r="E1" s="415"/>
      <c r="F1" s="415"/>
      <c r="G1" s="415"/>
      <c r="H1" s="415"/>
      <c r="I1" s="415"/>
      <c r="J1" s="415"/>
      <c r="K1" s="167" t="s">
        <v>430</v>
      </c>
      <c r="L1" s="167" t="s">
        <v>319</v>
      </c>
      <c r="M1" s="166"/>
      <c r="N1" s="166"/>
      <c r="O1" s="166"/>
      <c r="P1" s="166"/>
      <c r="Q1" s="166"/>
    </row>
    <row r="2" spans="1:17" x14ac:dyDescent="0.4">
      <c r="A2" s="409" t="s">
        <v>163</v>
      </c>
      <c r="B2" s="413" t="s">
        <v>48</v>
      </c>
      <c r="C2" s="414" t="s">
        <v>58</v>
      </c>
      <c r="D2" s="414" t="s">
        <v>59</v>
      </c>
      <c r="E2" s="414"/>
      <c r="F2" s="414"/>
      <c r="G2" s="414"/>
      <c r="H2" s="414"/>
      <c r="I2" s="414"/>
      <c r="J2" s="414"/>
      <c r="K2" s="414"/>
      <c r="L2" s="414" t="s">
        <v>60</v>
      </c>
      <c r="M2" s="414"/>
      <c r="N2" s="414"/>
      <c r="O2" s="414"/>
      <c r="P2" s="414"/>
      <c r="Q2" s="414"/>
    </row>
    <row r="3" spans="1:17" x14ac:dyDescent="0.4">
      <c r="A3" s="409"/>
      <c r="B3" s="413"/>
      <c r="C3" s="414"/>
      <c r="D3" s="416" t="s">
        <v>258</v>
      </c>
      <c r="E3" s="416"/>
      <c r="F3" s="416"/>
      <c r="G3" s="169" t="s">
        <v>430</v>
      </c>
      <c r="H3" s="416" t="s">
        <v>257</v>
      </c>
      <c r="I3" s="416"/>
      <c r="J3" s="164" t="s">
        <v>430</v>
      </c>
      <c r="K3" s="168"/>
      <c r="L3" s="416" t="s">
        <v>258</v>
      </c>
      <c r="M3" s="416"/>
      <c r="N3" s="169" t="s">
        <v>430</v>
      </c>
      <c r="O3" s="162" t="s">
        <v>257</v>
      </c>
      <c r="P3" s="164" t="s">
        <v>430</v>
      </c>
      <c r="Q3" s="165"/>
    </row>
    <row r="4" spans="1:17" s="209" customFormat="1" ht="31.5" x14ac:dyDescent="0.4">
      <c r="A4" s="409"/>
      <c r="B4" s="413"/>
      <c r="C4" s="414"/>
      <c r="D4" s="163" t="s">
        <v>61</v>
      </c>
      <c r="E4" s="208" t="s">
        <v>62</v>
      </c>
      <c r="F4" s="324" t="s">
        <v>63</v>
      </c>
      <c r="G4" s="208" t="s">
        <v>64</v>
      </c>
      <c r="H4" s="208" t="s">
        <v>65</v>
      </c>
      <c r="I4" s="208" t="s">
        <v>62</v>
      </c>
      <c r="J4" s="150" t="s">
        <v>63</v>
      </c>
      <c r="K4" s="208" t="s">
        <v>64</v>
      </c>
      <c r="L4" s="208" t="s">
        <v>66</v>
      </c>
      <c r="M4" s="208" t="s">
        <v>67</v>
      </c>
      <c r="N4" s="150" t="s">
        <v>63</v>
      </c>
      <c r="O4" s="208" t="s">
        <v>66</v>
      </c>
      <c r="P4" s="208" t="s">
        <v>67</v>
      </c>
      <c r="Q4" s="150" t="s">
        <v>63</v>
      </c>
    </row>
    <row r="5" spans="1:17" s="209" customFormat="1" x14ac:dyDescent="0.4">
      <c r="A5" s="289">
        <v>104</v>
      </c>
      <c r="B5" s="126">
        <v>1</v>
      </c>
      <c r="C5" s="127" t="s">
        <v>415</v>
      </c>
      <c r="D5" s="171">
        <v>15995606.345516</v>
      </c>
      <c r="E5" s="171">
        <v>21757691.722808</v>
      </c>
      <c r="F5" s="325">
        <v>-5762085.3772919998</v>
      </c>
      <c r="G5" s="128">
        <v>37753298.068324</v>
      </c>
      <c r="H5" s="128">
        <v>1614085.3984910001</v>
      </c>
      <c r="I5" s="128">
        <v>2491760.0705809998</v>
      </c>
      <c r="J5" s="128">
        <v>-877674.67208999977</v>
      </c>
      <c r="K5" s="128">
        <v>4105845.4690720001</v>
      </c>
      <c r="L5" s="129">
        <v>306453208.75109601</v>
      </c>
      <c r="M5" s="129">
        <v>331686136.885584</v>
      </c>
      <c r="N5" s="129">
        <v>-25232928.134487987</v>
      </c>
      <c r="O5" s="129">
        <v>26800326.342551999</v>
      </c>
      <c r="P5" s="129">
        <v>20523878.069680002</v>
      </c>
      <c r="Q5" s="129">
        <v>6276448.2728719972</v>
      </c>
    </row>
    <row r="6" spans="1:17" s="209" customFormat="1" x14ac:dyDescent="0.4">
      <c r="A6" s="289">
        <v>5</v>
      </c>
      <c r="B6" s="183">
        <v>2</v>
      </c>
      <c r="C6" s="71" t="s">
        <v>436</v>
      </c>
      <c r="D6" s="184">
        <v>10745985.214761</v>
      </c>
      <c r="E6" s="184">
        <v>4742650.1926689995</v>
      </c>
      <c r="F6" s="22">
        <v>6003335.0220920006</v>
      </c>
      <c r="G6" s="22">
        <v>15488635.407430001</v>
      </c>
      <c r="H6" s="22">
        <v>3013050.6128380001</v>
      </c>
      <c r="I6" s="22">
        <v>2735825.1077629998</v>
      </c>
      <c r="J6" s="22">
        <v>277225.50507500023</v>
      </c>
      <c r="K6" s="22">
        <v>5748875.7206009999</v>
      </c>
      <c r="L6" s="66">
        <v>110579642</v>
      </c>
      <c r="M6" s="66">
        <v>89212523</v>
      </c>
      <c r="N6" s="66">
        <v>21367119</v>
      </c>
      <c r="O6" s="66">
        <v>8429944</v>
      </c>
      <c r="P6" s="66">
        <v>6053063</v>
      </c>
      <c r="Q6" s="66">
        <v>2376881</v>
      </c>
    </row>
    <row r="7" spans="1:17" s="209" customFormat="1" x14ac:dyDescent="0.4">
      <c r="A7" s="289">
        <v>123</v>
      </c>
      <c r="B7" s="126">
        <v>3</v>
      </c>
      <c r="C7" s="127" t="s">
        <v>453</v>
      </c>
      <c r="D7" s="171">
        <v>6897513.5579880001</v>
      </c>
      <c r="E7" s="171">
        <v>5653055.772988</v>
      </c>
      <c r="F7" s="325">
        <v>1244457.7850000001</v>
      </c>
      <c r="G7" s="128">
        <v>12550569.330976</v>
      </c>
      <c r="H7" s="128">
        <v>338606.21543600003</v>
      </c>
      <c r="I7" s="128">
        <v>1367058.473951</v>
      </c>
      <c r="J7" s="128">
        <v>-1028452.258515</v>
      </c>
      <c r="K7" s="128">
        <v>1705664.6893870002</v>
      </c>
      <c r="L7" s="129">
        <v>156509588</v>
      </c>
      <c r="M7" s="129">
        <v>144951116</v>
      </c>
      <c r="N7" s="129">
        <v>11558472</v>
      </c>
      <c r="O7" s="129">
        <v>17528400</v>
      </c>
      <c r="P7" s="129">
        <v>9324933</v>
      </c>
      <c r="Q7" s="129">
        <v>8203467</v>
      </c>
    </row>
    <row r="8" spans="1:17" s="209" customFormat="1" x14ac:dyDescent="0.4">
      <c r="A8" s="289">
        <v>107</v>
      </c>
      <c r="B8" s="183">
        <v>4</v>
      </c>
      <c r="C8" s="71" t="s">
        <v>446</v>
      </c>
      <c r="D8" s="184">
        <v>5715948.3305369997</v>
      </c>
      <c r="E8" s="184">
        <v>998515.04165699997</v>
      </c>
      <c r="F8" s="22">
        <v>4717433.2888799999</v>
      </c>
      <c r="G8" s="22">
        <v>6714463.3721939996</v>
      </c>
      <c r="H8" s="22">
        <v>75083.473110999999</v>
      </c>
      <c r="I8" s="22">
        <v>25242.7016</v>
      </c>
      <c r="J8" s="22">
        <v>49840.771510999999</v>
      </c>
      <c r="K8" s="22">
        <v>100326.174711</v>
      </c>
      <c r="L8" s="66">
        <v>74311436</v>
      </c>
      <c r="M8" s="66">
        <v>46720979</v>
      </c>
      <c r="N8" s="66">
        <v>27590457</v>
      </c>
      <c r="O8" s="66">
        <v>8351039</v>
      </c>
      <c r="P8" s="66">
        <v>3427529</v>
      </c>
      <c r="Q8" s="66">
        <v>4923510</v>
      </c>
    </row>
    <row r="9" spans="1:17" s="209" customFormat="1" x14ac:dyDescent="0.4">
      <c r="A9" s="289">
        <v>183</v>
      </c>
      <c r="B9" s="126">
        <v>5</v>
      </c>
      <c r="C9" s="127" t="s">
        <v>466</v>
      </c>
      <c r="D9" s="171">
        <v>5261495.636531</v>
      </c>
      <c r="E9" s="171">
        <v>4758638.1358139999</v>
      </c>
      <c r="F9" s="325">
        <v>502857.5007170001</v>
      </c>
      <c r="G9" s="128">
        <v>10020133.772344999</v>
      </c>
      <c r="H9" s="128">
        <v>551972.82414100005</v>
      </c>
      <c r="I9" s="128">
        <v>498674.47167399997</v>
      </c>
      <c r="J9" s="128">
        <v>53298.352467000077</v>
      </c>
      <c r="K9" s="128">
        <v>1050647.2958150001</v>
      </c>
      <c r="L9" s="129">
        <v>43483275.137741998</v>
      </c>
      <c r="M9" s="129">
        <v>23448062.632833</v>
      </c>
      <c r="N9" s="129">
        <v>20035212.504908998</v>
      </c>
      <c r="O9" s="129">
        <v>3089589.4859000002</v>
      </c>
      <c r="P9" s="129">
        <v>1878278.7577450001</v>
      </c>
      <c r="Q9" s="129">
        <v>1211310.7281550001</v>
      </c>
    </row>
    <row r="10" spans="1:17" s="209" customFormat="1" x14ac:dyDescent="0.4">
      <c r="A10" s="289">
        <v>16</v>
      </c>
      <c r="B10" s="183">
        <v>6</v>
      </c>
      <c r="C10" s="71" t="s">
        <v>441</v>
      </c>
      <c r="D10" s="184">
        <v>5204083.673068</v>
      </c>
      <c r="E10" s="184">
        <v>6069165.5368940001</v>
      </c>
      <c r="F10" s="22">
        <v>-865081.86382600013</v>
      </c>
      <c r="G10" s="22">
        <v>11273249.209961999</v>
      </c>
      <c r="H10" s="22">
        <v>661102.02744700003</v>
      </c>
      <c r="I10" s="22">
        <v>616725.49694300001</v>
      </c>
      <c r="J10" s="22">
        <v>44376.530504000024</v>
      </c>
      <c r="K10" s="22">
        <v>1277827.5243899999</v>
      </c>
      <c r="L10" s="66">
        <v>23279611</v>
      </c>
      <c r="M10" s="66">
        <v>13147261</v>
      </c>
      <c r="N10" s="66">
        <v>10132350</v>
      </c>
      <c r="O10" s="66">
        <v>1445013</v>
      </c>
      <c r="P10" s="66">
        <v>970637</v>
      </c>
      <c r="Q10" s="66">
        <v>474376</v>
      </c>
    </row>
    <row r="11" spans="1:17" s="209" customFormat="1" x14ac:dyDescent="0.4">
      <c r="A11" s="289">
        <v>132</v>
      </c>
      <c r="B11" s="126">
        <v>7</v>
      </c>
      <c r="C11" s="127" t="s">
        <v>455</v>
      </c>
      <c r="D11" s="171">
        <v>4714720.9433690002</v>
      </c>
      <c r="E11" s="171">
        <v>2506606.3632319998</v>
      </c>
      <c r="F11" s="325">
        <v>2208114.5801370004</v>
      </c>
      <c r="G11" s="128">
        <v>7221327.306601</v>
      </c>
      <c r="H11" s="128">
        <v>187754.476688</v>
      </c>
      <c r="I11" s="128">
        <v>483674.15971600002</v>
      </c>
      <c r="J11" s="128">
        <v>-295919.68302800006</v>
      </c>
      <c r="K11" s="128">
        <v>671428.63640399999</v>
      </c>
      <c r="L11" s="129">
        <v>88011120</v>
      </c>
      <c r="M11" s="129">
        <v>55482358</v>
      </c>
      <c r="N11" s="129">
        <v>32528762</v>
      </c>
      <c r="O11" s="129">
        <v>7943195</v>
      </c>
      <c r="P11" s="129">
        <v>5355370</v>
      </c>
      <c r="Q11" s="129">
        <v>2587825</v>
      </c>
    </row>
    <row r="12" spans="1:17" s="209" customFormat="1" x14ac:dyDescent="0.4">
      <c r="A12" s="289">
        <v>115</v>
      </c>
      <c r="B12" s="183">
        <v>8</v>
      </c>
      <c r="C12" s="71" t="s">
        <v>450</v>
      </c>
      <c r="D12" s="184">
        <v>3926327.6860099998</v>
      </c>
      <c r="E12" s="184">
        <v>2236719.8673120001</v>
      </c>
      <c r="F12" s="22">
        <v>1689607.8186979997</v>
      </c>
      <c r="G12" s="22">
        <v>6163047.5533220004</v>
      </c>
      <c r="H12" s="22">
        <v>524934.92480899999</v>
      </c>
      <c r="I12" s="22">
        <v>364296.69212099997</v>
      </c>
      <c r="J12" s="22">
        <v>160638.23268800002</v>
      </c>
      <c r="K12" s="22">
        <v>889231.61693000002</v>
      </c>
      <c r="L12" s="66">
        <v>36583503</v>
      </c>
      <c r="M12" s="66">
        <v>25013937</v>
      </c>
      <c r="N12" s="66">
        <v>11569566</v>
      </c>
      <c r="O12" s="66">
        <v>1315472</v>
      </c>
      <c r="P12" s="66">
        <v>1123017</v>
      </c>
      <c r="Q12" s="66">
        <v>192455</v>
      </c>
    </row>
    <row r="13" spans="1:17" s="209" customFormat="1" x14ac:dyDescent="0.4">
      <c r="A13" s="289">
        <v>113</v>
      </c>
      <c r="B13" s="126">
        <v>9</v>
      </c>
      <c r="C13" s="127" t="s">
        <v>448</v>
      </c>
      <c r="D13" s="171">
        <v>3746218.5000470001</v>
      </c>
      <c r="E13" s="171">
        <v>1951776.2265910001</v>
      </c>
      <c r="F13" s="325">
        <v>1794442.273456</v>
      </c>
      <c r="G13" s="128">
        <v>5697994.7266380005</v>
      </c>
      <c r="H13" s="128">
        <v>1206618.344819</v>
      </c>
      <c r="I13" s="128">
        <v>110286.586914</v>
      </c>
      <c r="J13" s="128">
        <v>1096331.7579049999</v>
      </c>
      <c r="K13" s="128">
        <v>1316904.9317330001</v>
      </c>
      <c r="L13" s="129">
        <v>60396606</v>
      </c>
      <c r="M13" s="129">
        <v>47305577</v>
      </c>
      <c r="N13" s="129">
        <v>13091029</v>
      </c>
      <c r="O13" s="129">
        <v>3535328</v>
      </c>
      <c r="P13" s="129">
        <v>3003876</v>
      </c>
      <c r="Q13" s="129">
        <v>531452</v>
      </c>
    </row>
    <row r="14" spans="1:17" s="209" customFormat="1" x14ac:dyDescent="0.4">
      <c r="A14" s="289">
        <v>210</v>
      </c>
      <c r="B14" s="183">
        <v>10</v>
      </c>
      <c r="C14" s="71" t="s">
        <v>474</v>
      </c>
      <c r="D14" s="184">
        <v>3407415.496764</v>
      </c>
      <c r="E14" s="184">
        <v>2984225.2521159998</v>
      </c>
      <c r="F14" s="22">
        <v>423190.24464800023</v>
      </c>
      <c r="G14" s="22">
        <v>6391640.7488799999</v>
      </c>
      <c r="H14" s="22">
        <v>141116.54034400001</v>
      </c>
      <c r="I14" s="22">
        <v>100439.363507</v>
      </c>
      <c r="J14" s="22">
        <v>40677.176837000006</v>
      </c>
      <c r="K14" s="22">
        <v>241555.90385100001</v>
      </c>
      <c r="L14" s="66">
        <v>61294121</v>
      </c>
      <c r="M14" s="66">
        <v>47572534</v>
      </c>
      <c r="N14" s="66">
        <v>13721587</v>
      </c>
      <c r="O14" s="66">
        <v>3812073</v>
      </c>
      <c r="P14" s="66">
        <v>3284792</v>
      </c>
      <c r="Q14" s="66">
        <v>527281</v>
      </c>
    </row>
    <row r="15" spans="1:17" s="209" customFormat="1" x14ac:dyDescent="0.4">
      <c r="A15" s="289">
        <v>105</v>
      </c>
      <c r="B15" s="126">
        <v>11</v>
      </c>
      <c r="C15" s="127" t="s">
        <v>443</v>
      </c>
      <c r="D15" s="171">
        <v>3165361.6202810002</v>
      </c>
      <c r="E15" s="171">
        <v>246127.29300400001</v>
      </c>
      <c r="F15" s="325">
        <v>2919234.3272770001</v>
      </c>
      <c r="G15" s="128">
        <v>3411488.9132850002</v>
      </c>
      <c r="H15" s="128">
        <v>383098.76199799997</v>
      </c>
      <c r="I15" s="128">
        <v>70030.462192000006</v>
      </c>
      <c r="J15" s="128">
        <v>313068.29980599997</v>
      </c>
      <c r="K15" s="128">
        <v>453129.22418999998</v>
      </c>
      <c r="L15" s="129">
        <v>44294158</v>
      </c>
      <c r="M15" s="129">
        <v>33220656</v>
      </c>
      <c r="N15" s="129">
        <v>11073502</v>
      </c>
      <c r="O15" s="129">
        <v>1824108</v>
      </c>
      <c r="P15" s="129">
        <v>822972</v>
      </c>
      <c r="Q15" s="129">
        <v>1001136</v>
      </c>
    </row>
    <row r="16" spans="1:17" s="209" customFormat="1" x14ac:dyDescent="0.4">
      <c r="A16" s="289">
        <v>195</v>
      </c>
      <c r="B16" s="183">
        <v>12</v>
      </c>
      <c r="C16" s="71" t="s">
        <v>468</v>
      </c>
      <c r="D16" s="184">
        <v>3088784.7338080001</v>
      </c>
      <c r="E16" s="184">
        <v>1128889.4748160001</v>
      </c>
      <c r="F16" s="22">
        <v>1959895.258992</v>
      </c>
      <c r="G16" s="22">
        <v>4217674.2086239997</v>
      </c>
      <c r="H16" s="22">
        <v>285639.05810999998</v>
      </c>
      <c r="I16" s="22">
        <v>84917.204973</v>
      </c>
      <c r="J16" s="22">
        <v>200721.853137</v>
      </c>
      <c r="K16" s="22">
        <v>370556.26308299997</v>
      </c>
      <c r="L16" s="66">
        <v>26164339</v>
      </c>
      <c r="M16" s="66">
        <v>11556597</v>
      </c>
      <c r="N16" s="66">
        <v>14607742</v>
      </c>
      <c r="O16" s="66">
        <v>1340054</v>
      </c>
      <c r="P16" s="66">
        <v>1648264</v>
      </c>
      <c r="Q16" s="66">
        <v>-308210</v>
      </c>
    </row>
    <row r="17" spans="1:17" s="209" customFormat="1" x14ac:dyDescent="0.4">
      <c r="A17" s="289">
        <v>130</v>
      </c>
      <c r="B17" s="126">
        <v>13</v>
      </c>
      <c r="C17" s="127" t="s">
        <v>454</v>
      </c>
      <c r="D17" s="171">
        <v>3006273.3674809998</v>
      </c>
      <c r="E17" s="171">
        <v>4522593.6516589997</v>
      </c>
      <c r="F17" s="325">
        <v>-1516320.2841779999</v>
      </c>
      <c r="G17" s="128">
        <v>7528867.0191399995</v>
      </c>
      <c r="H17" s="128">
        <v>102957.941647</v>
      </c>
      <c r="I17" s="128">
        <v>1119812.048858</v>
      </c>
      <c r="J17" s="128">
        <v>-1016854.1072109999</v>
      </c>
      <c r="K17" s="128">
        <v>1222769.9905049999</v>
      </c>
      <c r="L17" s="129">
        <v>69634465</v>
      </c>
      <c r="M17" s="129">
        <v>68888390</v>
      </c>
      <c r="N17" s="129">
        <v>746075</v>
      </c>
      <c r="O17" s="129">
        <v>4793597</v>
      </c>
      <c r="P17" s="129">
        <v>3812926</v>
      </c>
      <c r="Q17" s="129">
        <v>980671</v>
      </c>
    </row>
    <row r="18" spans="1:17" s="209" customFormat="1" x14ac:dyDescent="0.4">
      <c r="A18" s="289">
        <v>11</v>
      </c>
      <c r="B18" s="183">
        <v>14</v>
      </c>
      <c r="C18" s="71" t="s">
        <v>432</v>
      </c>
      <c r="D18" s="184">
        <v>2807073.7135910001</v>
      </c>
      <c r="E18" s="184">
        <v>2056784.366597</v>
      </c>
      <c r="F18" s="22">
        <v>750289.34699400002</v>
      </c>
      <c r="G18" s="22">
        <v>4863858.0801880006</v>
      </c>
      <c r="H18" s="22">
        <v>1080954.8522129999</v>
      </c>
      <c r="I18" s="22">
        <v>1011097.606689</v>
      </c>
      <c r="J18" s="22">
        <v>69857.245523999911</v>
      </c>
      <c r="K18" s="22">
        <v>2092052.458902</v>
      </c>
      <c r="L18" s="66">
        <v>25190134</v>
      </c>
      <c r="M18" s="66">
        <v>19720899</v>
      </c>
      <c r="N18" s="66">
        <v>5469235</v>
      </c>
      <c r="O18" s="66">
        <v>2764878</v>
      </c>
      <c r="P18" s="66">
        <v>1147042</v>
      </c>
      <c r="Q18" s="66">
        <v>1617836</v>
      </c>
    </row>
    <row r="19" spans="1:17" s="209" customFormat="1" x14ac:dyDescent="0.4">
      <c r="A19" s="289">
        <v>250</v>
      </c>
      <c r="B19" s="126">
        <v>15</v>
      </c>
      <c r="C19" s="127" t="s">
        <v>494</v>
      </c>
      <c r="D19" s="171">
        <v>2720819.6065600002</v>
      </c>
      <c r="E19" s="171">
        <v>712055.28200799995</v>
      </c>
      <c r="F19" s="325">
        <v>2008764.3245520003</v>
      </c>
      <c r="G19" s="128">
        <v>3432874.8885679999</v>
      </c>
      <c r="H19" s="128">
        <v>66964.585005000001</v>
      </c>
      <c r="I19" s="128">
        <v>37087.770022999997</v>
      </c>
      <c r="J19" s="128">
        <v>29876.814982000004</v>
      </c>
      <c r="K19" s="128">
        <v>104052.35502799999</v>
      </c>
      <c r="L19" s="129">
        <v>72653206</v>
      </c>
      <c r="M19" s="129">
        <v>26224264</v>
      </c>
      <c r="N19" s="129">
        <v>46428942</v>
      </c>
      <c r="O19" s="129">
        <v>8390548</v>
      </c>
      <c r="P19" s="129">
        <v>3110829</v>
      </c>
      <c r="Q19" s="129">
        <v>5279719</v>
      </c>
    </row>
    <row r="20" spans="1:17" s="209" customFormat="1" x14ac:dyDescent="0.4">
      <c r="A20" s="289">
        <v>214</v>
      </c>
      <c r="B20" s="183">
        <v>16</v>
      </c>
      <c r="C20" s="71" t="s">
        <v>475</v>
      </c>
      <c r="D20" s="184">
        <v>2382303.315618</v>
      </c>
      <c r="E20" s="184">
        <v>2591843.6942750001</v>
      </c>
      <c r="F20" s="22">
        <v>-209540.37865700014</v>
      </c>
      <c r="G20" s="22">
        <v>4974147.0098930001</v>
      </c>
      <c r="H20" s="22">
        <v>36661.730849</v>
      </c>
      <c r="I20" s="22">
        <v>102681.388309</v>
      </c>
      <c r="J20" s="22">
        <v>-66019.657460000002</v>
      </c>
      <c r="K20" s="22">
        <v>139343.11915799999</v>
      </c>
      <c r="L20" s="66">
        <v>48043477.935815997</v>
      </c>
      <c r="M20" s="66">
        <v>42089667.59527</v>
      </c>
      <c r="N20" s="66">
        <v>5953810.340545997</v>
      </c>
      <c r="O20" s="66">
        <v>2644601.192448</v>
      </c>
      <c r="P20" s="66">
        <v>2685190.7010030001</v>
      </c>
      <c r="Q20" s="66">
        <v>-40589.508555000182</v>
      </c>
    </row>
    <row r="21" spans="1:17" s="209" customFormat="1" x14ac:dyDescent="0.4">
      <c r="A21" s="289">
        <v>42</v>
      </c>
      <c r="B21" s="126">
        <v>17</v>
      </c>
      <c r="C21" s="127" t="s">
        <v>438</v>
      </c>
      <c r="D21" s="171">
        <v>2338055.9029270001</v>
      </c>
      <c r="E21" s="171">
        <v>1641306.5093739999</v>
      </c>
      <c r="F21" s="325">
        <v>696749.39355300018</v>
      </c>
      <c r="G21" s="128">
        <v>3979362.4123010002</v>
      </c>
      <c r="H21" s="128">
        <v>398788.893369</v>
      </c>
      <c r="I21" s="128">
        <v>205967.200446</v>
      </c>
      <c r="J21" s="128">
        <v>192821.692923</v>
      </c>
      <c r="K21" s="128">
        <v>604756.09381500003</v>
      </c>
      <c r="L21" s="129">
        <v>13069478</v>
      </c>
      <c r="M21" s="129">
        <v>5265608</v>
      </c>
      <c r="N21" s="129">
        <v>7803870</v>
      </c>
      <c r="O21" s="129">
        <v>2411504</v>
      </c>
      <c r="P21" s="129">
        <v>386167</v>
      </c>
      <c r="Q21" s="129">
        <v>2025337</v>
      </c>
    </row>
    <row r="22" spans="1:17" s="209" customFormat="1" x14ac:dyDescent="0.4">
      <c r="A22" s="289">
        <v>248</v>
      </c>
      <c r="B22" s="183">
        <v>18</v>
      </c>
      <c r="C22" s="71" t="s">
        <v>416</v>
      </c>
      <c r="D22" s="184">
        <v>2211431.5553020001</v>
      </c>
      <c r="E22" s="184">
        <v>2027524.8449800001</v>
      </c>
      <c r="F22" s="22">
        <v>183906.71032200009</v>
      </c>
      <c r="G22" s="22">
        <v>4238956.4002820002</v>
      </c>
      <c r="H22" s="22">
        <v>85771.653122000003</v>
      </c>
      <c r="I22" s="22">
        <v>150826.175682</v>
      </c>
      <c r="J22" s="22">
        <v>-65054.522559999998</v>
      </c>
      <c r="K22" s="22">
        <v>236597.82880399999</v>
      </c>
      <c r="L22" s="66">
        <v>37489960.17498</v>
      </c>
      <c r="M22" s="66">
        <v>23920230.149052002</v>
      </c>
      <c r="N22" s="66">
        <v>13569730.025927998</v>
      </c>
      <c r="O22" s="66">
        <v>4260111.2821380002</v>
      </c>
      <c r="P22" s="66">
        <v>1367711.8988399999</v>
      </c>
      <c r="Q22" s="66">
        <v>2892399.3832980003</v>
      </c>
    </row>
    <row r="23" spans="1:17" s="209" customFormat="1" x14ac:dyDescent="0.4">
      <c r="A23" s="289">
        <v>121</v>
      </c>
      <c r="B23" s="126">
        <v>19</v>
      </c>
      <c r="C23" s="127" t="s">
        <v>452</v>
      </c>
      <c r="D23" s="171">
        <v>1968640.5574050001</v>
      </c>
      <c r="E23" s="171">
        <v>1061192.315592</v>
      </c>
      <c r="F23" s="325">
        <v>907448.24181300006</v>
      </c>
      <c r="G23" s="128">
        <v>3029832.8729969999</v>
      </c>
      <c r="H23" s="128">
        <v>279254.10724099999</v>
      </c>
      <c r="I23" s="128">
        <v>135111.712508</v>
      </c>
      <c r="J23" s="128">
        <v>144142.39473299999</v>
      </c>
      <c r="K23" s="128">
        <v>414365.81974900002</v>
      </c>
      <c r="L23" s="129">
        <v>57069414.819678001</v>
      </c>
      <c r="M23" s="129">
        <v>43821021.224274002</v>
      </c>
      <c r="N23" s="129">
        <v>13248393.595403999</v>
      </c>
      <c r="O23" s="129">
        <v>3252788.8864779999</v>
      </c>
      <c r="P23" s="129">
        <v>2699417.962512</v>
      </c>
      <c r="Q23" s="129">
        <v>553370.92396599986</v>
      </c>
    </row>
    <row r="24" spans="1:17" s="209" customFormat="1" x14ac:dyDescent="0.4">
      <c r="A24" s="289">
        <v>196</v>
      </c>
      <c r="B24" s="183">
        <v>20</v>
      </c>
      <c r="C24" s="71" t="s">
        <v>469</v>
      </c>
      <c r="D24" s="184">
        <v>1829444.906948</v>
      </c>
      <c r="E24" s="184">
        <v>1987983.977837</v>
      </c>
      <c r="F24" s="22">
        <v>-158539.07088900008</v>
      </c>
      <c r="G24" s="22">
        <v>3817428.8847850002</v>
      </c>
      <c r="H24" s="22">
        <v>160317.51347400001</v>
      </c>
      <c r="I24" s="22">
        <v>222579.75404699999</v>
      </c>
      <c r="J24" s="22">
        <v>-62262.240572999988</v>
      </c>
      <c r="K24" s="22">
        <v>382897.267521</v>
      </c>
      <c r="L24" s="66">
        <v>28244236.162025001</v>
      </c>
      <c r="M24" s="66">
        <v>27794349.035797</v>
      </c>
      <c r="N24" s="66">
        <v>449887.12622800097</v>
      </c>
      <c r="O24" s="66">
        <v>2116504.875637</v>
      </c>
      <c r="P24" s="66">
        <v>2146230.3971859999</v>
      </c>
      <c r="Q24" s="66">
        <v>-29725.521548999939</v>
      </c>
    </row>
    <row r="25" spans="1:17" s="209" customFormat="1" x14ac:dyDescent="0.4">
      <c r="A25" s="289">
        <v>208</v>
      </c>
      <c r="B25" s="126">
        <v>21</v>
      </c>
      <c r="C25" s="127" t="s">
        <v>473</v>
      </c>
      <c r="D25" s="171">
        <v>1632427.573263</v>
      </c>
      <c r="E25" s="171">
        <v>2873539.83348</v>
      </c>
      <c r="F25" s="325">
        <v>-1241112.260217</v>
      </c>
      <c r="G25" s="128">
        <v>4505967.4067430003</v>
      </c>
      <c r="H25" s="128">
        <v>1087.2213979999999</v>
      </c>
      <c r="I25" s="128">
        <v>232940.36776200001</v>
      </c>
      <c r="J25" s="128">
        <v>-231853.14636400001</v>
      </c>
      <c r="K25" s="128">
        <v>234027.58916</v>
      </c>
      <c r="L25" s="129">
        <v>12618075.036166999</v>
      </c>
      <c r="M25" s="129">
        <v>23861653.870848</v>
      </c>
      <c r="N25" s="129">
        <v>-11243578.834681001</v>
      </c>
      <c r="O25" s="129">
        <v>4021.7221500000001</v>
      </c>
      <c r="P25" s="129">
        <v>1557909.0489350001</v>
      </c>
      <c r="Q25" s="129">
        <v>-1553887.326785</v>
      </c>
    </row>
    <row r="26" spans="1:17" s="209" customFormat="1" x14ac:dyDescent="0.4">
      <c r="A26" s="289">
        <v>118</v>
      </c>
      <c r="B26" s="183">
        <v>22</v>
      </c>
      <c r="C26" s="71" t="s">
        <v>451</v>
      </c>
      <c r="D26" s="184">
        <v>1572490.940983</v>
      </c>
      <c r="E26" s="184">
        <v>1156583.068346</v>
      </c>
      <c r="F26" s="22">
        <v>415907.87263699993</v>
      </c>
      <c r="G26" s="22">
        <v>2729074.009329</v>
      </c>
      <c r="H26" s="22">
        <v>137785.760114</v>
      </c>
      <c r="I26" s="22">
        <v>56200.795547000002</v>
      </c>
      <c r="J26" s="22">
        <v>81584.964567000003</v>
      </c>
      <c r="K26" s="22">
        <v>193986.55566100002</v>
      </c>
      <c r="L26" s="66">
        <v>56332589.016870998</v>
      </c>
      <c r="M26" s="66">
        <v>30023444.380428001</v>
      </c>
      <c r="N26" s="66">
        <v>26309144.636442997</v>
      </c>
      <c r="O26" s="66">
        <v>9449312.0558599997</v>
      </c>
      <c r="P26" s="66">
        <v>1954288.7952719999</v>
      </c>
      <c r="Q26" s="66">
        <v>7495023.2605879996</v>
      </c>
    </row>
    <row r="27" spans="1:17" s="209" customFormat="1" x14ac:dyDescent="0.4">
      <c r="A27" s="289">
        <v>136</v>
      </c>
      <c r="B27" s="126">
        <v>23</v>
      </c>
      <c r="C27" s="127" t="s">
        <v>457</v>
      </c>
      <c r="D27" s="171">
        <v>1251626.966053</v>
      </c>
      <c r="E27" s="171">
        <v>889143.21831799997</v>
      </c>
      <c r="F27" s="325">
        <v>362483.74773499998</v>
      </c>
      <c r="G27" s="128">
        <v>2140770.1843710002</v>
      </c>
      <c r="H27" s="128">
        <v>74027.355173000004</v>
      </c>
      <c r="I27" s="128">
        <v>266615.22606100002</v>
      </c>
      <c r="J27" s="128">
        <v>-192587.870888</v>
      </c>
      <c r="K27" s="128">
        <v>340642.58123400004</v>
      </c>
      <c r="L27" s="129">
        <v>13655336</v>
      </c>
      <c r="M27" s="129">
        <v>10183676</v>
      </c>
      <c r="N27" s="129">
        <v>3471660</v>
      </c>
      <c r="O27" s="129">
        <v>219999</v>
      </c>
      <c r="P27" s="129">
        <v>1618446</v>
      </c>
      <c r="Q27" s="129">
        <v>-1398447</v>
      </c>
    </row>
    <row r="28" spans="1:17" s="209" customFormat="1" x14ac:dyDescent="0.4">
      <c r="A28" s="289">
        <v>154</v>
      </c>
      <c r="B28" s="183">
        <v>24</v>
      </c>
      <c r="C28" s="71" t="s">
        <v>461</v>
      </c>
      <c r="D28" s="184">
        <v>1110315.515683</v>
      </c>
      <c r="E28" s="184">
        <v>1002020.593134</v>
      </c>
      <c r="F28" s="22">
        <v>108294.92254900001</v>
      </c>
      <c r="G28" s="22">
        <v>2112336.1088169999</v>
      </c>
      <c r="H28" s="22">
        <v>0</v>
      </c>
      <c r="I28" s="22">
        <v>36249.667460999997</v>
      </c>
      <c r="J28" s="22">
        <v>-36249.667460999997</v>
      </c>
      <c r="K28" s="22">
        <v>36249.667460999997</v>
      </c>
      <c r="L28" s="66">
        <v>12113826</v>
      </c>
      <c r="M28" s="66">
        <v>10928954</v>
      </c>
      <c r="N28" s="66">
        <v>1184872</v>
      </c>
      <c r="O28" s="66">
        <v>1402632</v>
      </c>
      <c r="P28" s="66">
        <v>587644</v>
      </c>
      <c r="Q28" s="66">
        <v>814988</v>
      </c>
    </row>
    <row r="29" spans="1:17" s="209" customFormat="1" x14ac:dyDescent="0.4">
      <c r="A29" s="289">
        <v>254</v>
      </c>
      <c r="B29" s="126">
        <v>25</v>
      </c>
      <c r="C29" s="127" t="s">
        <v>495</v>
      </c>
      <c r="D29" s="171">
        <v>1104439.2004559999</v>
      </c>
      <c r="E29" s="171">
        <v>57219.455995999997</v>
      </c>
      <c r="F29" s="325">
        <v>1047219.74446</v>
      </c>
      <c r="G29" s="128">
        <v>1161658.6564519999</v>
      </c>
      <c r="H29" s="128">
        <v>47780.489778000003</v>
      </c>
      <c r="I29" s="128">
        <v>0</v>
      </c>
      <c r="J29" s="128">
        <v>47780.489778000003</v>
      </c>
      <c r="K29" s="128">
        <v>47780.489778000003</v>
      </c>
      <c r="L29" s="129">
        <v>20656296</v>
      </c>
      <c r="M29" s="129">
        <v>1531536</v>
      </c>
      <c r="N29" s="129">
        <v>19124760</v>
      </c>
      <c r="O29" s="129">
        <v>9130970</v>
      </c>
      <c r="P29" s="129">
        <v>605940</v>
      </c>
      <c r="Q29" s="129">
        <v>8525030</v>
      </c>
    </row>
    <row r="30" spans="1:17" s="209" customFormat="1" x14ac:dyDescent="0.4">
      <c r="A30" s="289">
        <v>231</v>
      </c>
      <c r="B30" s="183">
        <v>26</v>
      </c>
      <c r="C30" s="71" t="s">
        <v>487</v>
      </c>
      <c r="D30" s="184">
        <v>1029118.2290160001</v>
      </c>
      <c r="E30" s="184">
        <v>99554.646179999996</v>
      </c>
      <c r="F30" s="22">
        <v>929563.58283600002</v>
      </c>
      <c r="G30" s="22">
        <v>1128672.8751960001</v>
      </c>
      <c r="H30" s="22">
        <v>235437.81461199999</v>
      </c>
      <c r="I30" s="22">
        <v>32431.568162</v>
      </c>
      <c r="J30" s="22">
        <v>203006.24644999998</v>
      </c>
      <c r="K30" s="22">
        <v>267869.382774</v>
      </c>
      <c r="L30" s="66">
        <v>15809478</v>
      </c>
      <c r="M30" s="66">
        <v>697086</v>
      </c>
      <c r="N30" s="66">
        <v>15112392</v>
      </c>
      <c r="O30" s="66">
        <v>6474142</v>
      </c>
      <c r="P30" s="66">
        <v>161956</v>
      </c>
      <c r="Q30" s="66">
        <v>6312186</v>
      </c>
    </row>
    <row r="31" spans="1:17" s="209" customFormat="1" x14ac:dyDescent="0.4">
      <c r="A31" s="289">
        <v>138</v>
      </c>
      <c r="B31" s="126">
        <v>27</v>
      </c>
      <c r="C31" s="127" t="s">
        <v>458</v>
      </c>
      <c r="D31" s="171">
        <v>982215.18213299999</v>
      </c>
      <c r="E31" s="171">
        <v>55432.383125</v>
      </c>
      <c r="F31" s="325">
        <v>926782.79900799994</v>
      </c>
      <c r="G31" s="128">
        <v>1037647.565258</v>
      </c>
      <c r="H31" s="128">
        <v>9.9999999999999995E-7</v>
      </c>
      <c r="I31" s="128">
        <v>0</v>
      </c>
      <c r="J31" s="128">
        <v>9.9999999999999995E-7</v>
      </c>
      <c r="K31" s="128">
        <v>9.9999999999999995E-7</v>
      </c>
      <c r="L31" s="129">
        <v>33037044.850675002</v>
      </c>
      <c r="M31" s="129">
        <v>23003152.000599001</v>
      </c>
      <c r="N31" s="129">
        <v>10033892.850076001</v>
      </c>
      <c r="O31" s="129">
        <v>1206758.2444</v>
      </c>
      <c r="P31" s="129">
        <v>1231054.300357</v>
      </c>
      <c r="Q31" s="129">
        <v>-24296.055957000004</v>
      </c>
    </row>
    <row r="32" spans="1:17" s="209" customFormat="1" x14ac:dyDescent="0.4">
      <c r="A32" s="289">
        <v>243</v>
      </c>
      <c r="B32" s="183">
        <v>28</v>
      </c>
      <c r="C32" s="71" t="s">
        <v>490</v>
      </c>
      <c r="D32" s="184">
        <v>971680.88994200004</v>
      </c>
      <c r="E32" s="184">
        <v>509638.765832</v>
      </c>
      <c r="F32" s="22">
        <v>462042.12411000003</v>
      </c>
      <c r="G32" s="22">
        <v>1481319.6557740001</v>
      </c>
      <c r="H32" s="22">
        <v>274189.92469499999</v>
      </c>
      <c r="I32" s="22">
        <v>1568.044224</v>
      </c>
      <c r="J32" s="22">
        <v>272621.88047099998</v>
      </c>
      <c r="K32" s="22">
        <v>275757.96891900001</v>
      </c>
      <c r="L32" s="66">
        <v>5835787.7999999998</v>
      </c>
      <c r="M32" s="66">
        <v>215155.6</v>
      </c>
      <c r="N32" s="66">
        <v>5620632.2000000002</v>
      </c>
      <c r="O32" s="66">
        <v>729478</v>
      </c>
      <c r="P32" s="66">
        <v>0</v>
      </c>
      <c r="Q32" s="66">
        <v>729478</v>
      </c>
    </row>
    <row r="33" spans="1:17" s="209" customFormat="1" x14ac:dyDescent="0.4">
      <c r="A33" s="289">
        <v>3</v>
      </c>
      <c r="B33" s="126">
        <v>29</v>
      </c>
      <c r="C33" s="127" t="s">
        <v>440</v>
      </c>
      <c r="D33" s="171">
        <v>942076.29964300001</v>
      </c>
      <c r="E33" s="171">
        <v>283831.37162599998</v>
      </c>
      <c r="F33" s="325">
        <v>658244.92801699997</v>
      </c>
      <c r="G33" s="128">
        <v>1225907.671269</v>
      </c>
      <c r="H33" s="128">
        <v>39194.689686999998</v>
      </c>
      <c r="I33" s="128">
        <v>15895.280153</v>
      </c>
      <c r="J33" s="128">
        <v>23299.409533999999</v>
      </c>
      <c r="K33" s="128">
        <v>55089.969839999998</v>
      </c>
      <c r="L33" s="129">
        <v>10401579</v>
      </c>
      <c r="M33" s="129">
        <v>6449239</v>
      </c>
      <c r="N33" s="129">
        <v>3952340</v>
      </c>
      <c r="O33" s="129">
        <v>973971</v>
      </c>
      <c r="P33" s="129">
        <v>396752</v>
      </c>
      <c r="Q33" s="129">
        <v>577219</v>
      </c>
    </row>
    <row r="34" spans="1:17" s="209" customFormat="1" x14ac:dyDescent="0.4">
      <c r="A34" s="289">
        <v>218</v>
      </c>
      <c r="B34" s="183">
        <v>30</v>
      </c>
      <c r="C34" s="71" t="s">
        <v>479</v>
      </c>
      <c r="D34" s="184">
        <v>891308.94999700005</v>
      </c>
      <c r="E34" s="184">
        <v>1671961.1056280001</v>
      </c>
      <c r="F34" s="22">
        <v>-780652.15563100006</v>
      </c>
      <c r="G34" s="22">
        <v>2563270.055625</v>
      </c>
      <c r="H34" s="22">
        <v>0</v>
      </c>
      <c r="I34" s="22">
        <v>472056.28656899999</v>
      </c>
      <c r="J34" s="22">
        <v>-472056.28656899999</v>
      </c>
      <c r="K34" s="22">
        <v>472056.28656899999</v>
      </c>
      <c r="L34" s="66">
        <v>32540630.938480001</v>
      </c>
      <c r="M34" s="66">
        <v>22103094.243069999</v>
      </c>
      <c r="N34" s="66">
        <v>10437536.695410002</v>
      </c>
      <c r="O34" s="66">
        <v>1404809.475697</v>
      </c>
      <c r="P34" s="66">
        <v>1572382.727984</v>
      </c>
      <c r="Q34" s="66">
        <v>-167573.25228699995</v>
      </c>
    </row>
    <row r="35" spans="1:17" s="209" customFormat="1" x14ac:dyDescent="0.4">
      <c r="A35" s="289">
        <v>219</v>
      </c>
      <c r="B35" s="126">
        <v>31</v>
      </c>
      <c r="C35" s="127" t="s">
        <v>481</v>
      </c>
      <c r="D35" s="171">
        <v>852816.80844000005</v>
      </c>
      <c r="E35" s="171">
        <v>709192.45307699998</v>
      </c>
      <c r="F35" s="325">
        <v>143624.35536300007</v>
      </c>
      <c r="G35" s="128">
        <v>1562009.2615169999</v>
      </c>
      <c r="H35" s="128">
        <v>218312.68332000001</v>
      </c>
      <c r="I35" s="128">
        <v>208085.75502300001</v>
      </c>
      <c r="J35" s="128">
        <v>10226.928297000006</v>
      </c>
      <c r="K35" s="128">
        <v>426398.43834300002</v>
      </c>
      <c r="L35" s="129">
        <v>9931869</v>
      </c>
      <c r="M35" s="129">
        <v>4481022</v>
      </c>
      <c r="N35" s="129">
        <v>5450847</v>
      </c>
      <c r="O35" s="129">
        <v>3434259</v>
      </c>
      <c r="P35" s="129">
        <v>658390</v>
      </c>
      <c r="Q35" s="129">
        <v>2775869</v>
      </c>
    </row>
    <row r="36" spans="1:17" s="209" customFormat="1" x14ac:dyDescent="0.4">
      <c r="A36" s="289">
        <v>172</v>
      </c>
      <c r="B36" s="183">
        <v>32</v>
      </c>
      <c r="C36" s="71" t="s">
        <v>463</v>
      </c>
      <c r="D36" s="184">
        <v>840740.55333599995</v>
      </c>
      <c r="E36" s="184">
        <v>420370.80996899999</v>
      </c>
      <c r="F36" s="22">
        <v>420369.74336699996</v>
      </c>
      <c r="G36" s="22">
        <v>1261111.3633049999</v>
      </c>
      <c r="H36" s="22">
        <v>95803.595507999999</v>
      </c>
      <c r="I36" s="22">
        <v>297075.17238200002</v>
      </c>
      <c r="J36" s="22">
        <v>-201271.57687400002</v>
      </c>
      <c r="K36" s="22">
        <v>392878.76789000002</v>
      </c>
      <c r="L36" s="66">
        <v>118895598.111655</v>
      </c>
      <c r="M36" s="66">
        <v>107429735.14766601</v>
      </c>
      <c r="N36" s="66">
        <v>11465862.96398899</v>
      </c>
      <c r="O36" s="66">
        <v>22189423.429841999</v>
      </c>
      <c r="P36" s="66">
        <v>19105778.075477999</v>
      </c>
      <c r="Q36" s="66">
        <v>3083645.3543640003</v>
      </c>
    </row>
    <row r="37" spans="1:17" s="209" customFormat="1" x14ac:dyDescent="0.4">
      <c r="A37" s="289">
        <v>217</v>
      </c>
      <c r="B37" s="126">
        <v>33</v>
      </c>
      <c r="C37" s="127" t="s">
        <v>478</v>
      </c>
      <c r="D37" s="171">
        <v>806773.58058299997</v>
      </c>
      <c r="E37" s="171">
        <v>551735.59872600005</v>
      </c>
      <c r="F37" s="325">
        <v>255037.98185699992</v>
      </c>
      <c r="G37" s="128">
        <v>1358509.179309</v>
      </c>
      <c r="H37" s="128">
        <v>100684.121253</v>
      </c>
      <c r="I37" s="128">
        <v>135305.19323199999</v>
      </c>
      <c r="J37" s="128">
        <v>-34621.071978999986</v>
      </c>
      <c r="K37" s="128">
        <v>235989.31448499998</v>
      </c>
      <c r="L37" s="129">
        <v>7688826</v>
      </c>
      <c r="M37" s="129">
        <v>4947619</v>
      </c>
      <c r="N37" s="129">
        <v>2741207</v>
      </c>
      <c r="O37" s="129">
        <v>546405</v>
      </c>
      <c r="P37" s="129">
        <v>518364</v>
      </c>
      <c r="Q37" s="129">
        <v>28041</v>
      </c>
    </row>
    <row r="38" spans="1:17" s="209" customFormat="1" x14ac:dyDescent="0.4">
      <c r="A38" s="289">
        <v>7</v>
      </c>
      <c r="B38" s="183">
        <v>34</v>
      </c>
      <c r="C38" s="71" t="s">
        <v>431</v>
      </c>
      <c r="D38" s="184">
        <v>694924.23797899997</v>
      </c>
      <c r="E38" s="184">
        <v>84000.934854000006</v>
      </c>
      <c r="F38" s="22">
        <v>610923.30312499998</v>
      </c>
      <c r="G38" s="22">
        <v>778925.17283299996</v>
      </c>
      <c r="H38" s="22">
        <v>60451.635066000003</v>
      </c>
      <c r="I38" s="22">
        <v>17446.720599</v>
      </c>
      <c r="J38" s="22">
        <v>43004.914467000002</v>
      </c>
      <c r="K38" s="22">
        <v>77898.35566500001</v>
      </c>
      <c r="L38" s="66">
        <v>9341256</v>
      </c>
      <c r="M38" s="66">
        <v>6155976</v>
      </c>
      <c r="N38" s="66">
        <v>3185280</v>
      </c>
      <c r="O38" s="66">
        <v>1054463</v>
      </c>
      <c r="P38" s="66">
        <v>381043</v>
      </c>
      <c r="Q38" s="66">
        <v>673420</v>
      </c>
    </row>
    <row r="39" spans="1:17" s="209" customFormat="1" x14ac:dyDescent="0.4">
      <c r="A39" s="289">
        <v>178</v>
      </c>
      <c r="B39" s="126">
        <v>35</v>
      </c>
      <c r="C39" s="127" t="s">
        <v>465</v>
      </c>
      <c r="D39" s="171">
        <v>563774.750932</v>
      </c>
      <c r="E39" s="171">
        <v>18065.777776999999</v>
      </c>
      <c r="F39" s="325">
        <v>545708.97315500001</v>
      </c>
      <c r="G39" s="128">
        <v>581840.52870899998</v>
      </c>
      <c r="H39" s="128">
        <v>56124.807507999998</v>
      </c>
      <c r="I39" s="128">
        <v>0</v>
      </c>
      <c r="J39" s="128">
        <v>56124.807507999998</v>
      </c>
      <c r="K39" s="128">
        <v>56124.807507999998</v>
      </c>
      <c r="L39" s="129">
        <v>12338752</v>
      </c>
      <c r="M39" s="129">
        <v>5862972</v>
      </c>
      <c r="N39" s="129">
        <v>6475780</v>
      </c>
      <c r="O39" s="129">
        <v>1709035</v>
      </c>
      <c r="P39" s="129">
        <v>727945</v>
      </c>
      <c r="Q39" s="129">
        <v>981090</v>
      </c>
    </row>
    <row r="40" spans="1:17" s="209" customFormat="1" x14ac:dyDescent="0.4">
      <c r="A40" s="289">
        <v>262</v>
      </c>
      <c r="B40" s="183">
        <v>36</v>
      </c>
      <c r="C40" s="71" t="s">
        <v>498</v>
      </c>
      <c r="D40" s="184">
        <v>493817.08115699998</v>
      </c>
      <c r="E40" s="184">
        <v>447499.35893699998</v>
      </c>
      <c r="F40" s="22">
        <v>46317.722219999996</v>
      </c>
      <c r="G40" s="22">
        <v>941316.44009399996</v>
      </c>
      <c r="H40" s="22">
        <v>84948.120450000002</v>
      </c>
      <c r="I40" s="22">
        <v>54697.883763999998</v>
      </c>
      <c r="J40" s="22">
        <v>30250.236686000004</v>
      </c>
      <c r="K40" s="22">
        <v>139646.00421400002</v>
      </c>
      <c r="L40" s="66">
        <v>3664057</v>
      </c>
      <c r="M40" s="66">
        <v>2196538</v>
      </c>
      <c r="N40" s="66">
        <v>1467519</v>
      </c>
      <c r="O40" s="66">
        <v>849145</v>
      </c>
      <c r="P40" s="66">
        <v>216792</v>
      </c>
      <c r="Q40" s="66">
        <v>632353</v>
      </c>
    </row>
    <row r="41" spans="1:17" s="209" customFormat="1" x14ac:dyDescent="0.4">
      <c r="A41" s="289">
        <v>56</v>
      </c>
      <c r="B41" s="126">
        <v>37</v>
      </c>
      <c r="C41" s="127" t="s">
        <v>435</v>
      </c>
      <c r="D41" s="171">
        <v>468246.745444</v>
      </c>
      <c r="E41" s="171">
        <v>700794.04185200005</v>
      </c>
      <c r="F41" s="325">
        <v>-232547.29640800005</v>
      </c>
      <c r="G41" s="128">
        <v>1169040.7872959999</v>
      </c>
      <c r="H41" s="128">
        <v>56248.031618000001</v>
      </c>
      <c r="I41" s="128">
        <v>23148.178845999999</v>
      </c>
      <c r="J41" s="128">
        <v>33099.852771999998</v>
      </c>
      <c r="K41" s="128">
        <v>79396.210464000003</v>
      </c>
      <c r="L41" s="129">
        <v>1337058</v>
      </c>
      <c r="M41" s="129">
        <v>395904</v>
      </c>
      <c r="N41" s="129">
        <v>941154</v>
      </c>
      <c r="O41" s="129">
        <v>727450</v>
      </c>
      <c r="P41" s="129">
        <v>121500</v>
      </c>
      <c r="Q41" s="129">
        <v>605950</v>
      </c>
    </row>
    <row r="42" spans="1:17" s="209" customFormat="1" x14ac:dyDescent="0.4">
      <c r="A42" s="289">
        <v>114</v>
      </c>
      <c r="B42" s="183">
        <v>38</v>
      </c>
      <c r="C42" s="71" t="s">
        <v>449</v>
      </c>
      <c r="D42" s="184">
        <v>401787.286647</v>
      </c>
      <c r="E42" s="184">
        <v>583016.26572000002</v>
      </c>
      <c r="F42" s="22">
        <v>-181228.97907300002</v>
      </c>
      <c r="G42" s="22">
        <v>984803.55236700003</v>
      </c>
      <c r="H42" s="22">
        <v>0</v>
      </c>
      <c r="I42" s="22">
        <v>0</v>
      </c>
      <c r="J42" s="22">
        <v>0</v>
      </c>
      <c r="K42" s="22">
        <v>0</v>
      </c>
      <c r="L42" s="66">
        <v>1693133.4208120001</v>
      </c>
      <c r="M42" s="66">
        <v>5537927.0848059999</v>
      </c>
      <c r="N42" s="66">
        <v>-3844793.6639939998</v>
      </c>
      <c r="O42" s="66">
        <v>16757.204452000002</v>
      </c>
      <c r="P42" s="66">
        <v>219388.28831800001</v>
      </c>
      <c r="Q42" s="66">
        <v>-202631.083866</v>
      </c>
    </row>
    <row r="43" spans="1:17" s="209" customFormat="1" x14ac:dyDescent="0.4">
      <c r="A43" s="289">
        <v>201</v>
      </c>
      <c r="B43" s="126">
        <v>39</v>
      </c>
      <c r="C43" s="127" t="s">
        <v>471</v>
      </c>
      <c r="D43" s="171">
        <v>370322.87454200001</v>
      </c>
      <c r="E43" s="171">
        <v>201519.172945</v>
      </c>
      <c r="F43" s="325">
        <v>168803.70159700001</v>
      </c>
      <c r="G43" s="128">
        <v>571842.047487</v>
      </c>
      <c r="H43" s="128">
        <v>19009.644648000001</v>
      </c>
      <c r="I43" s="128">
        <v>17596.993842</v>
      </c>
      <c r="J43" s="128">
        <v>1412.6508060000015</v>
      </c>
      <c r="K43" s="128">
        <v>36606.638489999998</v>
      </c>
      <c r="L43" s="129">
        <v>132929</v>
      </c>
      <c r="M43" s="129">
        <v>10315</v>
      </c>
      <c r="N43" s="129">
        <v>122614</v>
      </c>
      <c r="O43" s="129">
        <v>1136</v>
      </c>
      <c r="P43" s="129">
        <v>0</v>
      </c>
      <c r="Q43" s="129">
        <v>1136</v>
      </c>
    </row>
    <row r="44" spans="1:17" s="209" customFormat="1" x14ac:dyDescent="0.4">
      <c r="A44" s="289">
        <v>225</v>
      </c>
      <c r="B44" s="183">
        <v>40</v>
      </c>
      <c r="C44" s="71" t="s">
        <v>484</v>
      </c>
      <c r="D44" s="184">
        <v>362566.73860099999</v>
      </c>
      <c r="E44" s="184">
        <v>298003.98658299999</v>
      </c>
      <c r="F44" s="22">
        <v>64562.752017999999</v>
      </c>
      <c r="G44" s="22">
        <v>660570.72518399998</v>
      </c>
      <c r="H44" s="22">
        <v>108268.62046799999</v>
      </c>
      <c r="I44" s="22">
        <v>92909.973201000001</v>
      </c>
      <c r="J44" s="22">
        <v>15358.647266999993</v>
      </c>
      <c r="K44" s="22">
        <v>201178.59366899999</v>
      </c>
      <c r="L44" s="66">
        <v>2334196</v>
      </c>
      <c r="M44" s="66">
        <v>597534</v>
      </c>
      <c r="N44" s="66">
        <v>1736662</v>
      </c>
      <c r="O44" s="66">
        <v>681315</v>
      </c>
      <c r="P44" s="66">
        <v>54240</v>
      </c>
      <c r="Q44" s="66">
        <v>627075</v>
      </c>
    </row>
    <row r="45" spans="1:17" s="209" customFormat="1" x14ac:dyDescent="0.4">
      <c r="A45" s="289">
        <v>230</v>
      </c>
      <c r="B45" s="126">
        <v>41</v>
      </c>
      <c r="C45" s="127" t="s">
        <v>486</v>
      </c>
      <c r="D45" s="171">
        <v>354510.75904199999</v>
      </c>
      <c r="E45" s="171">
        <v>164789.031736</v>
      </c>
      <c r="F45" s="325">
        <v>189721.72730599999</v>
      </c>
      <c r="G45" s="128">
        <v>519299.79077800002</v>
      </c>
      <c r="H45" s="128">
        <v>146775.73048599999</v>
      </c>
      <c r="I45" s="128">
        <v>65126.658771000002</v>
      </c>
      <c r="J45" s="128">
        <v>81649.071714999984</v>
      </c>
      <c r="K45" s="128">
        <v>211902.389257</v>
      </c>
      <c r="L45" s="129">
        <v>1385709</v>
      </c>
      <c r="M45" s="129">
        <v>455322</v>
      </c>
      <c r="N45" s="129">
        <v>930387</v>
      </c>
      <c r="O45" s="129">
        <v>501031</v>
      </c>
      <c r="P45" s="129">
        <v>161916</v>
      </c>
      <c r="Q45" s="129">
        <v>339115</v>
      </c>
    </row>
    <row r="46" spans="1:17" s="209" customFormat="1" x14ac:dyDescent="0.4">
      <c r="A46" s="289">
        <v>2</v>
      </c>
      <c r="B46" s="183">
        <v>42</v>
      </c>
      <c r="C46" s="71" t="s">
        <v>437</v>
      </c>
      <c r="D46" s="184">
        <v>345728.941353</v>
      </c>
      <c r="E46" s="184">
        <v>138080.47130999999</v>
      </c>
      <c r="F46" s="22">
        <v>207648.47004300001</v>
      </c>
      <c r="G46" s="22">
        <v>483809.412663</v>
      </c>
      <c r="H46" s="22">
        <v>51941.755157</v>
      </c>
      <c r="I46" s="22">
        <v>48318.706607</v>
      </c>
      <c r="J46" s="22">
        <v>3623.0485499999995</v>
      </c>
      <c r="K46" s="22">
        <v>100260.46176400001</v>
      </c>
      <c r="L46" s="66">
        <v>2345721.8113899999</v>
      </c>
      <c r="M46" s="66">
        <v>2849928.4080849998</v>
      </c>
      <c r="N46" s="66">
        <v>-504206.59669499984</v>
      </c>
      <c r="O46" s="66">
        <v>68307.351981999993</v>
      </c>
      <c r="P46" s="66">
        <v>276143.52876800002</v>
      </c>
      <c r="Q46" s="66">
        <v>-207836.17678600003</v>
      </c>
    </row>
    <row r="47" spans="1:17" s="209" customFormat="1" x14ac:dyDescent="0.4">
      <c r="A47" s="289">
        <v>6</v>
      </c>
      <c r="B47" s="126">
        <v>43</v>
      </c>
      <c r="C47" s="127" t="s">
        <v>434</v>
      </c>
      <c r="D47" s="171">
        <v>342825.98586100002</v>
      </c>
      <c r="E47" s="171">
        <v>120427.87654899999</v>
      </c>
      <c r="F47" s="325">
        <v>222398.10931200004</v>
      </c>
      <c r="G47" s="128">
        <v>463253.86241</v>
      </c>
      <c r="H47" s="128">
        <v>21775.108467999999</v>
      </c>
      <c r="I47" s="128">
        <v>60152.766657</v>
      </c>
      <c r="J47" s="128">
        <v>-38377.658189000002</v>
      </c>
      <c r="K47" s="128">
        <v>81927.875124999991</v>
      </c>
      <c r="L47" s="129">
        <v>4613424</v>
      </c>
      <c r="M47" s="129">
        <v>1588867</v>
      </c>
      <c r="N47" s="129">
        <v>3024557</v>
      </c>
      <c r="O47" s="129">
        <v>940353</v>
      </c>
      <c r="P47" s="129">
        <v>257452</v>
      </c>
      <c r="Q47" s="129">
        <v>682901</v>
      </c>
    </row>
    <row r="48" spans="1:17" s="209" customFormat="1" x14ac:dyDescent="0.4">
      <c r="A48" s="289">
        <v>1</v>
      </c>
      <c r="B48" s="183">
        <v>44</v>
      </c>
      <c r="C48" s="71" t="s">
        <v>439</v>
      </c>
      <c r="D48" s="184">
        <v>318257.68721100001</v>
      </c>
      <c r="E48" s="184">
        <v>6616812.2933590002</v>
      </c>
      <c r="F48" s="22">
        <v>-6298554.6061479999</v>
      </c>
      <c r="G48" s="22">
        <v>6935069.9805700006</v>
      </c>
      <c r="H48" s="22">
        <v>0</v>
      </c>
      <c r="I48" s="22">
        <v>852465.56060700002</v>
      </c>
      <c r="J48" s="22">
        <v>-852465.56060700002</v>
      </c>
      <c r="K48" s="22">
        <v>852465.56060700002</v>
      </c>
      <c r="L48" s="66">
        <v>28543553</v>
      </c>
      <c r="M48" s="66">
        <v>96387239</v>
      </c>
      <c r="N48" s="66">
        <v>-67843686</v>
      </c>
      <c r="O48" s="66">
        <v>35159</v>
      </c>
      <c r="P48" s="66">
        <v>16093815</v>
      </c>
      <c r="Q48" s="66">
        <v>-16058656</v>
      </c>
    </row>
    <row r="49" spans="1:17" s="209" customFormat="1" x14ac:dyDescent="0.4">
      <c r="A49" s="289">
        <v>249</v>
      </c>
      <c r="B49" s="126">
        <v>45</v>
      </c>
      <c r="C49" s="127" t="s">
        <v>493</v>
      </c>
      <c r="D49" s="171">
        <v>253105.01553</v>
      </c>
      <c r="E49" s="171">
        <v>271241.94846699998</v>
      </c>
      <c r="F49" s="325">
        <v>-18136.932936999976</v>
      </c>
      <c r="G49" s="128">
        <v>524346.96399700001</v>
      </c>
      <c r="H49" s="128">
        <v>4454.5780809999997</v>
      </c>
      <c r="I49" s="128">
        <v>3.0000000000000001E-6</v>
      </c>
      <c r="J49" s="128">
        <v>4454.5780779999996</v>
      </c>
      <c r="K49" s="128">
        <v>4454.5780839999998</v>
      </c>
      <c r="L49" s="129">
        <v>93674.281277999995</v>
      </c>
      <c r="M49" s="129">
        <v>121086.787104</v>
      </c>
      <c r="N49" s="129">
        <v>-27412.505826000008</v>
      </c>
      <c r="O49" s="129">
        <v>273.05971199999999</v>
      </c>
      <c r="P49" s="129">
        <v>10.23357</v>
      </c>
      <c r="Q49" s="129">
        <v>262.826142</v>
      </c>
    </row>
    <row r="50" spans="1:17" s="209" customFormat="1" x14ac:dyDescent="0.4">
      <c r="A50" s="289">
        <v>207</v>
      </c>
      <c r="B50" s="183">
        <v>46</v>
      </c>
      <c r="C50" s="71" t="s">
        <v>472</v>
      </c>
      <c r="D50" s="184">
        <v>243322.586885</v>
      </c>
      <c r="E50" s="184">
        <v>208138.61781299999</v>
      </c>
      <c r="F50" s="22">
        <v>35183.969072000007</v>
      </c>
      <c r="G50" s="22">
        <v>451461.20469799999</v>
      </c>
      <c r="H50" s="22">
        <v>64302.338283999998</v>
      </c>
      <c r="I50" s="22">
        <v>38203.460978000003</v>
      </c>
      <c r="J50" s="22">
        <v>26098.877305999995</v>
      </c>
      <c r="K50" s="22">
        <v>102505.799262</v>
      </c>
      <c r="L50" s="66">
        <v>4822650.0999999996</v>
      </c>
      <c r="M50" s="66">
        <v>503400</v>
      </c>
      <c r="N50" s="66">
        <v>4319250.0999999996</v>
      </c>
      <c r="O50" s="66">
        <v>1679623.1</v>
      </c>
      <c r="P50" s="66">
        <v>0</v>
      </c>
      <c r="Q50" s="66">
        <v>1679623.1</v>
      </c>
    </row>
    <row r="51" spans="1:17" s="209" customFormat="1" x14ac:dyDescent="0.4">
      <c r="A51" s="289">
        <v>212</v>
      </c>
      <c r="B51" s="126">
        <v>47</v>
      </c>
      <c r="C51" s="127" t="s">
        <v>476</v>
      </c>
      <c r="D51" s="171">
        <v>226086.82215399999</v>
      </c>
      <c r="E51" s="171">
        <v>261845.87530700001</v>
      </c>
      <c r="F51" s="325">
        <v>-35759.053153000015</v>
      </c>
      <c r="G51" s="128">
        <v>487932.697461</v>
      </c>
      <c r="H51" s="128">
        <v>35822.413869999997</v>
      </c>
      <c r="I51" s="128">
        <v>28445.099765999999</v>
      </c>
      <c r="J51" s="128">
        <v>7377.3141039999973</v>
      </c>
      <c r="K51" s="128">
        <v>64267.513635999996</v>
      </c>
      <c r="L51" s="129">
        <v>5461</v>
      </c>
      <c r="M51" s="129">
        <v>30244</v>
      </c>
      <c r="N51" s="129">
        <v>-24783</v>
      </c>
      <c r="O51" s="129">
        <v>0</v>
      </c>
      <c r="P51" s="129">
        <v>1</v>
      </c>
      <c r="Q51" s="129">
        <v>-1</v>
      </c>
    </row>
    <row r="52" spans="1:17" s="209" customFormat="1" x14ac:dyDescent="0.4">
      <c r="A52" s="289">
        <v>255</v>
      </c>
      <c r="B52" s="183">
        <v>48</v>
      </c>
      <c r="C52" s="71" t="s">
        <v>496</v>
      </c>
      <c r="D52" s="184">
        <v>223816.18074700001</v>
      </c>
      <c r="E52" s="184">
        <v>226676.22085099999</v>
      </c>
      <c r="F52" s="22">
        <v>-2860.0401039999851</v>
      </c>
      <c r="G52" s="22">
        <v>450492.40159799997</v>
      </c>
      <c r="H52" s="22">
        <v>1619.5763669999999</v>
      </c>
      <c r="I52" s="22">
        <v>6.6617959999999998</v>
      </c>
      <c r="J52" s="22">
        <v>1612.9145709999998</v>
      </c>
      <c r="K52" s="22">
        <v>1626.238163</v>
      </c>
      <c r="L52" s="66">
        <v>3527448</v>
      </c>
      <c r="M52" s="66">
        <v>2796000</v>
      </c>
      <c r="N52" s="66">
        <v>731448</v>
      </c>
      <c r="O52" s="66">
        <v>208097</v>
      </c>
      <c r="P52" s="66">
        <v>181886</v>
      </c>
      <c r="Q52" s="66">
        <v>26211</v>
      </c>
    </row>
    <row r="53" spans="1:17" s="209" customFormat="1" x14ac:dyDescent="0.4">
      <c r="A53" s="289">
        <v>272</v>
      </c>
      <c r="B53" s="126">
        <v>49</v>
      </c>
      <c r="C53" s="127" t="s">
        <v>503</v>
      </c>
      <c r="D53" s="171">
        <v>199011.830812</v>
      </c>
      <c r="E53" s="171">
        <v>83591.332102999993</v>
      </c>
      <c r="F53" s="325">
        <v>115420.49870900001</v>
      </c>
      <c r="G53" s="128">
        <v>282603.16291499999</v>
      </c>
      <c r="H53" s="128">
        <v>47350.051731</v>
      </c>
      <c r="I53" s="128">
        <v>21051.087178000002</v>
      </c>
      <c r="J53" s="128">
        <v>26298.964552999998</v>
      </c>
      <c r="K53" s="128">
        <v>68401.138909000001</v>
      </c>
      <c r="L53" s="129">
        <v>2664077.0299999998</v>
      </c>
      <c r="M53" s="129">
        <v>200053.04</v>
      </c>
      <c r="N53" s="129">
        <v>2464023.9899999998</v>
      </c>
      <c r="O53" s="129">
        <v>609960.15</v>
      </c>
      <c r="P53" s="129">
        <v>0</v>
      </c>
      <c r="Q53" s="129">
        <v>609960.15</v>
      </c>
    </row>
    <row r="54" spans="1:17" s="209" customFormat="1" x14ac:dyDescent="0.4">
      <c r="A54" s="289">
        <v>108</v>
      </c>
      <c r="B54" s="183">
        <v>50</v>
      </c>
      <c r="C54" s="71" t="s">
        <v>447</v>
      </c>
      <c r="D54" s="184">
        <v>170190.22898499999</v>
      </c>
      <c r="E54" s="184">
        <v>80640.194176999998</v>
      </c>
      <c r="F54" s="22">
        <v>89550.034807999997</v>
      </c>
      <c r="G54" s="22">
        <v>250830.42316199999</v>
      </c>
      <c r="H54" s="22">
        <v>8587.7584370000004</v>
      </c>
      <c r="I54" s="22">
        <v>29932.47697</v>
      </c>
      <c r="J54" s="22">
        <v>-21344.718532999999</v>
      </c>
      <c r="K54" s="22">
        <v>38520.235407</v>
      </c>
      <c r="L54" s="66">
        <v>1406325</v>
      </c>
      <c r="M54" s="66">
        <v>376734</v>
      </c>
      <c r="N54" s="66">
        <v>1029591</v>
      </c>
      <c r="O54" s="66">
        <v>279866</v>
      </c>
      <c r="P54" s="66">
        <v>50629</v>
      </c>
      <c r="Q54" s="66">
        <v>229237</v>
      </c>
    </row>
    <row r="55" spans="1:17" s="209" customFormat="1" x14ac:dyDescent="0.4">
      <c r="A55" s="289">
        <v>247</v>
      </c>
      <c r="B55" s="126">
        <v>51</v>
      </c>
      <c r="C55" s="127" t="s">
        <v>492</v>
      </c>
      <c r="D55" s="171">
        <v>150970.32283399999</v>
      </c>
      <c r="E55" s="171">
        <v>331023.10371200001</v>
      </c>
      <c r="F55" s="325">
        <v>-180052.78087800002</v>
      </c>
      <c r="G55" s="128">
        <v>481993.426546</v>
      </c>
      <c r="H55" s="128">
        <v>0</v>
      </c>
      <c r="I55" s="128">
        <v>0</v>
      </c>
      <c r="J55" s="128">
        <v>0</v>
      </c>
      <c r="K55" s="128">
        <v>0</v>
      </c>
      <c r="L55" s="129">
        <v>639873</v>
      </c>
      <c r="M55" s="129">
        <v>692405</v>
      </c>
      <c r="N55" s="129">
        <v>-52532</v>
      </c>
      <c r="O55" s="129">
        <v>100627</v>
      </c>
      <c r="P55" s="129">
        <v>27096</v>
      </c>
      <c r="Q55" s="129">
        <v>73531</v>
      </c>
    </row>
    <row r="56" spans="1:17" s="209" customFormat="1" x14ac:dyDescent="0.4">
      <c r="A56" s="289">
        <v>241</v>
      </c>
      <c r="B56" s="183">
        <v>52</v>
      </c>
      <c r="C56" s="71" t="s">
        <v>489</v>
      </c>
      <c r="D56" s="184">
        <v>149508.58224700001</v>
      </c>
      <c r="E56" s="184">
        <v>146517.43430600001</v>
      </c>
      <c r="F56" s="22">
        <v>2991.1479410000029</v>
      </c>
      <c r="G56" s="22">
        <v>296026.01655300002</v>
      </c>
      <c r="H56" s="22">
        <v>0</v>
      </c>
      <c r="I56" s="22">
        <v>0</v>
      </c>
      <c r="J56" s="22">
        <v>0</v>
      </c>
      <c r="K56" s="22">
        <v>0</v>
      </c>
      <c r="L56" s="66">
        <v>4926819</v>
      </c>
      <c r="M56" s="66">
        <v>1024389</v>
      </c>
      <c r="N56" s="66">
        <v>3902430</v>
      </c>
      <c r="O56" s="66">
        <v>0</v>
      </c>
      <c r="P56" s="66">
        <v>36766</v>
      </c>
      <c r="Q56" s="66">
        <v>-36766</v>
      </c>
    </row>
    <row r="57" spans="1:17" s="209" customFormat="1" x14ac:dyDescent="0.4">
      <c r="A57" s="289">
        <v>235</v>
      </c>
      <c r="B57" s="126">
        <v>53</v>
      </c>
      <c r="C57" s="127" t="s">
        <v>488</v>
      </c>
      <c r="D57" s="171">
        <v>140920.42232799999</v>
      </c>
      <c r="E57" s="171">
        <v>100829.675575</v>
      </c>
      <c r="F57" s="325">
        <v>40090.746752999985</v>
      </c>
      <c r="G57" s="128">
        <v>241750.09790299999</v>
      </c>
      <c r="H57" s="128">
        <v>976.02623400000004</v>
      </c>
      <c r="I57" s="128">
        <v>7054.4344570000003</v>
      </c>
      <c r="J57" s="128">
        <v>-6078.4082230000004</v>
      </c>
      <c r="K57" s="128">
        <v>8030.4606910000002</v>
      </c>
      <c r="L57" s="129">
        <v>2914517</v>
      </c>
      <c r="M57" s="129">
        <v>1880557</v>
      </c>
      <c r="N57" s="129">
        <v>1033960</v>
      </c>
      <c r="O57" s="129">
        <v>407410</v>
      </c>
      <c r="P57" s="129">
        <v>162326</v>
      </c>
      <c r="Q57" s="129">
        <v>245084</v>
      </c>
    </row>
    <row r="58" spans="1:17" s="209" customFormat="1" x14ac:dyDescent="0.4">
      <c r="A58" s="289">
        <v>53</v>
      </c>
      <c r="B58" s="183">
        <v>54</v>
      </c>
      <c r="C58" s="71" t="s">
        <v>433</v>
      </c>
      <c r="D58" s="184">
        <v>139011.55200600001</v>
      </c>
      <c r="E58" s="184">
        <v>56339.58352</v>
      </c>
      <c r="F58" s="22">
        <v>82671.968486000012</v>
      </c>
      <c r="G58" s="22">
        <v>195351.135526</v>
      </c>
      <c r="H58" s="22">
        <v>67503.944336</v>
      </c>
      <c r="I58" s="22">
        <v>5322.2734559999999</v>
      </c>
      <c r="J58" s="22">
        <v>62181.670879999998</v>
      </c>
      <c r="K58" s="22">
        <v>72826.217791999996</v>
      </c>
      <c r="L58" s="66">
        <v>405101.32429000002</v>
      </c>
      <c r="M58" s="66">
        <v>47518.670989999999</v>
      </c>
      <c r="N58" s="66">
        <v>357582.65330000001</v>
      </c>
      <c r="O58" s="66">
        <v>217232.51967899999</v>
      </c>
      <c r="P58" s="66">
        <v>11599.682019</v>
      </c>
      <c r="Q58" s="66">
        <v>205632.83765999999</v>
      </c>
    </row>
    <row r="59" spans="1:17" s="209" customFormat="1" x14ac:dyDescent="0.4">
      <c r="A59" s="289">
        <v>259</v>
      </c>
      <c r="B59" s="126">
        <v>55</v>
      </c>
      <c r="C59" s="127" t="s">
        <v>497</v>
      </c>
      <c r="D59" s="171">
        <v>129172.98604800001</v>
      </c>
      <c r="E59" s="171">
        <v>117038.102107</v>
      </c>
      <c r="F59" s="325">
        <v>12134.883941000007</v>
      </c>
      <c r="G59" s="128">
        <v>246211.088155</v>
      </c>
      <c r="H59" s="128">
        <v>28632.449218000002</v>
      </c>
      <c r="I59" s="128">
        <v>25030.567244999998</v>
      </c>
      <c r="J59" s="128">
        <v>3601.8819730000032</v>
      </c>
      <c r="K59" s="128">
        <v>53663.016463</v>
      </c>
      <c r="L59" s="129">
        <v>1707137</v>
      </c>
      <c r="M59" s="129">
        <v>111056</v>
      </c>
      <c r="N59" s="129">
        <v>1596081</v>
      </c>
      <c r="O59" s="129">
        <v>636050</v>
      </c>
      <c r="P59" s="129">
        <v>0</v>
      </c>
      <c r="Q59" s="129">
        <v>636050</v>
      </c>
    </row>
    <row r="60" spans="1:17" s="209" customFormat="1" x14ac:dyDescent="0.4">
      <c r="A60" s="289">
        <v>220</v>
      </c>
      <c r="B60" s="183">
        <v>56</v>
      </c>
      <c r="C60" s="71" t="s">
        <v>480</v>
      </c>
      <c r="D60" s="184">
        <v>114127.204318</v>
      </c>
      <c r="E60" s="184">
        <v>74356.914262999999</v>
      </c>
      <c r="F60" s="22">
        <v>39770.290055000005</v>
      </c>
      <c r="G60" s="22">
        <v>188484.11858100002</v>
      </c>
      <c r="H60" s="22">
        <v>42642.690662000001</v>
      </c>
      <c r="I60" s="22">
        <v>4179.1889590000001</v>
      </c>
      <c r="J60" s="22">
        <v>38463.501703000002</v>
      </c>
      <c r="K60" s="22">
        <v>46821.879621</v>
      </c>
      <c r="L60" s="66">
        <v>826248.867157</v>
      </c>
      <c r="M60" s="66">
        <v>780599.99126599997</v>
      </c>
      <c r="N60" s="66">
        <v>45648.875891000032</v>
      </c>
      <c r="O60" s="66">
        <v>31696.73329</v>
      </c>
      <c r="P60" s="66">
        <v>32917.597177000003</v>
      </c>
      <c r="Q60" s="66">
        <v>-1220.8638870000032</v>
      </c>
    </row>
    <row r="61" spans="1:17" s="209" customFormat="1" x14ac:dyDescent="0.4">
      <c r="A61" s="289">
        <v>253</v>
      </c>
      <c r="B61" s="126">
        <v>57</v>
      </c>
      <c r="C61" s="127" t="s">
        <v>501</v>
      </c>
      <c r="D61" s="171">
        <v>109366.662578</v>
      </c>
      <c r="E61" s="171">
        <v>0</v>
      </c>
      <c r="F61" s="325">
        <v>109366.662578</v>
      </c>
      <c r="G61" s="128">
        <v>109366.662578</v>
      </c>
      <c r="H61" s="128">
        <v>59203.781938</v>
      </c>
      <c r="I61" s="128">
        <v>0</v>
      </c>
      <c r="J61" s="128">
        <v>59203.781938</v>
      </c>
      <c r="K61" s="128">
        <v>59203.781938</v>
      </c>
      <c r="L61" s="129">
        <v>3059567</v>
      </c>
      <c r="M61" s="129">
        <v>0</v>
      </c>
      <c r="N61" s="129">
        <v>3059567</v>
      </c>
      <c r="O61" s="129">
        <v>2253347</v>
      </c>
      <c r="P61" s="129">
        <v>0</v>
      </c>
      <c r="Q61" s="129">
        <v>2253347</v>
      </c>
    </row>
    <row r="62" spans="1:17" s="209" customFormat="1" x14ac:dyDescent="0.4">
      <c r="A62" s="289">
        <v>271</v>
      </c>
      <c r="B62" s="183">
        <v>58</v>
      </c>
      <c r="C62" s="71" t="s">
        <v>502</v>
      </c>
      <c r="D62" s="184">
        <v>103355.20893199999</v>
      </c>
      <c r="E62" s="184">
        <v>61315.030528000003</v>
      </c>
      <c r="F62" s="22">
        <v>42040.178403999991</v>
      </c>
      <c r="G62" s="22">
        <v>164670.23946000001</v>
      </c>
      <c r="H62" s="22">
        <v>27277.408656</v>
      </c>
      <c r="I62" s="22">
        <v>381.21313099999998</v>
      </c>
      <c r="J62" s="22">
        <v>26896.195524999999</v>
      </c>
      <c r="K62" s="22">
        <v>27658.621787</v>
      </c>
      <c r="L62" s="66">
        <v>309737.89413500001</v>
      </c>
      <c r="M62" s="66">
        <v>332252.55243699998</v>
      </c>
      <c r="N62" s="66">
        <v>-22514.658301999967</v>
      </c>
      <c r="O62" s="66">
        <v>151778.188716</v>
      </c>
      <c r="P62" s="66">
        <v>0</v>
      </c>
      <c r="Q62" s="66">
        <v>151778.188716</v>
      </c>
    </row>
    <row r="63" spans="1:17" s="209" customFormat="1" x14ac:dyDescent="0.4">
      <c r="A63" s="289">
        <v>277</v>
      </c>
      <c r="B63" s="126">
        <v>59</v>
      </c>
      <c r="C63" s="127" t="s">
        <v>504</v>
      </c>
      <c r="D63" s="171">
        <v>96228.810360000003</v>
      </c>
      <c r="E63" s="171">
        <v>49770.966971000002</v>
      </c>
      <c r="F63" s="325">
        <v>46457.843389000001</v>
      </c>
      <c r="G63" s="128">
        <v>145999.77733100002</v>
      </c>
      <c r="H63" s="128">
        <v>57772.901727999997</v>
      </c>
      <c r="I63" s="128">
        <v>41266.467959000001</v>
      </c>
      <c r="J63" s="128">
        <v>16506.433768999996</v>
      </c>
      <c r="K63" s="128">
        <v>99039.369686999999</v>
      </c>
      <c r="L63" s="129">
        <v>222119</v>
      </c>
      <c r="M63" s="129">
        <v>11789</v>
      </c>
      <c r="N63" s="129">
        <v>210330</v>
      </c>
      <c r="O63" s="129">
        <v>30977</v>
      </c>
      <c r="P63" s="129">
        <v>11675</v>
      </c>
      <c r="Q63" s="129">
        <v>19302</v>
      </c>
    </row>
    <row r="64" spans="1:17" s="209" customFormat="1" x14ac:dyDescent="0.4">
      <c r="A64" s="289">
        <v>102</v>
      </c>
      <c r="B64" s="183">
        <v>60</v>
      </c>
      <c r="C64" s="71" t="s">
        <v>442</v>
      </c>
      <c r="D64" s="184">
        <v>95690.019413000002</v>
      </c>
      <c r="E64" s="184">
        <v>159840.79773600001</v>
      </c>
      <c r="F64" s="22">
        <v>-64150.778323000006</v>
      </c>
      <c r="G64" s="22">
        <v>255530.81714900001</v>
      </c>
      <c r="H64" s="22">
        <v>0</v>
      </c>
      <c r="I64" s="22">
        <v>4981.7044850000002</v>
      </c>
      <c r="J64" s="22">
        <v>-4981.7044850000002</v>
      </c>
      <c r="K64" s="22">
        <v>4981.7044850000002</v>
      </c>
      <c r="L64" s="66">
        <v>739363.634846</v>
      </c>
      <c r="M64" s="66">
        <v>966413.21357000002</v>
      </c>
      <c r="N64" s="66">
        <v>-227049.57872400002</v>
      </c>
      <c r="O64" s="66">
        <v>0</v>
      </c>
      <c r="P64" s="66">
        <v>26608.179734000001</v>
      </c>
      <c r="Q64" s="66">
        <v>-26608.179734000001</v>
      </c>
    </row>
    <row r="65" spans="1:17" s="209" customFormat="1" x14ac:dyDescent="0.4">
      <c r="A65" s="289">
        <v>261</v>
      </c>
      <c r="B65" s="126">
        <v>61</v>
      </c>
      <c r="C65" s="127" t="s">
        <v>499</v>
      </c>
      <c r="D65" s="171">
        <v>82918.549513999998</v>
      </c>
      <c r="E65" s="171">
        <v>71684.521890000004</v>
      </c>
      <c r="F65" s="325">
        <v>11234.027623999995</v>
      </c>
      <c r="G65" s="128">
        <v>154603.07140399999</v>
      </c>
      <c r="H65" s="128">
        <v>7745.205997</v>
      </c>
      <c r="I65" s="128">
        <v>30522.403180000001</v>
      </c>
      <c r="J65" s="128">
        <v>-22777.197183</v>
      </c>
      <c r="K65" s="128">
        <v>38267.609176999998</v>
      </c>
      <c r="L65" s="129">
        <v>2155499.5381200002</v>
      </c>
      <c r="M65" s="129">
        <v>1596325.3794440001</v>
      </c>
      <c r="N65" s="129">
        <v>559174.15867600008</v>
      </c>
      <c r="O65" s="129">
        <v>358040.39144199999</v>
      </c>
      <c r="P65" s="129">
        <v>46061.459508</v>
      </c>
      <c r="Q65" s="129">
        <v>311978.93193399999</v>
      </c>
    </row>
    <row r="66" spans="1:17" s="209" customFormat="1" x14ac:dyDescent="0.4">
      <c r="A66" s="289">
        <v>110</v>
      </c>
      <c r="B66" s="183">
        <v>62</v>
      </c>
      <c r="C66" s="71" t="s">
        <v>445</v>
      </c>
      <c r="D66" s="184">
        <v>60348.950991999998</v>
      </c>
      <c r="E66" s="184">
        <v>0</v>
      </c>
      <c r="F66" s="22">
        <v>60348.950991999998</v>
      </c>
      <c r="G66" s="22">
        <v>60348.950991999998</v>
      </c>
      <c r="H66" s="22">
        <v>0</v>
      </c>
      <c r="I66" s="22">
        <v>0</v>
      </c>
      <c r="J66" s="22">
        <v>0</v>
      </c>
      <c r="K66" s="22">
        <v>0</v>
      </c>
      <c r="L66" s="66">
        <v>675297</v>
      </c>
      <c r="M66" s="66">
        <v>693293</v>
      </c>
      <c r="N66" s="66">
        <v>-17996</v>
      </c>
      <c r="O66" s="66">
        <v>161143</v>
      </c>
      <c r="P66" s="66">
        <v>56259</v>
      </c>
      <c r="Q66" s="66">
        <v>104884</v>
      </c>
    </row>
    <row r="67" spans="1:17" s="209" customFormat="1" x14ac:dyDescent="0.4">
      <c r="A67" s="289">
        <v>139</v>
      </c>
      <c r="B67" s="126">
        <v>63</v>
      </c>
      <c r="C67" s="127" t="s">
        <v>459</v>
      </c>
      <c r="D67" s="171">
        <v>0</v>
      </c>
      <c r="E67" s="171">
        <v>0</v>
      </c>
      <c r="F67" s="325">
        <v>0</v>
      </c>
      <c r="G67" s="128">
        <v>0</v>
      </c>
      <c r="H67" s="128">
        <v>0</v>
      </c>
      <c r="I67" s="128">
        <v>0</v>
      </c>
      <c r="J67" s="128">
        <v>0</v>
      </c>
      <c r="K67" s="128">
        <v>0</v>
      </c>
      <c r="L67" s="129">
        <v>0</v>
      </c>
      <c r="M67" s="129">
        <v>0</v>
      </c>
      <c r="N67" s="129">
        <v>0</v>
      </c>
      <c r="O67" s="129">
        <v>0</v>
      </c>
      <c r="P67" s="129">
        <v>0</v>
      </c>
      <c r="Q67" s="129">
        <v>0</v>
      </c>
    </row>
    <row r="68" spans="1:17" s="209" customFormat="1" x14ac:dyDescent="0.4">
      <c r="A68" s="289">
        <v>131</v>
      </c>
      <c r="B68" s="183">
        <v>64</v>
      </c>
      <c r="C68" s="71" t="s">
        <v>456</v>
      </c>
      <c r="D68" s="184">
        <v>21776.304495</v>
      </c>
      <c r="E68" s="184">
        <v>33788.483888000002</v>
      </c>
      <c r="F68" s="22">
        <v>-12012.179393000002</v>
      </c>
      <c r="G68" s="22">
        <v>55564.788383000006</v>
      </c>
      <c r="H68" s="22">
        <v>2549.091214</v>
      </c>
      <c r="I68" s="22">
        <v>6860.903241</v>
      </c>
      <c r="J68" s="22">
        <v>-4311.8120269999999</v>
      </c>
      <c r="K68" s="22">
        <v>9409.994455</v>
      </c>
      <c r="L68" s="66">
        <v>3994</v>
      </c>
      <c r="M68" s="66">
        <v>8171</v>
      </c>
      <c r="N68" s="66">
        <v>-4177</v>
      </c>
      <c r="O68" s="66">
        <v>2942</v>
      </c>
      <c r="P68" s="66">
        <v>72</v>
      </c>
      <c r="Q68" s="66">
        <v>2870</v>
      </c>
    </row>
    <row r="69" spans="1:17" s="209" customFormat="1" x14ac:dyDescent="0.4">
      <c r="A69" s="289">
        <v>215</v>
      </c>
      <c r="B69" s="126">
        <v>65</v>
      </c>
      <c r="C69" s="127" t="s">
        <v>477</v>
      </c>
      <c r="D69" s="171">
        <v>18909.896691000002</v>
      </c>
      <c r="E69" s="171">
        <v>19262.915086000001</v>
      </c>
      <c r="F69" s="325">
        <v>-353.01839499999915</v>
      </c>
      <c r="G69" s="128">
        <v>38172.811777000003</v>
      </c>
      <c r="H69" s="128">
        <v>6.2130660000000004</v>
      </c>
      <c r="I69" s="128">
        <v>716.52259000000004</v>
      </c>
      <c r="J69" s="128">
        <v>-710.30952400000001</v>
      </c>
      <c r="K69" s="128">
        <v>722.73565600000006</v>
      </c>
      <c r="L69" s="129">
        <v>102161.415496</v>
      </c>
      <c r="M69" s="129">
        <v>59108.270759999999</v>
      </c>
      <c r="N69" s="129">
        <v>43053.144736000002</v>
      </c>
      <c r="O69" s="129">
        <v>2983.617002</v>
      </c>
      <c r="P69" s="129">
        <v>590.36137699999995</v>
      </c>
      <c r="Q69" s="129">
        <v>2393.2556249999998</v>
      </c>
    </row>
    <row r="70" spans="1:17" s="209" customFormat="1" x14ac:dyDescent="0.4">
      <c r="A70" s="289">
        <v>223</v>
      </c>
      <c r="B70" s="183">
        <v>66</v>
      </c>
      <c r="C70" s="71" t="s">
        <v>482</v>
      </c>
      <c r="D70" s="184">
        <v>17801.363965</v>
      </c>
      <c r="E70" s="184">
        <v>10185.233792999999</v>
      </c>
      <c r="F70" s="22">
        <v>7616.130172000001</v>
      </c>
      <c r="G70" s="22">
        <v>27986.597758</v>
      </c>
      <c r="H70" s="22">
        <v>2236.0198489999998</v>
      </c>
      <c r="I70" s="22">
        <v>1675.992724</v>
      </c>
      <c r="J70" s="22">
        <v>560.02712499999984</v>
      </c>
      <c r="K70" s="22">
        <v>3912.012573</v>
      </c>
      <c r="L70" s="66">
        <v>50385</v>
      </c>
      <c r="M70" s="66">
        <v>244376</v>
      </c>
      <c r="N70" s="66">
        <v>-193991</v>
      </c>
      <c r="O70" s="66">
        <v>4983</v>
      </c>
      <c r="P70" s="66">
        <v>1838</v>
      </c>
      <c r="Q70" s="66">
        <v>3145</v>
      </c>
    </row>
    <row r="71" spans="1:17" s="209" customFormat="1" x14ac:dyDescent="0.4">
      <c r="A71" s="289">
        <v>191</v>
      </c>
      <c r="B71" s="126">
        <v>67</v>
      </c>
      <c r="C71" s="127" t="s">
        <v>467</v>
      </c>
      <c r="D71" s="171">
        <v>15550.060738</v>
      </c>
      <c r="E71" s="171">
        <v>6380.9732050000002</v>
      </c>
      <c r="F71" s="325">
        <v>9169.0875329999999</v>
      </c>
      <c r="G71" s="128">
        <v>21931.033943000002</v>
      </c>
      <c r="H71" s="128">
        <v>0</v>
      </c>
      <c r="I71" s="128">
        <v>0</v>
      </c>
      <c r="J71" s="128">
        <v>0</v>
      </c>
      <c r="K71" s="128">
        <v>0</v>
      </c>
      <c r="L71" s="129">
        <v>2348271</v>
      </c>
      <c r="M71" s="129">
        <v>2022174</v>
      </c>
      <c r="N71" s="129">
        <v>326097</v>
      </c>
      <c r="O71" s="129">
        <v>0</v>
      </c>
      <c r="P71" s="129">
        <v>0</v>
      </c>
      <c r="Q71" s="129">
        <v>0</v>
      </c>
    </row>
    <row r="72" spans="1:17" s="209" customFormat="1" x14ac:dyDescent="0.4">
      <c r="A72" s="289">
        <v>224</v>
      </c>
      <c r="B72" s="183">
        <v>68</v>
      </c>
      <c r="C72" s="71" t="s">
        <v>483</v>
      </c>
      <c r="D72" s="184">
        <v>0</v>
      </c>
      <c r="E72" s="184">
        <v>0</v>
      </c>
      <c r="F72" s="22">
        <v>0</v>
      </c>
      <c r="G72" s="22">
        <v>0</v>
      </c>
      <c r="H72" s="22">
        <v>0</v>
      </c>
      <c r="I72" s="22">
        <v>0</v>
      </c>
      <c r="J72" s="22">
        <v>0</v>
      </c>
      <c r="K72" s="22">
        <v>0</v>
      </c>
      <c r="L72" s="66">
        <v>0</v>
      </c>
      <c r="M72" s="66">
        <v>0</v>
      </c>
      <c r="N72" s="66">
        <v>0</v>
      </c>
      <c r="O72" s="66">
        <v>0</v>
      </c>
      <c r="P72" s="66">
        <v>0</v>
      </c>
      <c r="Q72" s="66">
        <v>0</v>
      </c>
    </row>
    <row r="73" spans="1:17" s="209" customFormat="1" x14ac:dyDescent="0.4">
      <c r="A73" s="289">
        <v>197</v>
      </c>
      <c r="B73" s="126">
        <v>69</v>
      </c>
      <c r="C73" s="127" t="s">
        <v>470</v>
      </c>
      <c r="D73" s="171">
        <v>13908.536545000001</v>
      </c>
      <c r="E73" s="171">
        <v>15310.436202999999</v>
      </c>
      <c r="F73" s="325">
        <v>-1401.8996579999985</v>
      </c>
      <c r="G73" s="128">
        <v>29218.972748</v>
      </c>
      <c r="H73" s="128">
        <v>3841.4066769999999</v>
      </c>
      <c r="I73" s="128">
        <v>617.38529700000004</v>
      </c>
      <c r="J73" s="128">
        <v>3224.0213800000001</v>
      </c>
      <c r="K73" s="128">
        <v>4458.7919739999998</v>
      </c>
      <c r="L73" s="129">
        <v>178018</v>
      </c>
      <c r="M73" s="129">
        <v>185956</v>
      </c>
      <c r="N73" s="129">
        <v>-7938</v>
      </c>
      <c r="O73" s="129">
        <v>6542</v>
      </c>
      <c r="P73" s="129">
        <v>3088</v>
      </c>
      <c r="Q73" s="129">
        <v>3454</v>
      </c>
    </row>
    <row r="74" spans="1:17" s="209" customFormat="1" x14ac:dyDescent="0.4">
      <c r="A74" s="289">
        <v>263</v>
      </c>
      <c r="B74" s="183">
        <v>70</v>
      </c>
      <c r="C74" s="71" t="s">
        <v>500</v>
      </c>
      <c r="D74" s="184">
        <v>10098.240438000001</v>
      </c>
      <c r="E74" s="184">
        <v>0</v>
      </c>
      <c r="F74" s="22">
        <v>10098.240438000001</v>
      </c>
      <c r="G74" s="22">
        <v>10098.240438000001</v>
      </c>
      <c r="H74" s="22">
        <v>10098.240438000001</v>
      </c>
      <c r="I74" s="22">
        <v>0</v>
      </c>
      <c r="J74" s="22">
        <v>10098.240438000001</v>
      </c>
      <c r="K74" s="22">
        <v>10098.240438000001</v>
      </c>
      <c r="L74" s="66">
        <v>0</v>
      </c>
      <c r="M74" s="66">
        <v>0</v>
      </c>
      <c r="N74" s="66">
        <v>0</v>
      </c>
      <c r="O74" s="66">
        <v>0</v>
      </c>
      <c r="P74" s="66">
        <v>0</v>
      </c>
      <c r="Q74" s="66">
        <v>0</v>
      </c>
    </row>
    <row r="75" spans="1:17" s="209" customFormat="1" x14ac:dyDescent="0.4">
      <c r="A75" s="289">
        <v>227</v>
      </c>
      <c r="B75" s="126">
        <v>71</v>
      </c>
      <c r="C75" s="127" t="s">
        <v>485</v>
      </c>
      <c r="D75" s="171">
        <v>2381.6179860000002</v>
      </c>
      <c r="E75" s="171">
        <v>17.484483000000001</v>
      </c>
      <c r="F75" s="325">
        <v>2364.133503</v>
      </c>
      <c r="G75" s="128">
        <v>2399.1024690000004</v>
      </c>
      <c r="H75" s="128">
        <v>0</v>
      </c>
      <c r="I75" s="128">
        <v>0.65751700000000002</v>
      </c>
      <c r="J75" s="128">
        <v>-0.65751700000000002</v>
      </c>
      <c r="K75" s="128">
        <v>0.65751700000000002</v>
      </c>
      <c r="L75" s="129">
        <v>51486</v>
      </c>
      <c r="M75" s="129">
        <v>51594</v>
      </c>
      <c r="N75" s="129">
        <v>-108</v>
      </c>
      <c r="O75" s="129">
        <v>0</v>
      </c>
      <c r="P75" s="129">
        <v>0</v>
      </c>
      <c r="Q75" s="129">
        <v>0</v>
      </c>
    </row>
    <row r="76" spans="1:17" s="209" customFormat="1" x14ac:dyDescent="0.4">
      <c r="A76" s="289">
        <v>164</v>
      </c>
      <c r="B76" s="183">
        <v>72</v>
      </c>
      <c r="C76" s="71" t="s">
        <v>462</v>
      </c>
      <c r="D76" s="184">
        <v>2176.0692899999999</v>
      </c>
      <c r="E76" s="184">
        <v>52.178783000000003</v>
      </c>
      <c r="F76" s="22">
        <v>2123.8905070000001</v>
      </c>
      <c r="G76" s="22">
        <v>2228.2480729999997</v>
      </c>
      <c r="H76" s="22">
        <v>0</v>
      </c>
      <c r="I76" s="22">
        <v>0</v>
      </c>
      <c r="J76" s="22">
        <v>0</v>
      </c>
      <c r="K76" s="22">
        <v>0</v>
      </c>
      <c r="L76" s="66">
        <v>16115</v>
      </c>
      <c r="M76" s="66">
        <v>434</v>
      </c>
      <c r="N76" s="66">
        <v>15681</v>
      </c>
      <c r="O76" s="66">
        <v>1</v>
      </c>
      <c r="P76" s="66">
        <v>5</v>
      </c>
      <c r="Q76" s="66">
        <v>-4</v>
      </c>
    </row>
    <row r="77" spans="1:17" s="209" customFormat="1" x14ac:dyDescent="0.4">
      <c r="A77" s="289">
        <v>246</v>
      </c>
      <c r="B77" s="126">
        <v>73</v>
      </c>
      <c r="C77" s="127" t="s">
        <v>491</v>
      </c>
      <c r="D77" s="171">
        <v>2076.683927</v>
      </c>
      <c r="E77" s="171">
        <v>2931.7958640000002</v>
      </c>
      <c r="F77" s="325">
        <v>-855.11193700000013</v>
      </c>
      <c r="G77" s="128">
        <v>5008.4797909999998</v>
      </c>
      <c r="H77" s="128">
        <v>0</v>
      </c>
      <c r="I77" s="128">
        <v>0</v>
      </c>
      <c r="J77" s="128">
        <v>0</v>
      </c>
      <c r="K77" s="128">
        <v>0</v>
      </c>
      <c r="L77" s="129">
        <v>31023</v>
      </c>
      <c r="M77" s="129">
        <v>43891</v>
      </c>
      <c r="N77" s="129">
        <v>-12868</v>
      </c>
      <c r="O77" s="129">
        <v>6477</v>
      </c>
      <c r="P77" s="129">
        <v>6673</v>
      </c>
      <c r="Q77" s="129">
        <v>-196</v>
      </c>
    </row>
    <row r="78" spans="1:17" s="209" customFormat="1" x14ac:dyDescent="0.4">
      <c r="A78" s="289">
        <v>175</v>
      </c>
      <c r="B78" s="183">
        <v>74</v>
      </c>
      <c r="C78" s="71" t="s">
        <v>464</v>
      </c>
      <c r="D78" s="184">
        <v>1544.772698</v>
      </c>
      <c r="E78" s="184">
        <v>1516.327039</v>
      </c>
      <c r="F78" s="22">
        <v>28.445658999999978</v>
      </c>
      <c r="G78" s="22">
        <v>3061.099737</v>
      </c>
      <c r="H78" s="22">
        <v>0</v>
      </c>
      <c r="I78" s="22">
        <v>27.912424999999999</v>
      </c>
      <c r="J78" s="22">
        <v>-27.912424999999999</v>
      </c>
      <c r="K78" s="22">
        <v>27.912424999999999</v>
      </c>
      <c r="L78" s="66">
        <v>3956</v>
      </c>
      <c r="M78" s="66">
        <v>24</v>
      </c>
      <c r="N78" s="66">
        <v>3932</v>
      </c>
      <c r="O78" s="66">
        <v>411</v>
      </c>
      <c r="P78" s="66">
        <v>0</v>
      </c>
      <c r="Q78" s="66">
        <v>411</v>
      </c>
    </row>
    <row r="79" spans="1:17" s="209" customFormat="1" x14ac:dyDescent="0.4">
      <c r="A79" s="289">
        <v>106</v>
      </c>
      <c r="B79" s="126">
        <v>75</v>
      </c>
      <c r="C79" s="127" t="s">
        <v>444</v>
      </c>
      <c r="D79" s="171">
        <v>0</v>
      </c>
      <c r="E79" s="171">
        <v>0</v>
      </c>
      <c r="F79" s="325">
        <v>0</v>
      </c>
      <c r="G79" s="128">
        <v>0</v>
      </c>
      <c r="H79" s="128">
        <v>0</v>
      </c>
      <c r="I79" s="128">
        <v>0</v>
      </c>
      <c r="J79" s="128">
        <v>0</v>
      </c>
      <c r="K79" s="128">
        <v>0</v>
      </c>
      <c r="L79" s="129">
        <v>50000</v>
      </c>
      <c r="M79" s="129">
        <v>0</v>
      </c>
      <c r="N79" s="129">
        <v>50000</v>
      </c>
      <c r="O79" s="129">
        <v>50000</v>
      </c>
      <c r="P79" s="129">
        <v>0</v>
      </c>
      <c r="Q79" s="129">
        <v>50000</v>
      </c>
    </row>
    <row r="80" spans="1:17" s="209" customFormat="1" x14ac:dyDescent="0.4">
      <c r="A80" s="289">
        <v>279</v>
      </c>
      <c r="B80" s="183">
        <v>76</v>
      </c>
      <c r="C80" s="71" t="s">
        <v>505</v>
      </c>
      <c r="D80" s="184">
        <v>0</v>
      </c>
      <c r="E80" s="184">
        <v>0</v>
      </c>
      <c r="F80" s="22">
        <v>0</v>
      </c>
      <c r="G80" s="22">
        <v>0</v>
      </c>
      <c r="H80" s="22">
        <v>0</v>
      </c>
      <c r="I80" s="22">
        <v>0</v>
      </c>
      <c r="J80" s="22">
        <v>0</v>
      </c>
      <c r="K80" s="22">
        <v>0</v>
      </c>
      <c r="L80" s="66">
        <v>21637</v>
      </c>
      <c r="M80" s="66">
        <v>0</v>
      </c>
      <c r="N80" s="66">
        <v>21637</v>
      </c>
      <c r="O80" s="66">
        <v>21637</v>
      </c>
      <c r="P80" s="66">
        <v>0</v>
      </c>
      <c r="Q80" s="66">
        <v>21637</v>
      </c>
    </row>
    <row r="81" spans="1:17" s="209" customFormat="1" x14ac:dyDescent="0.4">
      <c r="A81" s="289">
        <v>280</v>
      </c>
      <c r="B81" s="126">
        <v>77</v>
      </c>
      <c r="C81" s="127" t="s">
        <v>506</v>
      </c>
      <c r="D81" s="171">
        <v>0</v>
      </c>
      <c r="E81" s="171">
        <v>0</v>
      </c>
      <c r="F81" s="325">
        <v>0</v>
      </c>
      <c r="G81" s="128">
        <v>0</v>
      </c>
      <c r="H81" s="128">
        <v>0</v>
      </c>
      <c r="I81" s="128">
        <v>0</v>
      </c>
      <c r="J81" s="128">
        <v>0</v>
      </c>
      <c r="K81" s="128">
        <v>0</v>
      </c>
      <c r="L81" s="129">
        <v>0</v>
      </c>
      <c r="M81" s="129">
        <v>0</v>
      </c>
      <c r="N81" s="129">
        <v>0</v>
      </c>
      <c r="O81" s="129">
        <v>0</v>
      </c>
      <c r="P81" s="129">
        <v>0</v>
      </c>
      <c r="Q81" s="129">
        <v>0</v>
      </c>
    </row>
    <row r="82" spans="1:17" s="209" customFormat="1" x14ac:dyDescent="0.4">
      <c r="A82" s="289">
        <v>150</v>
      </c>
      <c r="B82" s="183">
        <v>78</v>
      </c>
      <c r="C82" s="71" t="s">
        <v>460</v>
      </c>
      <c r="D82" s="184">
        <v>0</v>
      </c>
      <c r="E82" s="184">
        <v>0</v>
      </c>
      <c r="F82" s="22">
        <v>0</v>
      </c>
      <c r="G82" s="22">
        <v>0</v>
      </c>
      <c r="H82" s="22">
        <v>0</v>
      </c>
      <c r="I82" s="22">
        <v>0</v>
      </c>
      <c r="J82" s="22">
        <v>0</v>
      </c>
      <c r="K82" s="22">
        <v>0</v>
      </c>
      <c r="L82" s="66">
        <v>0</v>
      </c>
      <c r="M82" s="66">
        <v>4181</v>
      </c>
      <c r="N82" s="66">
        <v>-4181</v>
      </c>
      <c r="O82" s="66">
        <v>0</v>
      </c>
      <c r="P82" s="66">
        <v>0</v>
      </c>
      <c r="Q82" s="66">
        <v>0</v>
      </c>
    </row>
    <row r="83" spans="1:17" ht="26.25" customHeight="1" x14ac:dyDescent="0.4">
      <c r="A83" s="290"/>
      <c r="B83" s="411" t="s">
        <v>23</v>
      </c>
      <c r="C83" s="411"/>
      <c r="D83" s="130">
        <v>112631673.92626496</v>
      </c>
      <c r="E83" s="130">
        <v>93678874.184952021</v>
      </c>
      <c r="F83" s="130">
        <v>18952799.74131301</v>
      </c>
      <c r="G83" s="130">
        <v>206310548.11121702</v>
      </c>
      <c r="H83" s="130">
        <v>13497203.141343003</v>
      </c>
      <c r="I83" s="130">
        <v>15166657.661323996</v>
      </c>
      <c r="J83" s="130">
        <v>-1669454.5199809996</v>
      </c>
      <c r="K83" s="130">
        <v>28663860.802666999</v>
      </c>
      <c r="L83" s="130">
        <v>1833959667.0527086</v>
      </c>
      <c r="M83" s="130">
        <v>1509720082.1638827</v>
      </c>
      <c r="N83" s="130">
        <v>324239584.88882601</v>
      </c>
      <c r="O83" s="130">
        <v>187021505.30937701</v>
      </c>
      <c r="P83" s="130">
        <v>123907366.06546298</v>
      </c>
      <c r="Q83" s="130">
        <v>63114139.243913986</v>
      </c>
    </row>
    <row r="84" spans="1:17" s="209" customFormat="1" x14ac:dyDescent="0.4">
      <c r="A84" s="289">
        <v>17</v>
      </c>
      <c r="B84" s="126">
        <v>79</v>
      </c>
      <c r="C84" s="127" t="s">
        <v>510</v>
      </c>
      <c r="D84" s="171">
        <v>2604052.7803830002</v>
      </c>
      <c r="E84" s="171">
        <v>2638990.8018970001</v>
      </c>
      <c r="F84" s="325">
        <v>-34938.021513999905</v>
      </c>
      <c r="G84" s="128">
        <v>5243043.5822800007</v>
      </c>
      <c r="H84" s="128">
        <v>906508.68937000004</v>
      </c>
      <c r="I84" s="128">
        <v>145428.50047999999</v>
      </c>
      <c r="J84" s="128">
        <v>761080.18889000011</v>
      </c>
      <c r="K84" s="128">
        <v>1051937.18985</v>
      </c>
      <c r="L84" s="129">
        <v>7194030</v>
      </c>
      <c r="M84" s="129">
        <v>7526566</v>
      </c>
      <c r="N84" s="129">
        <v>-332536</v>
      </c>
      <c r="O84" s="129">
        <v>0</v>
      </c>
      <c r="P84" s="129">
        <v>1379501</v>
      </c>
      <c r="Q84" s="129">
        <v>-1379501</v>
      </c>
    </row>
    <row r="85" spans="1:17" s="209" customFormat="1" x14ac:dyDescent="0.4">
      <c r="A85" s="289">
        <v>140</v>
      </c>
      <c r="B85" s="183">
        <v>80</v>
      </c>
      <c r="C85" s="71" t="s">
        <v>523</v>
      </c>
      <c r="D85" s="184">
        <v>1814973.499264</v>
      </c>
      <c r="E85" s="184">
        <v>1857650.2970990001</v>
      </c>
      <c r="F85" s="22">
        <v>-42676.797835000092</v>
      </c>
      <c r="G85" s="22">
        <v>3672623.7963629998</v>
      </c>
      <c r="H85" s="22">
        <v>174691.580365</v>
      </c>
      <c r="I85" s="22">
        <v>132255.61968999999</v>
      </c>
      <c r="J85" s="22">
        <v>42435.960675000009</v>
      </c>
      <c r="K85" s="22">
        <v>306947.20005500002</v>
      </c>
      <c r="L85" s="66">
        <v>7384.602903</v>
      </c>
      <c r="M85" s="66">
        <v>1622.02458</v>
      </c>
      <c r="N85" s="66">
        <v>5762.5783229999997</v>
      </c>
      <c r="O85" s="66">
        <v>4245.3213740000001</v>
      </c>
      <c r="P85" s="66">
        <v>371.38173799999998</v>
      </c>
      <c r="Q85" s="66">
        <v>3873.9396360000001</v>
      </c>
    </row>
    <row r="86" spans="1:17" s="209" customFormat="1" x14ac:dyDescent="0.4">
      <c r="A86" s="289">
        <v>204</v>
      </c>
      <c r="B86" s="126">
        <v>81</v>
      </c>
      <c r="C86" s="127" t="s">
        <v>525</v>
      </c>
      <c r="D86" s="171">
        <v>712135.59174800001</v>
      </c>
      <c r="E86" s="171">
        <v>608202.52220300003</v>
      </c>
      <c r="F86" s="325">
        <v>103933.06954499998</v>
      </c>
      <c r="G86" s="128">
        <v>1320338.1139509999</v>
      </c>
      <c r="H86" s="128">
        <v>58998.072411000001</v>
      </c>
      <c r="I86" s="128">
        <v>30445.820540000001</v>
      </c>
      <c r="J86" s="128">
        <v>28552.251871</v>
      </c>
      <c r="K86" s="128">
        <v>89443.892951000002</v>
      </c>
      <c r="L86" s="129">
        <v>49137</v>
      </c>
      <c r="M86" s="129">
        <v>0</v>
      </c>
      <c r="N86" s="129">
        <v>49137</v>
      </c>
      <c r="O86" s="129">
        <v>0</v>
      </c>
      <c r="P86" s="129">
        <v>0</v>
      </c>
      <c r="Q86" s="129">
        <v>0</v>
      </c>
    </row>
    <row r="87" spans="1:17" s="209" customFormat="1" x14ac:dyDescent="0.4">
      <c r="A87" s="289">
        <v>213</v>
      </c>
      <c r="B87" s="183">
        <v>82</v>
      </c>
      <c r="C87" s="71" t="s">
        <v>526</v>
      </c>
      <c r="D87" s="184">
        <v>552341.04713099997</v>
      </c>
      <c r="E87" s="184">
        <v>618169.71794700006</v>
      </c>
      <c r="F87" s="22">
        <v>-65828.670816000085</v>
      </c>
      <c r="G87" s="22">
        <v>1170510.765078</v>
      </c>
      <c r="H87" s="22">
        <v>38039.658035</v>
      </c>
      <c r="I87" s="22">
        <v>98310.370704000001</v>
      </c>
      <c r="J87" s="22">
        <v>-60270.712669</v>
      </c>
      <c r="K87" s="22">
        <v>136350.028739</v>
      </c>
      <c r="L87" s="66">
        <v>50745</v>
      </c>
      <c r="M87" s="66">
        <v>61124</v>
      </c>
      <c r="N87" s="66">
        <v>-10379</v>
      </c>
      <c r="O87" s="66">
        <v>0</v>
      </c>
      <c r="P87" s="66">
        <v>0</v>
      </c>
      <c r="Q87" s="66">
        <v>0</v>
      </c>
    </row>
    <row r="88" spans="1:17" s="209" customFormat="1" x14ac:dyDescent="0.4">
      <c r="A88" s="289">
        <v>145</v>
      </c>
      <c r="B88" s="126">
        <v>83</v>
      </c>
      <c r="C88" s="127" t="s">
        <v>517</v>
      </c>
      <c r="D88" s="171">
        <v>549101.58313100005</v>
      </c>
      <c r="E88" s="171">
        <v>378217.00728899997</v>
      </c>
      <c r="F88" s="325">
        <v>170884.57584200008</v>
      </c>
      <c r="G88" s="128">
        <v>927318.59042000002</v>
      </c>
      <c r="H88" s="128">
        <v>43609.343295999999</v>
      </c>
      <c r="I88" s="128">
        <v>51201.882130999998</v>
      </c>
      <c r="J88" s="128">
        <v>-7592.5388349999994</v>
      </c>
      <c r="K88" s="128">
        <v>94811.225426999998</v>
      </c>
      <c r="L88" s="129">
        <v>956737</v>
      </c>
      <c r="M88" s="129">
        <v>827819</v>
      </c>
      <c r="N88" s="129">
        <v>128918</v>
      </c>
      <c r="O88" s="129">
        <v>100511</v>
      </c>
      <c r="P88" s="129">
        <v>116879</v>
      </c>
      <c r="Q88" s="129">
        <v>-16368</v>
      </c>
    </row>
    <row r="89" spans="1:17" s="209" customFormat="1" x14ac:dyDescent="0.4">
      <c r="A89" s="289">
        <v>179</v>
      </c>
      <c r="B89" s="183">
        <v>84</v>
      </c>
      <c r="C89" s="71" t="s">
        <v>521</v>
      </c>
      <c r="D89" s="184">
        <v>403714.77751400002</v>
      </c>
      <c r="E89" s="184">
        <v>433350.95909600001</v>
      </c>
      <c r="F89" s="22">
        <v>-29636.18158199999</v>
      </c>
      <c r="G89" s="22">
        <v>837065.73661000002</v>
      </c>
      <c r="H89" s="22">
        <v>0</v>
      </c>
      <c r="I89" s="22">
        <v>18763.794956000002</v>
      </c>
      <c r="J89" s="22">
        <v>-18763.794956000002</v>
      </c>
      <c r="K89" s="22">
        <v>18763.794956000002</v>
      </c>
      <c r="L89" s="66">
        <v>71</v>
      </c>
      <c r="M89" s="66">
        <v>35</v>
      </c>
      <c r="N89" s="66">
        <v>36</v>
      </c>
      <c r="O89" s="66">
        <v>0</v>
      </c>
      <c r="P89" s="66">
        <v>0</v>
      </c>
      <c r="Q89" s="66">
        <v>0</v>
      </c>
    </row>
    <row r="90" spans="1:17" s="209" customFormat="1" x14ac:dyDescent="0.4">
      <c r="A90" s="289">
        <v>165</v>
      </c>
      <c r="B90" s="126">
        <v>85</v>
      </c>
      <c r="C90" s="127" t="s">
        <v>524</v>
      </c>
      <c r="D90" s="171">
        <v>395752.16317999997</v>
      </c>
      <c r="E90" s="171">
        <v>445889.43247900001</v>
      </c>
      <c r="F90" s="325">
        <v>-50137.269299000036</v>
      </c>
      <c r="G90" s="128">
        <v>841641.59565899998</v>
      </c>
      <c r="H90" s="128">
        <v>55155.597234000001</v>
      </c>
      <c r="I90" s="128">
        <v>53895.588443000001</v>
      </c>
      <c r="J90" s="128">
        <v>1260.0087910000002</v>
      </c>
      <c r="K90" s="128">
        <v>109051.185677</v>
      </c>
      <c r="L90" s="129">
        <v>134925</v>
      </c>
      <c r="M90" s="129">
        <v>162894</v>
      </c>
      <c r="N90" s="129">
        <v>-27969</v>
      </c>
      <c r="O90" s="129">
        <v>48666</v>
      </c>
      <c r="P90" s="129">
        <v>29871</v>
      </c>
      <c r="Q90" s="129">
        <v>18795</v>
      </c>
    </row>
    <row r="91" spans="1:17" s="209" customFormat="1" x14ac:dyDescent="0.4">
      <c r="A91" s="289">
        <v>143</v>
      </c>
      <c r="B91" s="183">
        <v>86</v>
      </c>
      <c r="C91" s="71" t="s">
        <v>516</v>
      </c>
      <c r="D91" s="184">
        <v>353213.554963</v>
      </c>
      <c r="E91" s="184">
        <v>417020.43631299998</v>
      </c>
      <c r="F91" s="22">
        <v>-63806.881349999981</v>
      </c>
      <c r="G91" s="22">
        <v>770233.99127599993</v>
      </c>
      <c r="H91" s="22">
        <v>61784.107207000001</v>
      </c>
      <c r="I91" s="22">
        <v>111547.395664</v>
      </c>
      <c r="J91" s="22">
        <v>-49763.288456999995</v>
      </c>
      <c r="K91" s="22">
        <v>173331.502871</v>
      </c>
      <c r="L91" s="66">
        <v>0</v>
      </c>
      <c r="M91" s="66">
        <v>0</v>
      </c>
      <c r="N91" s="66">
        <v>0</v>
      </c>
      <c r="O91" s="66">
        <v>0</v>
      </c>
      <c r="P91" s="66">
        <v>0</v>
      </c>
      <c r="Q91" s="66">
        <v>0</v>
      </c>
    </row>
    <row r="92" spans="1:17" s="209" customFormat="1" x14ac:dyDescent="0.4">
      <c r="A92" s="289">
        <v>65</v>
      </c>
      <c r="B92" s="126">
        <v>87</v>
      </c>
      <c r="C92" s="127" t="s">
        <v>30</v>
      </c>
      <c r="D92" s="171">
        <v>289432.50174400001</v>
      </c>
      <c r="E92" s="171">
        <v>305875.97386299999</v>
      </c>
      <c r="F92" s="325">
        <v>-16443.472118999984</v>
      </c>
      <c r="G92" s="128">
        <v>595308.47560700006</v>
      </c>
      <c r="H92" s="128">
        <v>69033.755598999996</v>
      </c>
      <c r="I92" s="128">
        <v>79460.987445000006</v>
      </c>
      <c r="J92" s="128">
        <v>-10427.23184600001</v>
      </c>
      <c r="K92" s="128">
        <v>148494.743044</v>
      </c>
      <c r="L92" s="129">
        <v>33485</v>
      </c>
      <c r="M92" s="129">
        <v>12783</v>
      </c>
      <c r="N92" s="129">
        <v>20702</v>
      </c>
      <c r="O92" s="129">
        <v>8214</v>
      </c>
      <c r="P92" s="129">
        <v>5010</v>
      </c>
      <c r="Q92" s="129">
        <v>3204</v>
      </c>
    </row>
    <row r="93" spans="1:17" s="209" customFormat="1" x14ac:dyDescent="0.4">
      <c r="A93" s="289">
        <v>153</v>
      </c>
      <c r="B93" s="183">
        <v>88</v>
      </c>
      <c r="C93" s="71" t="s">
        <v>519</v>
      </c>
      <c r="D93" s="184">
        <v>263902.85279700003</v>
      </c>
      <c r="E93" s="184">
        <v>280029.31520100002</v>
      </c>
      <c r="F93" s="22">
        <v>-16126.462403999991</v>
      </c>
      <c r="G93" s="22">
        <v>543932.16799800005</v>
      </c>
      <c r="H93" s="22">
        <v>645.31612399999995</v>
      </c>
      <c r="I93" s="22">
        <v>1241.790115</v>
      </c>
      <c r="J93" s="22">
        <v>-596.47399100000007</v>
      </c>
      <c r="K93" s="22">
        <v>1887.106239</v>
      </c>
      <c r="L93" s="66">
        <v>589.346271</v>
      </c>
      <c r="M93" s="66">
        <v>1095.008977</v>
      </c>
      <c r="N93" s="66">
        <v>-505.66270599999996</v>
      </c>
      <c r="O93" s="66">
        <v>0</v>
      </c>
      <c r="P93" s="66">
        <v>103.662329</v>
      </c>
      <c r="Q93" s="66">
        <v>-103.662329</v>
      </c>
    </row>
    <row r="94" spans="1:17" s="209" customFormat="1" x14ac:dyDescent="0.4">
      <c r="A94" s="289">
        <v>151</v>
      </c>
      <c r="B94" s="126">
        <v>89</v>
      </c>
      <c r="C94" s="127" t="s">
        <v>518</v>
      </c>
      <c r="D94" s="171">
        <v>205511.749648</v>
      </c>
      <c r="E94" s="171">
        <v>210826.48779099999</v>
      </c>
      <c r="F94" s="325">
        <v>-5314.738142999995</v>
      </c>
      <c r="G94" s="128">
        <v>416338.23743899999</v>
      </c>
      <c r="H94" s="128">
        <v>27232.170103</v>
      </c>
      <c r="I94" s="128">
        <v>28413.929607999999</v>
      </c>
      <c r="J94" s="128">
        <v>-1181.7595049999982</v>
      </c>
      <c r="K94" s="128">
        <v>55646.099711000003</v>
      </c>
      <c r="L94" s="129">
        <v>0</v>
      </c>
      <c r="M94" s="129">
        <v>0</v>
      </c>
      <c r="N94" s="129">
        <v>0</v>
      </c>
      <c r="O94" s="129">
        <v>0</v>
      </c>
      <c r="P94" s="129">
        <v>0</v>
      </c>
      <c r="Q94" s="129">
        <v>0</v>
      </c>
    </row>
    <row r="95" spans="1:17" s="209" customFormat="1" x14ac:dyDescent="0.4">
      <c r="A95" s="289">
        <v>128</v>
      </c>
      <c r="B95" s="183">
        <v>90</v>
      </c>
      <c r="C95" s="71" t="s">
        <v>514</v>
      </c>
      <c r="D95" s="184">
        <v>159221.65245600001</v>
      </c>
      <c r="E95" s="184">
        <v>161396.80484999999</v>
      </c>
      <c r="F95" s="22">
        <v>-2175.1523939999752</v>
      </c>
      <c r="G95" s="22">
        <v>320618.457306</v>
      </c>
      <c r="H95" s="22">
        <v>24426.916698000001</v>
      </c>
      <c r="I95" s="22">
        <v>18649.208590999999</v>
      </c>
      <c r="J95" s="22">
        <v>5777.7081070000022</v>
      </c>
      <c r="K95" s="22">
        <v>43076.125289000003</v>
      </c>
      <c r="L95" s="66">
        <v>129478.49841499999</v>
      </c>
      <c r="M95" s="66">
        <v>104255.403357</v>
      </c>
      <c r="N95" s="66">
        <v>25223.095057999992</v>
      </c>
      <c r="O95" s="66">
        <v>18264.069334</v>
      </c>
      <c r="P95" s="66">
        <v>2056.8352789999999</v>
      </c>
      <c r="Q95" s="66">
        <v>16207.234055000001</v>
      </c>
    </row>
    <row r="96" spans="1:17" s="209" customFormat="1" x14ac:dyDescent="0.4">
      <c r="A96" s="289">
        <v>32</v>
      </c>
      <c r="B96" s="126">
        <v>91</v>
      </c>
      <c r="C96" s="127" t="s">
        <v>508</v>
      </c>
      <c r="D96" s="171">
        <v>156942.864225</v>
      </c>
      <c r="E96" s="171">
        <v>212852.69898300001</v>
      </c>
      <c r="F96" s="325">
        <v>-55909.834758000012</v>
      </c>
      <c r="G96" s="128">
        <v>369795.56320800004</v>
      </c>
      <c r="H96" s="128">
        <v>31822.176319999999</v>
      </c>
      <c r="I96" s="128">
        <v>33132.851682</v>
      </c>
      <c r="J96" s="128">
        <v>-1310.6753620000018</v>
      </c>
      <c r="K96" s="128">
        <v>64955.028001999999</v>
      </c>
      <c r="L96" s="129">
        <v>11367.275609</v>
      </c>
      <c r="M96" s="129">
        <v>41113.613917000002</v>
      </c>
      <c r="N96" s="129">
        <v>-29746.338308000002</v>
      </c>
      <c r="O96" s="129">
        <v>4275.8655879999997</v>
      </c>
      <c r="P96" s="129">
        <v>1172.429766</v>
      </c>
      <c r="Q96" s="129">
        <v>3103.4358219999995</v>
      </c>
    </row>
    <row r="97" spans="1:17" s="209" customFormat="1" x14ac:dyDescent="0.4">
      <c r="A97" s="289">
        <v>10</v>
      </c>
      <c r="B97" s="183">
        <v>92</v>
      </c>
      <c r="C97" s="71" t="s">
        <v>507</v>
      </c>
      <c r="D97" s="184">
        <v>136837.04624299999</v>
      </c>
      <c r="E97" s="184">
        <v>262006.429615</v>
      </c>
      <c r="F97" s="22">
        <v>-125169.38337200001</v>
      </c>
      <c r="G97" s="22">
        <v>398843.47585799999</v>
      </c>
      <c r="H97" s="22">
        <v>11040.389508</v>
      </c>
      <c r="I97" s="22">
        <v>78903.681618000002</v>
      </c>
      <c r="J97" s="22">
        <v>-67863.292110000009</v>
      </c>
      <c r="K97" s="22">
        <v>89944.071125999995</v>
      </c>
      <c r="L97" s="66">
        <v>555705.99118699995</v>
      </c>
      <c r="M97" s="66">
        <v>411321.55111100001</v>
      </c>
      <c r="N97" s="66">
        <v>144384.44007599994</v>
      </c>
      <c r="O97" s="66">
        <v>88838.098324000006</v>
      </c>
      <c r="P97" s="66">
        <v>17251.320369000001</v>
      </c>
      <c r="Q97" s="66">
        <v>71586.777954999998</v>
      </c>
    </row>
    <row r="98" spans="1:17" s="209" customFormat="1" x14ac:dyDescent="0.4">
      <c r="A98" s="289">
        <v>135</v>
      </c>
      <c r="B98" s="126">
        <v>93</v>
      </c>
      <c r="C98" s="127" t="s">
        <v>515</v>
      </c>
      <c r="D98" s="171">
        <v>113513.157249</v>
      </c>
      <c r="E98" s="171">
        <v>138219.108855</v>
      </c>
      <c r="F98" s="325">
        <v>-24705.951606000002</v>
      </c>
      <c r="G98" s="128">
        <v>251732.26610399998</v>
      </c>
      <c r="H98" s="128">
        <v>13789.283729000001</v>
      </c>
      <c r="I98" s="128">
        <v>43881.969642999997</v>
      </c>
      <c r="J98" s="128">
        <v>-30092.685913999994</v>
      </c>
      <c r="K98" s="128">
        <v>57671.253371999999</v>
      </c>
      <c r="L98" s="129">
        <v>137139.080025</v>
      </c>
      <c r="M98" s="129">
        <v>87533.173796999996</v>
      </c>
      <c r="N98" s="129">
        <v>49605.906228000007</v>
      </c>
      <c r="O98" s="129">
        <v>13833.218025</v>
      </c>
      <c r="P98" s="129">
        <v>5400.2959609999998</v>
      </c>
      <c r="Q98" s="129">
        <v>8432.9220640000003</v>
      </c>
    </row>
    <row r="99" spans="1:17" s="209" customFormat="1" x14ac:dyDescent="0.4">
      <c r="A99" s="289">
        <v>101</v>
      </c>
      <c r="B99" s="183">
        <v>94</v>
      </c>
      <c r="C99" s="71" t="s">
        <v>511</v>
      </c>
      <c r="D99" s="184">
        <v>110447.60881999999</v>
      </c>
      <c r="E99" s="184">
        <v>163880.12398900001</v>
      </c>
      <c r="F99" s="22">
        <v>-53432.51516900002</v>
      </c>
      <c r="G99" s="22">
        <v>274327.73280900001</v>
      </c>
      <c r="H99" s="22">
        <v>12464.824363</v>
      </c>
      <c r="I99" s="22">
        <v>29026.998207000001</v>
      </c>
      <c r="J99" s="22">
        <v>-16562.173844000001</v>
      </c>
      <c r="K99" s="22">
        <v>41491.822570000004</v>
      </c>
      <c r="L99" s="66">
        <v>63948</v>
      </c>
      <c r="M99" s="66">
        <v>90576</v>
      </c>
      <c r="N99" s="66">
        <v>-26628</v>
      </c>
      <c r="O99" s="66">
        <v>43296</v>
      </c>
      <c r="P99" s="66">
        <v>20973</v>
      </c>
      <c r="Q99" s="66">
        <v>22323</v>
      </c>
    </row>
    <row r="100" spans="1:17" s="209" customFormat="1" x14ac:dyDescent="0.4">
      <c r="A100" s="289">
        <v>180</v>
      </c>
      <c r="B100" s="126">
        <v>95</v>
      </c>
      <c r="C100" s="127" t="s">
        <v>522</v>
      </c>
      <c r="D100" s="171">
        <v>97777.717151000004</v>
      </c>
      <c r="E100" s="171">
        <v>113601.619334</v>
      </c>
      <c r="F100" s="325">
        <v>-15823.902182999998</v>
      </c>
      <c r="G100" s="128">
        <v>211379.33648500001</v>
      </c>
      <c r="H100" s="128">
        <v>9055.6682230000006</v>
      </c>
      <c r="I100" s="128">
        <v>9737.4081640000004</v>
      </c>
      <c r="J100" s="128">
        <v>-681.73994099999982</v>
      </c>
      <c r="K100" s="128">
        <v>18793.076387000001</v>
      </c>
      <c r="L100" s="129">
        <v>43528</v>
      </c>
      <c r="M100" s="129">
        <v>86265</v>
      </c>
      <c r="N100" s="129">
        <v>-42737</v>
      </c>
      <c r="O100" s="129">
        <v>498</v>
      </c>
      <c r="P100" s="129">
        <v>1500</v>
      </c>
      <c r="Q100" s="129">
        <v>-1002</v>
      </c>
    </row>
    <row r="101" spans="1:17" s="209" customFormat="1" x14ac:dyDescent="0.4">
      <c r="A101" s="289">
        <v>37</v>
      </c>
      <c r="B101" s="183">
        <v>96</v>
      </c>
      <c r="C101" s="71" t="s">
        <v>509</v>
      </c>
      <c r="D101" s="184">
        <v>25239.705373000001</v>
      </c>
      <c r="E101" s="184">
        <v>23954.131751000001</v>
      </c>
      <c r="F101" s="22">
        <v>1285.5736219999999</v>
      </c>
      <c r="G101" s="22">
        <v>49193.837123999998</v>
      </c>
      <c r="H101" s="22">
        <v>2134.311631</v>
      </c>
      <c r="I101" s="22">
        <v>4218.3506669999997</v>
      </c>
      <c r="J101" s="22">
        <v>-2084.0390359999997</v>
      </c>
      <c r="K101" s="22">
        <v>6352.6622979999993</v>
      </c>
      <c r="L101" s="66">
        <v>63185</v>
      </c>
      <c r="M101" s="66">
        <v>71352</v>
      </c>
      <c r="N101" s="66">
        <v>-8167</v>
      </c>
      <c r="O101" s="66">
        <v>0</v>
      </c>
      <c r="P101" s="66">
        <v>37</v>
      </c>
      <c r="Q101" s="66">
        <v>-37</v>
      </c>
    </row>
    <row r="102" spans="1:17" s="209" customFormat="1" x14ac:dyDescent="0.4">
      <c r="A102" s="289">
        <v>166</v>
      </c>
      <c r="B102" s="126">
        <v>97</v>
      </c>
      <c r="C102" s="127" t="s">
        <v>520</v>
      </c>
      <c r="D102" s="171">
        <v>9929.1767340000006</v>
      </c>
      <c r="E102" s="171">
        <v>51151.444261999997</v>
      </c>
      <c r="F102" s="325">
        <v>-41222.267527999997</v>
      </c>
      <c r="G102" s="128">
        <v>61080.620995999998</v>
      </c>
      <c r="H102" s="128">
        <v>993.15631699999994</v>
      </c>
      <c r="I102" s="128">
        <v>1091.356914</v>
      </c>
      <c r="J102" s="128">
        <v>-98.200597000000016</v>
      </c>
      <c r="K102" s="128">
        <v>2084.5132309999999</v>
      </c>
      <c r="L102" s="129">
        <v>63</v>
      </c>
      <c r="M102" s="129">
        <v>64578</v>
      </c>
      <c r="N102" s="129">
        <v>-64515</v>
      </c>
      <c r="O102" s="129">
        <v>0</v>
      </c>
      <c r="P102" s="129">
        <v>0</v>
      </c>
      <c r="Q102" s="129">
        <v>0</v>
      </c>
    </row>
    <row r="103" spans="1:17" s="209" customFormat="1" x14ac:dyDescent="0.4">
      <c r="A103" s="289">
        <v>111</v>
      </c>
      <c r="B103" s="183">
        <v>98</v>
      </c>
      <c r="C103" s="71" t="s">
        <v>512</v>
      </c>
      <c r="D103" s="184">
        <v>3987.8343319999999</v>
      </c>
      <c r="E103" s="184">
        <v>7622.1673350000001</v>
      </c>
      <c r="F103" s="22">
        <v>-3634.3330030000002</v>
      </c>
      <c r="G103" s="22">
        <v>11610.001667</v>
      </c>
      <c r="H103" s="22">
        <v>1861.3169210000001</v>
      </c>
      <c r="I103" s="22">
        <v>2373.041099</v>
      </c>
      <c r="J103" s="22">
        <v>-511.72417799999994</v>
      </c>
      <c r="K103" s="22">
        <v>4234.3580199999997</v>
      </c>
      <c r="L103" s="66">
        <v>3655</v>
      </c>
      <c r="M103" s="66">
        <v>104</v>
      </c>
      <c r="N103" s="66">
        <v>3551</v>
      </c>
      <c r="O103" s="66">
        <v>3655</v>
      </c>
      <c r="P103" s="66">
        <v>0</v>
      </c>
      <c r="Q103" s="66">
        <v>3655</v>
      </c>
    </row>
    <row r="104" spans="1:17" s="209" customFormat="1" x14ac:dyDescent="0.4">
      <c r="A104" s="289">
        <v>112</v>
      </c>
      <c r="B104" s="126">
        <v>99</v>
      </c>
      <c r="C104" s="127" t="s">
        <v>513</v>
      </c>
      <c r="D104" s="171">
        <v>0</v>
      </c>
      <c r="E104" s="171">
        <v>0</v>
      </c>
      <c r="F104" s="325">
        <v>0</v>
      </c>
      <c r="G104" s="128">
        <v>0</v>
      </c>
      <c r="H104" s="128">
        <v>0</v>
      </c>
      <c r="I104" s="128">
        <v>0</v>
      </c>
      <c r="J104" s="128">
        <v>0</v>
      </c>
      <c r="K104" s="128">
        <v>0</v>
      </c>
      <c r="L104" s="129">
        <v>0</v>
      </c>
      <c r="M104" s="129">
        <v>0</v>
      </c>
      <c r="N104" s="129">
        <v>0</v>
      </c>
      <c r="O104" s="129">
        <v>0</v>
      </c>
      <c r="P104" s="129">
        <v>0</v>
      </c>
      <c r="Q104" s="129">
        <v>0</v>
      </c>
    </row>
    <row r="105" spans="1:17" ht="17.25" x14ac:dyDescent="0.4">
      <c r="A105" s="290"/>
      <c r="B105" s="412" t="s">
        <v>26</v>
      </c>
      <c r="C105" s="412"/>
      <c r="D105" s="130">
        <v>8958028.864086004</v>
      </c>
      <c r="E105" s="130">
        <v>9328907.4801519997</v>
      </c>
      <c r="F105" s="130">
        <v>-370878.61606600002</v>
      </c>
      <c r="G105" s="130">
        <v>18286936.344237998</v>
      </c>
      <c r="H105" s="130">
        <v>1543286.3334540001</v>
      </c>
      <c r="I105" s="130">
        <v>971980.54636099993</v>
      </c>
      <c r="J105" s="130">
        <v>571305.7870929999</v>
      </c>
      <c r="K105" s="130">
        <v>2515266.8798150001</v>
      </c>
      <c r="L105" s="130">
        <v>9435173.7944100033</v>
      </c>
      <c r="M105" s="130">
        <v>9551036.7757389992</v>
      </c>
      <c r="N105" s="130">
        <v>-115862.98132900009</v>
      </c>
      <c r="O105" s="130">
        <v>334296.57264500001</v>
      </c>
      <c r="P105" s="130">
        <v>1580126.9254420002</v>
      </c>
      <c r="Q105" s="130">
        <v>-1245830.352797</v>
      </c>
    </row>
    <row r="106" spans="1:17" s="209" customFormat="1" x14ac:dyDescent="0.4">
      <c r="A106" s="289">
        <v>160</v>
      </c>
      <c r="B106" s="126">
        <v>100</v>
      </c>
      <c r="C106" s="127" t="s">
        <v>570</v>
      </c>
      <c r="D106" s="171">
        <v>3927120.6897209999</v>
      </c>
      <c r="E106" s="171">
        <v>2108056.4283650001</v>
      </c>
      <c r="F106" s="325">
        <v>1819064.2613559999</v>
      </c>
      <c r="G106" s="128">
        <v>6035177.118086</v>
      </c>
      <c r="H106" s="128">
        <v>997452.26057399996</v>
      </c>
      <c r="I106" s="128">
        <v>685437.72790699999</v>
      </c>
      <c r="J106" s="128">
        <v>312014.53266699996</v>
      </c>
      <c r="K106" s="128">
        <v>1682889.9884810001</v>
      </c>
      <c r="L106" s="129">
        <v>3291377</v>
      </c>
      <c r="M106" s="129">
        <v>1379915</v>
      </c>
      <c r="N106" s="129">
        <v>1911462</v>
      </c>
      <c r="O106" s="129">
        <v>1173354</v>
      </c>
      <c r="P106" s="129">
        <v>815112</v>
      </c>
      <c r="Q106" s="129">
        <v>358242</v>
      </c>
    </row>
    <row r="107" spans="1:17" s="209" customFormat="1" x14ac:dyDescent="0.4">
      <c r="A107" s="289">
        <v>21</v>
      </c>
      <c r="B107" s="183">
        <v>101</v>
      </c>
      <c r="C107" s="71" t="s">
        <v>535</v>
      </c>
      <c r="D107" s="184">
        <v>3664343.9680949999</v>
      </c>
      <c r="E107" s="184">
        <v>3236236.4645489999</v>
      </c>
      <c r="F107" s="22">
        <v>428107.50354599999</v>
      </c>
      <c r="G107" s="22">
        <v>6900580.4326440003</v>
      </c>
      <c r="H107" s="22">
        <v>819940.66035599995</v>
      </c>
      <c r="I107" s="22">
        <v>791570.52066599997</v>
      </c>
      <c r="J107" s="22">
        <v>28370.139689999982</v>
      </c>
      <c r="K107" s="22">
        <v>1611511.181022</v>
      </c>
      <c r="L107" s="66">
        <v>832639</v>
      </c>
      <c r="M107" s="66">
        <v>469006</v>
      </c>
      <c r="N107" s="66">
        <v>363633</v>
      </c>
      <c r="O107" s="66">
        <v>113935</v>
      </c>
      <c r="P107" s="66">
        <v>105965</v>
      </c>
      <c r="Q107" s="66">
        <v>7970</v>
      </c>
    </row>
    <row r="108" spans="1:17" s="209" customFormat="1" x14ac:dyDescent="0.4">
      <c r="A108" s="289">
        <v>124</v>
      </c>
      <c r="B108" s="126">
        <v>102</v>
      </c>
      <c r="C108" s="127" t="s">
        <v>557</v>
      </c>
      <c r="D108" s="171">
        <v>2649326.7117320001</v>
      </c>
      <c r="E108" s="171">
        <v>2298737.57687</v>
      </c>
      <c r="F108" s="325">
        <v>350589.13486200012</v>
      </c>
      <c r="G108" s="128">
        <v>4948064.2886020001</v>
      </c>
      <c r="H108" s="128">
        <v>442721.33121600002</v>
      </c>
      <c r="I108" s="128">
        <v>356452.93307799997</v>
      </c>
      <c r="J108" s="128">
        <v>86268.398138000048</v>
      </c>
      <c r="K108" s="128">
        <v>799174.26429399999</v>
      </c>
      <c r="L108" s="129">
        <v>2235026</v>
      </c>
      <c r="M108" s="129">
        <v>2299805</v>
      </c>
      <c r="N108" s="129">
        <v>-64779</v>
      </c>
      <c r="O108" s="129">
        <v>533862</v>
      </c>
      <c r="P108" s="129">
        <v>530210</v>
      </c>
      <c r="Q108" s="129">
        <v>3652</v>
      </c>
    </row>
    <row r="109" spans="1:17" s="209" customFormat="1" x14ac:dyDescent="0.4">
      <c r="A109" s="289">
        <v>9</v>
      </c>
      <c r="B109" s="183">
        <v>103</v>
      </c>
      <c r="C109" s="71" t="s">
        <v>548</v>
      </c>
      <c r="D109" s="184">
        <v>2477050.3995500002</v>
      </c>
      <c r="E109" s="184">
        <v>1288302.8809740001</v>
      </c>
      <c r="F109" s="22">
        <v>1188747.5185760001</v>
      </c>
      <c r="G109" s="22">
        <v>3765353.2805240005</v>
      </c>
      <c r="H109" s="22">
        <v>293416.75755699998</v>
      </c>
      <c r="I109" s="22">
        <v>481452.37276499998</v>
      </c>
      <c r="J109" s="22">
        <v>-188035.615208</v>
      </c>
      <c r="K109" s="22">
        <v>774869.13032200001</v>
      </c>
      <c r="L109" s="66">
        <v>3116297.9192240001</v>
      </c>
      <c r="M109" s="66">
        <v>1190225.4179829999</v>
      </c>
      <c r="N109" s="66">
        <v>1926072.5012410001</v>
      </c>
      <c r="O109" s="66">
        <v>472124.95095700002</v>
      </c>
      <c r="P109" s="66">
        <v>377301.632576</v>
      </c>
      <c r="Q109" s="66">
        <v>94823.318381000019</v>
      </c>
    </row>
    <row r="110" spans="1:17" s="209" customFormat="1" x14ac:dyDescent="0.4">
      <c r="A110" s="289">
        <v>174</v>
      </c>
      <c r="B110" s="126">
        <v>104</v>
      </c>
      <c r="C110" s="127" t="s">
        <v>575</v>
      </c>
      <c r="D110" s="171">
        <v>2069897.9240999999</v>
      </c>
      <c r="E110" s="171">
        <v>1910715.6917950001</v>
      </c>
      <c r="F110" s="325">
        <v>159182.23230499984</v>
      </c>
      <c r="G110" s="128">
        <v>3980613.6158950003</v>
      </c>
      <c r="H110" s="128">
        <v>299489.92315300001</v>
      </c>
      <c r="I110" s="128">
        <v>227887.117543</v>
      </c>
      <c r="J110" s="128">
        <v>71602.80561000001</v>
      </c>
      <c r="K110" s="128">
        <v>527377.04069599998</v>
      </c>
      <c r="L110" s="129">
        <v>713806</v>
      </c>
      <c r="M110" s="129">
        <v>608049</v>
      </c>
      <c r="N110" s="129">
        <v>105757</v>
      </c>
      <c r="O110" s="129">
        <v>132835</v>
      </c>
      <c r="P110" s="129">
        <v>99660</v>
      </c>
      <c r="Q110" s="129">
        <v>33175</v>
      </c>
    </row>
    <row r="111" spans="1:17" s="209" customFormat="1" x14ac:dyDescent="0.4">
      <c r="A111" s="289">
        <v>245</v>
      </c>
      <c r="B111" s="183">
        <v>105</v>
      </c>
      <c r="C111" s="71" t="s">
        <v>589</v>
      </c>
      <c r="D111" s="184">
        <v>1655075.821583</v>
      </c>
      <c r="E111" s="184">
        <v>1543432.5254639999</v>
      </c>
      <c r="F111" s="22">
        <v>111643.29611900006</v>
      </c>
      <c r="G111" s="22">
        <v>3198508.3470470002</v>
      </c>
      <c r="H111" s="22">
        <v>204326.567419</v>
      </c>
      <c r="I111" s="22">
        <v>314484.710165</v>
      </c>
      <c r="J111" s="22">
        <v>-110158.142746</v>
      </c>
      <c r="K111" s="22">
        <v>518811.27758400002</v>
      </c>
      <c r="L111" s="66">
        <v>1196652</v>
      </c>
      <c r="M111" s="66">
        <v>1091661</v>
      </c>
      <c r="N111" s="66">
        <v>104991</v>
      </c>
      <c r="O111" s="66">
        <v>66337</v>
      </c>
      <c r="P111" s="66">
        <v>185690</v>
      </c>
      <c r="Q111" s="66">
        <v>-119353</v>
      </c>
    </row>
    <row r="112" spans="1:17" s="209" customFormat="1" x14ac:dyDescent="0.4">
      <c r="A112" s="289">
        <v>22</v>
      </c>
      <c r="B112" s="126">
        <v>106</v>
      </c>
      <c r="C112" s="127" t="s">
        <v>534</v>
      </c>
      <c r="D112" s="171">
        <v>1307773.9514880001</v>
      </c>
      <c r="E112" s="171">
        <v>1401264.0560560001</v>
      </c>
      <c r="F112" s="325">
        <v>-93490.104567999952</v>
      </c>
      <c r="G112" s="128">
        <v>2709038.0075440002</v>
      </c>
      <c r="H112" s="128">
        <v>203760.38607000001</v>
      </c>
      <c r="I112" s="128">
        <v>232296.66067700001</v>
      </c>
      <c r="J112" s="128">
        <v>-28536.274606999999</v>
      </c>
      <c r="K112" s="128">
        <v>436057.04674700001</v>
      </c>
      <c r="L112" s="129">
        <v>592840</v>
      </c>
      <c r="M112" s="129">
        <v>806954</v>
      </c>
      <c r="N112" s="129">
        <v>-214114</v>
      </c>
      <c r="O112" s="129">
        <v>116496</v>
      </c>
      <c r="P112" s="129">
        <v>181097</v>
      </c>
      <c r="Q112" s="129">
        <v>-64601</v>
      </c>
    </row>
    <row r="113" spans="1:17" s="209" customFormat="1" x14ac:dyDescent="0.4">
      <c r="A113" s="289">
        <v>168</v>
      </c>
      <c r="B113" s="183">
        <v>107</v>
      </c>
      <c r="C113" s="71" t="s">
        <v>572</v>
      </c>
      <c r="D113" s="184">
        <v>1213801.0310790001</v>
      </c>
      <c r="E113" s="184">
        <v>1282999.3464230001</v>
      </c>
      <c r="F113" s="22">
        <v>-69198.315344000002</v>
      </c>
      <c r="G113" s="22">
        <v>2496800.377502</v>
      </c>
      <c r="H113" s="22">
        <v>229387.03562000001</v>
      </c>
      <c r="I113" s="22">
        <v>205134.577058</v>
      </c>
      <c r="J113" s="22">
        <v>24252.458562000014</v>
      </c>
      <c r="K113" s="22">
        <v>434521.612678</v>
      </c>
      <c r="L113" s="66">
        <v>246892</v>
      </c>
      <c r="M113" s="66">
        <v>337065</v>
      </c>
      <c r="N113" s="66">
        <v>-90173</v>
      </c>
      <c r="O113" s="66">
        <v>47346</v>
      </c>
      <c r="P113" s="66">
        <v>27726</v>
      </c>
      <c r="Q113" s="66">
        <v>19620</v>
      </c>
    </row>
    <row r="114" spans="1:17" s="209" customFormat="1" x14ac:dyDescent="0.4">
      <c r="A114" s="289">
        <v>144</v>
      </c>
      <c r="B114" s="126">
        <v>108</v>
      </c>
      <c r="C114" s="127" t="s">
        <v>562</v>
      </c>
      <c r="D114" s="171">
        <v>1131310.373405</v>
      </c>
      <c r="E114" s="171">
        <v>494259.37647399999</v>
      </c>
      <c r="F114" s="325">
        <v>637050.99693099991</v>
      </c>
      <c r="G114" s="128">
        <v>1625569.749879</v>
      </c>
      <c r="H114" s="128">
        <v>144250.47545200001</v>
      </c>
      <c r="I114" s="128">
        <v>50552.574220000002</v>
      </c>
      <c r="J114" s="128">
        <v>93697.901232000004</v>
      </c>
      <c r="K114" s="128">
        <v>194803.04967200002</v>
      </c>
      <c r="L114" s="129">
        <v>965291</v>
      </c>
      <c r="M114" s="129">
        <v>357369</v>
      </c>
      <c r="N114" s="129">
        <v>607922</v>
      </c>
      <c r="O114" s="129">
        <v>64853</v>
      </c>
      <c r="P114" s="129">
        <v>32952</v>
      </c>
      <c r="Q114" s="129">
        <v>31901</v>
      </c>
    </row>
    <row r="115" spans="1:17" s="209" customFormat="1" x14ac:dyDescent="0.4">
      <c r="A115" s="289">
        <v>147</v>
      </c>
      <c r="B115" s="183">
        <v>109</v>
      </c>
      <c r="C115" s="71" t="s">
        <v>564</v>
      </c>
      <c r="D115" s="184">
        <v>1117791.228045</v>
      </c>
      <c r="E115" s="184">
        <v>1002837.811203</v>
      </c>
      <c r="F115" s="22">
        <v>114953.41684199998</v>
      </c>
      <c r="G115" s="22">
        <v>2120629.0392479999</v>
      </c>
      <c r="H115" s="22">
        <v>164272.51996800001</v>
      </c>
      <c r="I115" s="22">
        <v>245626.33156699999</v>
      </c>
      <c r="J115" s="22">
        <v>-81353.811598999979</v>
      </c>
      <c r="K115" s="22">
        <v>409898.85153500002</v>
      </c>
      <c r="L115" s="66">
        <v>270015</v>
      </c>
      <c r="M115" s="66">
        <v>54011</v>
      </c>
      <c r="N115" s="66">
        <v>216004</v>
      </c>
      <c r="O115" s="66">
        <v>0</v>
      </c>
      <c r="P115" s="66">
        <v>0</v>
      </c>
      <c r="Q115" s="66">
        <v>0</v>
      </c>
    </row>
    <row r="116" spans="1:17" s="209" customFormat="1" x14ac:dyDescent="0.4">
      <c r="A116" s="289">
        <v>169</v>
      </c>
      <c r="B116" s="126">
        <v>110</v>
      </c>
      <c r="C116" s="127" t="s">
        <v>573</v>
      </c>
      <c r="D116" s="171">
        <v>1032388.156745</v>
      </c>
      <c r="E116" s="171">
        <v>1159770.619096</v>
      </c>
      <c r="F116" s="325">
        <v>-127382.46235099994</v>
      </c>
      <c r="G116" s="128">
        <v>2192158.775841</v>
      </c>
      <c r="H116" s="128">
        <v>173990.288757</v>
      </c>
      <c r="I116" s="128">
        <v>270168.93935900001</v>
      </c>
      <c r="J116" s="128">
        <v>-96178.650602000009</v>
      </c>
      <c r="K116" s="128">
        <v>444159.22811600001</v>
      </c>
      <c r="L116" s="129">
        <v>30674</v>
      </c>
      <c r="M116" s="129">
        <v>144016</v>
      </c>
      <c r="N116" s="129">
        <v>-113342</v>
      </c>
      <c r="O116" s="129">
        <v>0</v>
      </c>
      <c r="P116" s="129">
        <v>15198</v>
      </c>
      <c r="Q116" s="129">
        <v>-15198</v>
      </c>
    </row>
    <row r="117" spans="1:17" s="209" customFormat="1" x14ac:dyDescent="0.4">
      <c r="A117" s="289">
        <v>20</v>
      </c>
      <c r="B117" s="183">
        <v>111</v>
      </c>
      <c r="C117" s="71" t="s">
        <v>530</v>
      </c>
      <c r="D117" s="184">
        <v>932509.51075000002</v>
      </c>
      <c r="E117" s="184">
        <v>514376.684029</v>
      </c>
      <c r="F117" s="22">
        <v>418132.82672100002</v>
      </c>
      <c r="G117" s="22">
        <v>1446886.194779</v>
      </c>
      <c r="H117" s="22">
        <v>73832.165110000002</v>
      </c>
      <c r="I117" s="22">
        <v>220229.141045</v>
      </c>
      <c r="J117" s="22">
        <v>-146396.97593499999</v>
      </c>
      <c r="K117" s="22">
        <v>294061.306155</v>
      </c>
      <c r="L117" s="66">
        <v>1421033.1571770001</v>
      </c>
      <c r="M117" s="66">
        <v>581602.88474899996</v>
      </c>
      <c r="N117" s="66">
        <v>839430.27242800011</v>
      </c>
      <c r="O117" s="66">
        <v>118351.24228000001</v>
      </c>
      <c r="P117" s="66">
        <v>128211.18313799999</v>
      </c>
      <c r="Q117" s="66">
        <v>-9859.9408579999872</v>
      </c>
    </row>
    <row r="118" spans="1:17" s="209" customFormat="1" x14ac:dyDescent="0.4">
      <c r="A118" s="289">
        <v>244</v>
      </c>
      <c r="B118" s="126">
        <v>112</v>
      </c>
      <c r="C118" s="127" t="s">
        <v>588</v>
      </c>
      <c r="D118" s="171">
        <v>887512.31248199998</v>
      </c>
      <c r="E118" s="171">
        <v>419636.07233699999</v>
      </c>
      <c r="F118" s="325">
        <v>467876.24014499999</v>
      </c>
      <c r="G118" s="128">
        <v>1307148.384819</v>
      </c>
      <c r="H118" s="128">
        <v>244336.821811</v>
      </c>
      <c r="I118" s="128">
        <v>110193.866333</v>
      </c>
      <c r="J118" s="128">
        <v>134142.95547799999</v>
      </c>
      <c r="K118" s="128">
        <v>354530.68814400001</v>
      </c>
      <c r="L118" s="129">
        <v>517829.31456700002</v>
      </c>
      <c r="M118" s="129">
        <v>50555.282092000001</v>
      </c>
      <c r="N118" s="129">
        <v>467274.03247500001</v>
      </c>
      <c r="O118" s="129">
        <v>139046.58909200001</v>
      </c>
      <c r="P118" s="129">
        <v>1957.9213139999999</v>
      </c>
      <c r="Q118" s="129">
        <v>137088.667778</v>
      </c>
    </row>
    <row r="119" spans="1:17" s="209" customFormat="1" x14ac:dyDescent="0.4">
      <c r="A119" s="289">
        <v>27</v>
      </c>
      <c r="B119" s="183">
        <v>113</v>
      </c>
      <c r="C119" s="71" t="s">
        <v>533</v>
      </c>
      <c r="D119" s="184">
        <v>856363.04916199995</v>
      </c>
      <c r="E119" s="184">
        <v>669830.290072</v>
      </c>
      <c r="F119" s="22">
        <v>186532.75908999995</v>
      </c>
      <c r="G119" s="22">
        <v>1526193.3392340001</v>
      </c>
      <c r="H119" s="22">
        <v>150519.19921600001</v>
      </c>
      <c r="I119" s="22">
        <v>15773.815096</v>
      </c>
      <c r="J119" s="22">
        <v>134745.38412</v>
      </c>
      <c r="K119" s="22">
        <v>166293.01431200001</v>
      </c>
      <c r="L119" s="66">
        <v>267500</v>
      </c>
      <c r="M119" s="66">
        <v>85446</v>
      </c>
      <c r="N119" s="66">
        <v>182054</v>
      </c>
      <c r="O119" s="66">
        <v>154443</v>
      </c>
      <c r="P119" s="66">
        <v>18216</v>
      </c>
      <c r="Q119" s="66">
        <v>136227</v>
      </c>
    </row>
    <row r="120" spans="1:17" s="209" customFormat="1" x14ac:dyDescent="0.4">
      <c r="A120" s="289">
        <v>103</v>
      </c>
      <c r="B120" s="126">
        <v>114</v>
      </c>
      <c r="C120" s="127" t="s">
        <v>553</v>
      </c>
      <c r="D120" s="171">
        <v>853622.97968700004</v>
      </c>
      <c r="E120" s="171">
        <v>915991.49379700003</v>
      </c>
      <c r="F120" s="325">
        <v>-62368.514109999989</v>
      </c>
      <c r="G120" s="128">
        <v>1769614.4734840002</v>
      </c>
      <c r="H120" s="128">
        <v>127077.60980799999</v>
      </c>
      <c r="I120" s="128">
        <v>186806.08799599999</v>
      </c>
      <c r="J120" s="128">
        <v>-59728.478187999994</v>
      </c>
      <c r="K120" s="128">
        <v>313883.697804</v>
      </c>
      <c r="L120" s="129">
        <v>32173</v>
      </c>
      <c r="M120" s="129">
        <v>55331</v>
      </c>
      <c r="N120" s="129">
        <v>-23158</v>
      </c>
      <c r="O120" s="129">
        <v>727</v>
      </c>
      <c r="P120" s="129">
        <v>3106</v>
      </c>
      <c r="Q120" s="129">
        <v>-2379</v>
      </c>
    </row>
    <row r="121" spans="1:17" s="209" customFormat="1" x14ac:dyDescent="0.4">
      <c r="A121" s="289">
        <v>167</v>
      </c>
      <c r="B121" s="183">
        <v>115</v>
      </c>
      <c r="C121" s="71" t="s">
        <v>571</v>
      </c>
      <c r="D121" s="184">
        <v>824772.33900299994</v>
      </c>
      <c r="E121" s="184">
        <v>761376.48622099997</v>
      </c>
      <c r="F121" s="22">
        <v>63395.852781999973</v>
      </c>
      <c r="G121" s="22">
        <v>1586148.825224</v>
      </c>
      <c r="H121" s="22">
        <v>132181.43677900001</v>
      </c>
      <c r="I121" s="22">
        <v>132707.28083</v>
      </c>
      <c r="J121" s="22">
        <v>-525.84405099999276</v>
      </c>
      <c r="K121" s="22">
        <v>264888.71760900004</v>
      </c>
      <c r="L121" s="66">
        <v>240043</v>
      </c>
      <c r="M121" s="66">
        <v>147466</v>
      </c>
      <c r="N121" s="66">
        <v>92577</v>
      </c>
      <c r="O121" s="66">
        <v>45876</v>
      </c>
      <c r="P121" s="66">
        <v>9228</v>
      </c>
      <c r="Q121" s="66">
        <v>36648</v>
      </c>
    </row>
    <row r="122" spans="1:17" s="209" customFormat="1" x14ac:dyDescent="0.4">
      <c r="A122" s="289">
        <v>43</v>
      </c>
      <c r="B122" s="126">
        <v>116</v>
      </c>
      <c r="C122" s="127" t="s">
        <v>541</v>
      </c>
      <c r="D122" s="171">
        <v>820769.589485</v>
      </c>
      <c r="E122" s="171">
        <v>919504.832283</v>
      </c>
      <c r="F122" s="325">
        <v>-98735.242797999992</v>
      </c>
      <c r="G122" s="128">
        <v>1740274.4217679999</v>
      </c>
      <c r="H122" s="128">
        <v>124727.72156000001</v>
      </c>
      <c r="I122" s="128">
        <v>64029.980665000003</v>
      </c>
      <c r="J122" s="128">
        <v>60697.740895000003</v>
      </c>
      <c r="K122" s="128">
        <v>188757.70222500002</v>
      </c>
      <c r="L122" s="129">
        <v>239598.174543</v>
      </c>
      <c r="M122" s="129">
        <v>338688.14723499998</v>
      </c>
      <c r="N122" s="129">
        <v>-99089.972691999981</v>
      </c>
      <c r="O122" s="129">
        <v>28851.718680000002</v>
      </c>
      <c r="P122" s="129">
        <v>54834.760706000001</v>
      </c>
      <c r="Q122" s="129">
        <v>-25983.042025999999</v>
      </c>
    </row>
    <row r="123" spans="1:17" s="209" customFormat="1" x14ac:dyDescent="0.4">
      <c r="A123" s="289">
        <v>185</v>
      </c>
      <c r="B123" s="183">
        <v>117</v>
      </c>
      <c r="C123" s="71" t="s">
        <v>580</v>
      </c>
      <c r="D123" s="184">
        <v>789653.13699200004</v>
      </c>
      <c r="E123" s="184">
        <v>723849.23760899995</v>
      </c>
      <c r="F123" s="22">
        <v>65803.899383000098</v>
      </c>
      <c r="G123" s="22">
        <v>1513502.374601</v>
      </c>
      <c r="H123" s="22">
        <v>97635.236997999993</v>
      </c>
      <c r="I123" s="22">
        <v>154391.06303200001</v>
      </c>
      <c r="J123" s="22">
        <v>-56755.826034000012</v>
      </c>
      <c r="K123" s="22">
        <v>252026.30002999998</v>
      </c>
      <c r="L123" s="66">
        <v>158341.39457599999</v>
      </c>
      <c r="M123" s="66">
        <v>25627.939229</v>
      </c>
      <c r="N123" s="66">
        <v>132713.45534699998</v>
      </c>
      <c r="O123" s="66">
        <v>28587.002868</v>
      </c>
      <c r="P123" s="66">
        <v>24520.085686999999</v>
      </c>
      <c r="Q123" s="66">
        <v>4066.9171810000007</v>
      </c>
    </row>
    <row r="124" spans="1:17" s="209" customFormat="1" x14ac:dyDescent="0.4">
      <c r="A124" s="289">
        <v>36</v>
      </c>
      <c r="B124" s="126">
        <v>118</v>
      </c>
      <c r="C124" s="127" t="s">
        <v>529</v>
      </c>
      <c r="D124" s="171">
        <v>784486.17755100003</v>
      </c>
      <c r="E124" s="171">
        <v>1002080.675558</v>
      </c>
      <c r="F124" s="325">
        <v>-217594.49800699996</v>
      </c>
      <c r="G124" s="128">
        <v>1786566.853109</v>
      </c>
      <c r="H124" s="128">
        <v>65989.420522999993</v>
      </c>
      <c r="I124" s="128">
        <v>99464.102574999997</v>
      </c>
      <c r="J124" s="128">
        <v>-33474.682052000004</v>
      </c>
      <c r="K124" s="128">
        <v>165453.52309799998</v>
      </c>
      <c r="L124" s="129">
        <v>541265</v>
      </c>
      <c r="M124" s="129">
        <v>779546</v>
      </c>
      <c r="N124" s="129">
        <v>-238281</v>
      </c>
      <c r="O124" s="129">
        <v>38438</v>
      </c>
      <c r="P124" s="129">
        <v>79387</v>
      </c>
      <c r="Q124" s="129">
        <v>-40949</v>
      </c>
    </row>
    <row r="125" spans="1:17" s="209" customFormat="1" x14ac:dyDescent="0.4">
      <c r="A125" s="289">
        <v>54</v>
      </c>
      <c r="B125" s="183">
        <v>119</v>
      </c>
      <c r="C125" s="71" t="s">
        <v>542</v>
      </c>
      <c r="D125" s="184">
        <v>760865.77419699996</v>
      </c>
      <c r="E125" s="184">
        <v>770778.85214500001</v>
      </c>
      <c r="F125" s="22">
        <v>-9913.0779480000492</v>
      </c>
      <c r="G125" s="22">
        <v>1531644.626342</v>
      </c>
      <c r="H125" s="22">
        <v>142729.40093900001</v>
      </c>
      <c r="I125" s="22">
        <v>149086.78426700001</v>
      </c>
      <c r="J125" s="22">
        <v>-6357.3833279999963</v>
      </c>
      <c r="K125" s="22">
        <v>291816.18520599999</v>
      </c>
      <c r="L125" s="66">
        <v>100747.083147</v>
      </c>
      <c r="M125" s="66">
        <v>114109.766791</v>
      </c>
      <c r="N125" s="66">
        <v>-13362.683644000004</v>
      </c>
      <c r="O125" s="66">
        <v>4909.5578180000002</v>
      </c>
      <c r="P125" s="66">
        <v>155.627523</v>
      </c>
      <c r="Q125" s="66">
        <v>4753.9302950000001</v>
      </c>
    </row>
    <row r="126" spans="1:17" s="209" customFormat="1" x14ac:dyDescent="0.4">
      <c r="A126" s="289">
        <v>4</v>
      </c>
      <c r="B126" s="126">
        <v>120</v>
      </c>
      <c r="C126" s="127" t="s">
        <v>547</v>
      </c>
      <c r="D126" s="171">
        <v>659380.54186700005</v>
      </c>
      <c r="E126" s="171">
        <v>699949.22968800005</v>
      </c>
      <c r="F126" s="325">
        <v>-40568.687821</v>
      </c>
      <c r="G126" s="128">
        <v>1359329.771555</v>
      </c>
      <c r="H126" s="128">
        <v>100186.41226300001</v>
      </c>
      <c r="I126" s="128">
        <v>103024.397184</v>
      </c>
      <c r="J126" s="128">
        <v>-2837.9849209999957</v>
      </c>
      <c r="K126" s="128">
        <v>203210.80944700001</v>
      </c>
      <c r="L126" s="129">
        <v>139130</v>
      </c>
      <c r="M126" s="129">
        <v>154877</v>
      </c>
      <c r="N126" s="129">
        <v>-15747</v>
      </c>
      <c r="O126" s="129">
        <v>62074</v>
      </c>
      <c r="P126" s="129">
        <v>43912</v>
      </c>
      <c r="Q126" s="129">
        <v>18162</v>
      </c>
    </row>
    <row r="127" spans="1:17" s="209" customFormat="1" x14ac:dyDescent="0.4">
      <c r="A127" s="289">
        <v>51</v>
      </c>
      <c r="B127" s="183">
        <v>121</v>
      </c>
      <c r="C127" s="71" t="s">
        <v>540</v>
      </c>
      <c r="D127" s="184">
        <v>645364.96152400004</v>
      </c>
      <c r="E127" s="184">
        <v>523317.63290099998</v>
      </c>
      <c r="F127" s="22">
        <v>122047.32862300007</v>
      </c>
      <c r="G127" s="22">
        <v>1168682.594425</v>
      </c>
      <c r="H127" s="22">
        <v>150635.72903399999</v>
      </c>
      <c r="I127" s="22">
        <v>53589.584097999999</v>
      </c>
      <c r="J127" s="22">
        <v>97046.144935999997</v>
      </c>
      <c r="K127" s="22">
        <v>204225.31313199998</v>
      </c>
      <c r="L127" s="66">
        <v>242747.347205</v>
      </c>
      <c r="M127" s="66">
        <v>113675.833587</v>
      </c>
      <c r="N127" s="66">
        <v>129071.513618</v>
      </c>
      <c r="O127" s="66">
        <v>144993.610869</v>
      </c>
      <c r="P127" s="66">
        <v>21466.738271999999</v>
      </c>
      <c r="Q127" s="66">
        <v>123526.87259699999</v>
      </c>
    </row>
    <row r="128" spans="1:17" s="209" customFormat="1" x14ac:dyDescent="0.4">
      <c r="A128" s="289">
        <v>12</v>
      </c>
      <c r="B128" s="126">
        <v>122</v>
      </c>
      <c r="C128" s="127" t="s">
        <v>552</v>
      </c>
      <c r="D128" s="171">
        <v>629376.32500399998</v>
      </c>
      <c r="E128" s="171">
        <v>623566.40876200004</v>
      </c>
      <c r="F128" s="325">
        <v>5809.9162419999484</v>
      </c>
      <c r="G128" s="128">
        <v>1252942.733766</v>
      </c>
      <c r="H128" s="128">
        <v>167420.28587299999</v>
      </c>
      <c r="I128" s="128">
        <v>169608.63279100001</v>
      </c>
      <c r="J128" s="128">
        <v>-2188.3469180000247</v>
      </c>
      <c r="K128" s="128">
        <v>337028.918664</v>
      </c>
      <c r="L128" s="129">
        <v>2246</v>
      </c>
      <c r="M128" s="129">
        <v>43314</v>
      </c>
      <c r="N128" s="129">
        <v>-41068</v>
      </c>
      <c r="O128" s="129">
        <v>0</v>
      </c>
      <c r="P128" s="129">
        <v>342</v>
      </c>
      <c r="Q128" s="129">
        <v>-342</v>
      </c>
    </row>
    <row r="129" spans="1:17" s="209" customFormat="1" x14ac:dyDescent="0.4">
      <c r="A129" s="289">
        <v>25</v>
      </c>
      <c r="B129" s="183">
        <v>123</v>
      </c>
      <c r="C129" s="71" t="s">
        <v>531</v>
      </c>
      <c r="D129" s="184">
        <v>629060.90898199996</v>
      </c>
      <c r="E129" s="184">
        <v>425297.848</v>
      </c>
      <c r="F129" s="22">
        <v>203763.06098199997</v>
      </c>
      <c r="G129" s="22">
        <v>1054358.7569820001</v>
      </c>
      <c r="H129" s="22">
        <v>173604.528934</v>
      </c>
      <c r="I129" s="22">
        <v>130969.022252</v>
      </c>
      <c r="J129" s="22">
        <v>42635.506682000007</v>
      </c>
      <c r="K129" s="22">
        <v>304573.551186</v>
      </c>
      <c r="L129" s="66">
        <v>733737</v>
      </c>
      <c r="M129" s="66">
        <v>470229</v>
      </c>
      <c r="N129" s="66">
        <v>263508</v>
      </c>
      <c r="O129" s="66">
        <v>172571</v>
      </c>
      <c r="P129" s="66">
        <v>142549</v>
      </c>
      <c r="Q129" s="66">
        <v>30022</v>
      </c>
    </row>
    <row r="130" spans="1:17" s="209" customFormat="1" x14ac:dyDescent="0.4">
      <c r="A130" s="289">
        <v>60</v>
      </c>
      <c r="B130" s="126">
        <v>124</v>
      </c>
      <c r="C130" s="127" t="s">
        <v>536</v>
      </c>
      <c r="D130" s="171">
        <v>619229.97931299999</v>
      </c>
      <c r="E130" s="171">
        <v>690410.61707899999</v>
      </c>
      <c r="F130" s="325">
        <v>-71180.637766</v>
      </c>
      <c r="G130" s="128">
        <v>1309640.5963920001</v>
      </c>
      <c r="H130" s="128">
        <v>46578.530426999998</v>
      </c>
      <c r="I130" s="128">
        <v>40222.223437000001</v>
      </c>
      <c r="J130" s="128">
        <v>6356.3069899999973</v>
      </c>
      <c r="K130" s="128">
        <v>86800.753863999998</v>
      </c>
      <c r="L130" s="129">
        <v>35657.721166000003</v>
      </c>
      <c r="M130" s="129">
        <v>93872.811342999994</v>
      </c>
      <c r="N130" s="129">
        <v>-58215.090176999991</v>
      </c>
      <c r="O130" s="129">
        <v>6436.0523679999997</v>
      </c>
      <c r="P130" s="129">
        <v>3104.8071</v>
      </c>
      <c r="Q130" s="129">
        <v>3331.2452679999997</v>
      </c>
    </row>
    <row r="131" spans="1:17" s="209" customFormat="1" x14ac:dyDescent="0.4">
      <c r="A131" s="289">
        <v>15</v>
      </c>
      <c r="B131" s="183">
        <v>125</v>
      </c>
      <c r="C131" s="71" t="s">
        <v>551</v>
      </c>
      <c r="D131" s="184">
        <v>600770.13545399997</v>
      </c>
      <c r="E131" s="184">
        <v>598759.25815600005</v>
      </c>
      <c r="F131" s="22">
        <v>2010.8772979999194</v>
      </c>
      <c r="G131" s="22">
        <v>1199529.3936100001</v>
      </c>
      <c r="H131" s="22">
        <v>110459.07660099999</v>
      </c>
      <c r="I131" s="22">
        <v>126897.161678</v>
      </c>
      <c r="J131" s="22">
        <v>-16438.085077000011</v>
      </c>
      <c r="K131" s="22">
        <v>237356.23827899998</v>
      </c>
      <c r="L131" s="66">
        <v>18266</v>
      </c>
      <c r="M131" s="66">
        <v>7908</v>
      </c>
      <c r="N131" s="66">
        <v>10358</v>
      </c>
      <c r="O131" s="66">
        <v>7396</v>
      </c>
      <c r="P131" s="66">
        <v>6337</v>
      </c>
      <c r="Q131" s="66">
        <v>1059</v>
      </c>
    </row>
    <row r="132" spans="1:17" s="209" customFormat="1" x14ac:dyDescent="0.4">
      <c r="A132" s="289">
        <v>33</v>
      </c>
      <c r="B132" s="126">
        <v>126</v>
      </c>
      <c r="C132" s="127" t="s">
        <v>538</v>
      </c>
      <c r="D132" s="171">
        <v>566878.96083200001</v>
      </c>
      <c r="E132" s="171">
        <v>530208.22657099995</v>
      </c>
      <c r="F132" s="325">
        <v>36670.734261000063</v>
      </c>
      <c r="G132" s="128">
        <v>1097087.187403</v>
      </c>
      <c r="H132" s="128">
        <v>74303.851374999998</v>
      </c>
      <c r="I132" s="128">
        <v>100727.382599</v>
      </c>
      <c r="J132" s="128">
        <v>-26423.531224000006</v>
      </c>
      <c r="K132" s="128">
        <v>175031.233974</v>
      </c>
      <c r="L132" s="129">
        <v>0</v>
      </c>
      <c r="M132" s="129">
        <v>7954.6372419999998</v>
      </c>
      <c r="N132" s="129">
        <v>-7954.6372419999998</v>
      </c>
      <c r="O132" s="129">
        <v>0</v>
      </c>
      <c r="P132" s="129">
        <v>0</v>
      </c>
      <c r="Q132" s="129">
        <v>0</v>
      </c>
    </row>
    <row r="133" spans="1:17" s="209" customFormat="1" x14ac:dyDescent="0.4">
      <c r="A133" s="289">
        <v>8</v>
      </c>
      <c r="B133" s="183">
        <v>127</v>
      </c>
      <c r="C133" s="71" t="s">
        <v>549</v>
      </c>
      <c r="D133" s="184">
        <v>545574.84597799997</v>
      </c>
      <c r="E133" s="184">
        <v>605668.61521600001</v>
      </c>
      <c r="F133" s="22">
        <v>-60093.769238000037</v>
      </c>
      <c r="G133" s="22">
        <v>1151243.461194</v>
      </c>
      <c r="H133" s="22">
        <v>89322.010790999993</v>
      </c>
      <c r="I133" s="22">
        <v>33176.235661999999</v>
      </c>
      <c r="J133" s="22">
        <v>56145.775128999994</v>
      </c>
      <c r="K133" s="22">
        <v>122498.246453</v>
      </c>
      <c r="L133" s="66">
        <v>14328</v>
      </c>
      <c r="M133" s="66">
        <v>6579</v>
      </c>
      <c r="N133" s="66">
        <v>7749</v>
      </c>
      <c r="O133" s="66">
        <v>2117</v>
      </c>
      <c r="P133" s="66">
        <v>1255</v>
      </c>
      <c r="Q133" s="66">
        <v>862</v>
      </c>
    </row>
    <row r="134" spans="1:17" s="209" customFormat="1" x14ac:dyDescent="0.4">
      <c r="A134" s="289">
        <v>141</v>
      </c>
      <c r="B134" s="126">
        <v>128</v>
      </c>
      <c r="C134" s="127" t="s">
        <v>561</v>
      </c>
      <c r="D134" s="171">
        <v>536871.93775200006</v>
      </c>
      <c r="E134" s="171">
        <v>407819.86011200002</v>
      </c>
      <c r="F134" s="325">
        <v>129052.07764000003</v>
      </c>
      <c r="G134" s="128">
        <v>944691.79786400008</v>
      </c>
      <c r="H134" s="128">
        <v>58163.645968999997</v>
      </c>
      <c r="I134" s="128">
        <v>45506.215700000001</v>
      </c>
      <c r="J134" s="128">
        <v>12657.430268999997</v>
      </c>
      <c r="K134" s="128">
        <v>103669.86166900001</v>
      </c>
      <c r="L134" s="129">
        <v>329491</v>
      </c>
      <c r="M134" s="129">
        <v>201148</v>
      </c>
      <c r="N134" s="129">
        <v>128343</v>
      </c>
      <c r="O134" s="129">
        <v>26649</v>
      </c>
      <c r="P134" s="129">
        <v>39459</v>
      </c>
      <c r="Q134" s="129">
        <v>-12810</v>
      </c>
    </row>
    <row r="135" spans="1:17" s="209" customFormat="1" x14ac:dyDescent="0.4">
      <c r="A135" s="289">
        <v>226</v>
      </c>
      <c r="B135" s="183">
        <v>129</v>
      </c>
      <c r="C135" s="71" t="s">
        <v>584</v>
      </c>
      <c r="D135" s="184">
        <v>529977.53310100001</v>
      </c>
      <c r="E135" s="184">
        <v>444538.56051799998</v>
      </c>
      <c r="F135" s="22">
        <v>85438.972583000024</v>
      </c>
      <c r="G135" s="22">
        <v>974516.09361899993</v>
      </c>
      <c r="H135" s="22">
        <v>49500.396306000002</v>
      </c>
      <c r="I135" s="22">
        <v>68802.219830000002</v>
      </c>
      <c r="J135" s="22">
        <v>-19301.823523999999</v>
      </c>
      <c r="K135" s="22">
        <v>118302.616136</v>
      </c>
      <c r="L135" s="66">
        <v>6304</v>
      </c>
      <c r="M135" s="66">
        <v>0</v>
      </c>
      <c r="N135" s="66">
        <v>6304</v>
      </c>
      <c r="O135" s="66">
        <v>0</v>
      </c>
      <c r="P135" s="66">
        <v>0</v>
      </c>
      <c r="Q135" s="66">
        <v>0</v>
      </c>
    </row>
    <row r="136" spans="1:17" s="209" customFormat="1" x14ac:dyDescent="0.4">
      <c r="A136" s="289">
        <v>155</v>
      </c>
      <c r="B136" s="126">
        <v>130</v>
      </c>
      <c r="C136" s="127" t="s">
        <v>568</v>
      </c>
      <c r="D136" s="171">
        <v>516225.11307999998</v>
      </c>
      <c r="E136" s="171">
        <v>459706.21447300003</v>
      </c>
      <c r="F136" s="325">
        <v>56518.898606999952</v>
      </c>
      <c r="G136" s="128">
        <v>975931.32755300007</v>
      </c>
      <c r="H136" s="128">
        <v>37583.107927999998</v>
      </c>
      <c r="I136" s="128">
        <v>45916.244506000003</v>
      </c>
      <c r="J136" s="128">
        <v>-8333.1365780000051</v>
      </c>
      <c r="K136" s="128">
        <v>83499.352434</v>
      </c>
      <c r="L136" s="129">
        <v>27329</v>
      </c>
      <c r="M136" s="129">
        <v>1238</v>
      </c>
      <c r="N136" s="129">
        <v>26091</v>
      </c>
      <c r="O136" s="129">
        <v>11957</v>
      </c>
      <c r="P136" s="129">
        <v>876</v>
      </c>
      <c r="Q136" s="129">
        <v>11081</v>
      </c>
    </row>
    <row r="137" spans="1:17" s="209" customFormat="1" x14ac:dyDescent="0.4">
      <c r="A137" s="289">
        <v>116</v>
      </c>
      <c r="B137" s="183">
        <v>131</v>
      </c>
      <c r="C137" s="71" t="s">
        <v>554</v>
      </c>
      <c r="D137" s="184">
        <v>514957.54797900002</v>
      </c>
      <c r="E137" s="184">
        <v>349990.51165900001</v>
      </c>
      <c r="F137" s="22">
        <v>164967.03632000001</v>
      </c>
      <c r="G137" s="22">
        <v>864948.05963800009</v>
      </c>
      <c r="H137" s="22">
        <v>130744.13593800001</v>
      </c>
      <c r="I137" s="22">
        <v>39379.080617</v>
      </c>
      <c r="J137" s="22">
        <v>91365.055321000007</v>
      </c>
      <c r="K137" s="22">
        <v>170123.21655499999</v>
      </c>
      <c r="L137" s="66">
        <v>256617.08768</v>
      </c>
      <c r="M137" s="66">
        <v>45753.129961999999</v>
      </c>
      <c r="N137" s="66">
        <v>210863.95771799999</v>
      </c>
      <c r="O137" s="66">
        <v>128971.049232</v>
      </c>
      <c r="P137" s="66">
        <v>24905.390327000001</v>
      </c>
      <c r="Q137" s="66">
        <v>104065.658905</v>
      </c>
    </row>
    <row r="138" spans="1:17" s="209" customFormat="1" x14ac:dyDescent="0.4">
      <c r="A138" s="289">
        <v>237</v>
      </c>
      <c r="B138" s="126">
        <v>132</v>
      </c>
      <c r="C138" s="127" t="s">
        <v>586</v>
      </c>
      <c r="D138" s="171">
        <v>505461.31287899998</v>
      </c>
      <c r="E138" s="171">
        <v>430217.67738100002</v>
      </c>
      <c r="F138" s="325">
        <v>75243.63549799996</v>
      </c>
      <c r="G138" s="128">
        <v>935678.99025999999</v>
      </c>
      <c r="H138" s="128">
        <v>91696.910569999993</v>
      </c>
      <c r="I138" s="128">
        <v>55768.938641000001</v>
      </c>
      <c r="J138" s="128">
        <v>35927.971928999992</v>
      </c>
      <c r="K138" s="128">
        <v>147465.84921099999</v>
      </c>
      <c r="L138" s="129">
        <v>170907</v>
      </c>
      <c r="M138" s="129">
        <v>84891</v>
      </c>
      <c r="N138" s="129">
        <v>86016</v>
      </c>
      <c r="O138" s="129">
        <v>66467</v>
      </c>
      <c r="P138" s="129">
        <v>8116</v>
      </c>
      <c r="Q138" s="129">
        <v>58351</v>
      </c>
    </row>
    <row r="139" spans="1:17" s="209" customFormat="1" x14ac:dyDescent="0.4">
      <c r="A139" s="289">
        <v>148</v>
      </c>
      <c r="B139" s="183">
        <v>133</v>
      </c>
      <c r="C139" s="71" t="s">
        <v>565</v>
      </c>
      <c r="D139" s="184">
        <v>497178.48160900001</v>
      </c>
      <c r="E139" s="184">
        <v>488063.749885</v>
      </c>
      <c r="F139" s="22">
        <v>9114.731724000012</v>
      </c>
      <c r="G139" s="22">
        <v>985242.23149399995</v>
      </c>
      <c r="H139" s="22">
        <v>70700.075962999996</v>
      </c>
      <c r="I139" s="22">
        <v>61215.878375</v>
      </c>
      <c r="J139" s="22">
        <v>9484.1975879999954</v>
      </c>
      <c r="K139" s="22">
        <v>131915.95433799998</v>
      </c>
      <c r="L139" s="66">
        <v>0</v>
      </c>
      <c r="M139" s="66">
        <v>10652.3</v>
      </c>
      <c r="N139" s="66">
        <v>-10652.3</v>
      </c>
      <c r="O139" s="66">
        <v>0</v>
      </c>
      <c r="P139" s="66">
        <v>0</v>
      </c>
      <c r="Q139" s="66">
        <v>0</v>
      </c>
    </row>
    <row r="140" spans="1:17" s="209" customFormat="1" x14ac:dyDescent="0.4">
      <c r="A140" s="289">
        <v>264</v>
      </c>
      <c r="B140" s="126">
        <v>134</v>
      </c>
      <c r="C140" s="127" t="s">
        <v>590</v>
      </c>
      <c r="D140" s="171">
        <v>495752.77386399999</v>
      </c>
      <c r="E140" s="171">
        <v>681044.23637699999</v>
      </c>
      <c r="F140" s="325">
        <v>-185291.46251300001</v>
      </c>
      <c r="G140" s="128">
        <v>1176797.010241</v>
      </c>
      <c r="H140" s="128">
        <v>23442.200057999999</v>
      </c>
      <c r="I140" s="128">
        <v>10648.134824000001</v>
      </c>
      <c r="J140" s="128">
        <v>12794.065233999998</v>
      </c>
      <c r="K140" s="128">
        <v>34090.334881999996</v>
      </c>
      <c r="L140" s="129">
        <v>48890.1</v>
      </c>
      <c r="M140" s="129">
        <v>167585.1</v>
      </c>
      <c r="N140" s="129">
        <v>-118695</v>
      </c>
      <c r="O140" s="129">
        <v>0</v>
      </c>
      <c r="P140" s="129">
        <v>0</v>
      </c>
      <c r="Q140" s="129">
        <v>0</v>
      </c>
    </row>
    <row r="141" spans="1:17" s="209" customFormat="1" x14ac:dyDescent="0.4">
      <c r="A141" s="289">
        <v>26</v>
      </c>
      <c r="B141" s="183">
        <v>135</v>
      </c>
      <c r="C141" s="71" t="s">
        <v>527</v>
      </c>
      <c r="D141" s="184">
        <v>487276.01087200001</v>
      </c>
      <c r="E141" s="184">
        <v>514747.15808600001</v>
      </c>
      <c r="F141" s="22">
        <v>-27471.147213999997</v>
      </c>
      <c r="G141" s="22">
        <v>1002023.168958</v>
      </c>
      <c r="H141" s="22">
        <v>26264.090659000001</v>
      </c>
      <c r="I141" s="22">
        <v>175722.78806600001</v>
      </c>
      <c r="J141" s="22">
        <v>-149458.697407</v>
      </c>
      <c r="K141" s="22">
        <v>201986.87872500002</v>
      </c>
      <c r="L141" s="66">
        <v>148558</v>
      </c>
      <c r="M141" s="66">
        <v>27627</v>
      </c>
      <c r="N141" s="66">
        <v>120931</v>
      </c>
      <c r="O141" s="66">
        <v>225</v>
      </c>
      <c r="P141" s="66">
        <v>616</v>
      </c>
      <c r="Q141" s="66">
        <v>-391</v>
      </c>
    </row>
    <row r="142" spans="1:17" s="209" customFormat="1" x14ac:dyDescent="0.4">
      <c r="A142" s="289">
        <v>19</v>
      </c>
      <c r="B142" s="126">
        <v>136</v>
      </c>
      <c r="C142" s="127" t="s">
        <v>532</v>
      </c>
      <c r="D142" s="171">
        <v>479811.64848700003</v>
      </c>
      <c r="E142" s="171">
        <v>430091.22207100003</v>
      </c>
      <c r="F142" s="325">
        <v>49720.426416000002</v>
      </c>
      <c r="G142" s="128">
        <v>909902.87055800005</v>
      </c>
      <c r="H142" s="128">
        <v>22606.444516</v>
      </c>
      <c r="I142" s="128">
        <v>22256.412950000002</v>
      </c>
      <c r="J142" s="128">
        <v>350.03156599999784</v>
      </c>
      <c r="K142" s="128">
        <v>44862.857466000001</v>
      </c>
      <c r="L142" s="129">
        <v>76952.544089000003</v>
      </c>
      <c r="M142" s="129">
        <v>14391.308911</v>
      </c>
      <c r="N142" s="129">
        <v>62561.235178000003</v>
      </c>
      <c r="O142" s="129">
        <v>503.39650699999999</v>
      </c>
      <c r="P142" s="129">
        <v>0</v>
      </c>
      <c r="Q142" s="129">
        <v>503.39650699999999</v>
      </c>
    </row>
    <row r="143" spans="1:17" s="209" customFormat="1" x14ac:dyDescent="0.4">
      <c r="A143" s="289">
        <v>46</v>
      </c>
      <c r="B143" s="183">
        <v>137</v>
      </c>
      <c r="C143" s="71" t="s">
        <v>543</v>
      </c>
      <c r="D143" s="184">
        <v>477512.19069600001</v>
      </c>
      <c r="E143" s="184">
        <v>576669.26229800005</v>
      </c>
      <c r="F143" s="22">
        <v>-99157.07160200004</v>
      </c>
      <c r="G143" s="22">
        <v>1054181.4529940002</v>
      </c>
      <c r="H143" s="22">
        <v>979.00707699999998</v>
      </c>
      <c r="I143" s="22">
        <v>19996.186799999999</v>
      </c>
      <c r="J143" s="22">
        <v>-19017.179723000001</v>
      </c>
      <c r="K143" s="22">
        <v>20975.193876999998</v>
      </c>
      <c r="L143" s="66">
        <v>39360</v>
      </c>
      <c r="M143" s="66">
        <v>144564</v>
      </c>
      <c r="N143" s="66">
        <v>-105204</v>
      </c>
      <c r="O143" s="66">
        <v>3039</v>
      </c>
      <c r="P143" s="66">
        <v>658</v>
      </c>
      <c r="Q143" s="66">
        <v>2381</v>
      </c>
    </row>
    <row r="144" spans="1:17" s="209" customFormat="1" x14ac:dyDescent="0.4">
      <c r="A144" s="289">
        <v>49</v>
      </c>
      <c r="B144" s="126">
        <v>138</v>
      </c>
      <c r="C144" s="127" t="s">
        <v>539</v>
      </c>
      <c r="D144" s="171">
        <v>419931.79811199999</v>
      </c>
      <c r="E144" s="171">
        <v>446948.332559</v>
      </c>
      <c r="F144" s="325">
        <v>-27016.534447000013</v>
      </c>
      <c r="G144" s="128">
        <v>866880.13067099999</v>
      </c>
      <c r="H144" s="128">
        <v>87749.330797000002</v>
      </c>
      <c r="I144" s="128">
        <v>91351.944862999997</v>
      </c>
      <c r="J144" s="128">
        <v>-3602.6140659999946</v>
      </c>
      <c r="K144" s="128">
        <v>179101.27565999998</v>
      </c>
      <c r="L144" s="129">
        <v>208028</v>
      </c>
      <c r="M144" s="129">
        <v>218225</v>
      </c>
      <c r="N144" s="129">
        <v>-10197</v>
      </c>
      <c r="O144" s="129">
        <v>101590</v>
      </c>
      <c r="P144" s="129">
        <v>117588</v>
      </c>
      <c r="Q144" s="129">
        <v>-15998</v>
      </c>
    </row>
    <row r="145" spans="1:17" s="209" customFormat="1" x14ac:dyDescent="0.4">
      <c r="A145" s="289">
        <v>119</v>
      </c>
      <c r="B145" s="183">
        <v>139</v>
      </c>
      <c r="C145" s="71" t="s">
        <v>555</v>
      </c>
      <c r="D145" s="184">
        <v>346405.68402599997</v>
      </c>
      <c r="E145" s="184">
        <v>398618.88606599998</v>
      </c>
      <c r="F145" s="22">
        <v>-52213.202040000004</v>
      </c>
      <c r="G145" s="22">
        <v>745024.57009199995</v>
      </c>
      <c r="H145" s="22">
        <v>23153.972893999999</v>
      </c>
      <c r="I145" s="22">
        <v>30364.013321999999</v>
      </c>
      <c r="J145" s="22">
        <v>-7210.0404280000002</v>
      </c>
      <c r="K145" s="22">
        <v>53517.986215999998</v>
      </c>
      <c r="L145" s="66">
        <v>43122.351607999997</v>
      </c>
      <c r="M145" s="66">
        <v>113343.552924</v>
      </c>
      <c r="N145" s="66">
        <v>-70221.201316000006</v>
      </c>
      <c r="O145" s="66">
        <v>3741.483401</v>
      </c>
      <c r="P145" s="66">
        <v>5106.0027019999998</v>
      </c>
      <c r="Q145" s="66">
        <v>-1364.5193009999998</v>
      </c>
    </row>
    <row r="146" spans="1:17" s="209" customFormat="1" x14ac:dyDescent="0.4">
      <c r="A146" s="289">
        <v>184</v>
      </c>
      <c r="B146" s="126">
        <v>140</v>
      </c>
      <c r="C146" s="127" t="s">
        <v>579</v>
      </c>
      <c r="D146" s="171">
        <v>328529.86470099998</v>
      </c>
      <c r="E146" s="171">
        <v>343187.30746400001</v>
      </c>
      <c r="F146" s="325">
        <v>-14657.442763000028</v>
      </c>
      <c r="G146" s="128">
        <v>671717.172165</v>
      </c>
      <c r="H146" s="128">
        <v>36710.162665999997</v>
      </c>
      <c r="I146" s="128">
        <v>11892.247923000001</v>
      </c>
      <c r="J146" s="128">
        <v>24817.914742999994</v>
      </c>
      <c r="K146" s="128">
        <v>48602.410588999999</v>
      </c>
      <c r="L146" s="129">
        <v>0</v>
      </c>
      <c r="M146" s="129">
        <v>29115.8</v>
      </c>
      <c r="N146" s="129">
        <v>-29115.8</v>
      </c>
      <c r="O146" s="129">
        <v>0</v>
      </c>
      <c r="P146" s="129">
        <v>0</v>
      </c>
      <c r="Q146" s="129">
        <v>0</v>
      </c>
    </row>
    <row r="147" spans="1:17" s="209" customFormat="1" x14ac:dyDescent="0.4">
      <c r="A147" s="289">
        <v>275</v>
      </c>
      <c r="B147" s="183">
        <v>141</v>
      </c>
      <c r="C147" s="71" t="s">
        <v>591</v>
      </c>
      <c r="D147" s="184">
        <v>325213.99020599999</v>
      </c>
      <c r="E147" s="184">
        <v>118993.255901</v>
      </c>
      <c r="F147" s="22">
        <v>206220.73430499999</v>
      </c>
      <c r="G147" s="22">
        <v>444207.24610699998</v>
      </c>
      <c r="H147" s="22">
        <v>55919.754915999998</v>
      </c>
      <c r="I147" s="22">
        <v>47461.054412999998</v>
      </c>
      <c r="J147" s="22">
        <v>8458.700503</v>
      </c>
      <c r="K147" s="22">
        <v>103380.809329</v>
      </c>
      <c r="L147" s="66">
        <v>16757</v>
      </c>
      <c r="M147" s="66">
        <v>20548</v>
      </c>
      <c r="N147" s="66">
        <v>-3791</v>
      </c>
      <c r="O147" s="66">
        <v>14519</v>
      </c>
      <c r="P147" s="66">
        <v>2425</v>
      </c>
      <c r="Q147" s="66">
        <v>12094</v>
      </c>
    </row>
    <row r="148" spans="1:17" s="209" customFormat="1" x14ac:dyDescent="0.4">
      <c r="A148" s="289">
        <v>45</v>
      </c>
      <c r="B148" s="126">
        <v>142</v>
      </c>
      <c r="C148" s="127" t="s">
        <v>537</v>
      </c>
      <c r="D148" s="171">
        <v>277297.34074900002</v>
      </c>
      <c r="E148" s="171">
        <v>268411.75919000001</v>
      </c>
      <c r="F148" s="325">
        <v>8885.5815590000129</v>
      </c>
      <c r="G148" s="128">
        <v>545709.09993900009</v>
      </c>
      <c r="H148" s="128">
        <v>108819.865991</v>
      </c>
      <c r="I148" s="128">
        <v>130641.357326</v>
      </c>
      <c r="J148" s="128">
        <v>-21821.491334999999</v>
      </c>
      <c r="K148" s="128">
        <v>239461.223317</v>
      </c>
      <c r="L148" s="129">
        <v>40174</v>
      </c>
      <c r="M148" s="129">
        <v>3354</v>
      </c>
      <c r="N148" s="129">
        <v>36820</v>
      </c>
      <c r="O148" s="129">
        <v>40038</v>
      </c>
      <c r="P148" s="129">
        <v>291</v>
      </c>
      <c r="Q148" s="129">
        <v>39747</v>
      </c>
    </row>
    <row r="149" spans="1:17" s="209" customFormat="1" x14ac:dyDescent="0.4">
      <c r="A149" s="289">
        <v>142</v>
      </c>
      <c r="B149" s="183">
        <v>143</v>
      </c>
      <c r="C149" s="71" t="s">
        <v>563</v>
      </c>
      <c r="D149" s="184">
        <v>258946.56828800001</v>
      </c>
      <c r="E149" s="184">
        <v>303461.58136100002</v>
      </c>
      <c r="F149" s="22">
        <v>-44515.013073000009</v>
      </c>
      <c r="G149" s="22">
        <v>562408.14964900003</v>
      </c>
      <c r="H149" s="22">
        <v>44866.889082000002</v>
      </c>
      <c r="I149" s="22">
        <v>70710.596046000006</v>
      </c>
      <c r="J149" s="22">
        <v>-25843.706964000005</v>
      </c>
      <c r="K149" s="22">
        <v>115577.485128</v>
      </c>
      <c r="L149" s="66">
        <v>104</v>
      </c>
      <c r="M149" s="66">
        <v>16551</v>
      </c>
      <c r="N149" s="66">
        <v>-16447</v>
      </c>
      <c r="O149" s="66">
        <v>0</v>
      </c>
      <c r="P149" s="66">
        <v>327</v>
      </c>
      <c r="Q149" s="66">
        <v>-327</v>
      </c>
    </row>
    <row r="150" spans="1:17" s="209" customFormat="1" x14ac:dyDescent="0.4">
      <c r="A150" s="289">
        <v>44</v>
      </c>
      <c r="B150" s="126">
        <v>144</v>
      </c>
      <c r="C150" s="127" t="s">
        <v>528</v>
      </c>
      <c r="D150" s="171">
        <v>257182.10943800001</v>
      </c>
      <c r="E150" s="171">
        <v>225078.07477899999</v>
      </c>
      <c r="F150" s="325">
        <v>32104.034659000026</v>
      </c>
      <c r="G150" s="128">
        <v>482260.18421700003</v>
      </c>
      <c r="H150" s="128">
        <v>45508.070742999997</v>
      </c>
      <c r="I150" s="128">
        <v>54240.203803999997</v>
      </c>
      <c r="J150" s="128">
        <v>-8732.1330610000005</v>
      </c>
      <c r="K150" s="128">
        <v>99748.274546999994</v>
      </c>
      <c r="L150" s="129">
        <v>1561076</v>
      </c>
      <c r="M150" s="129">
        <v>19345</v>
      </c>
      <c r="N150" s="129">
        <v>1541731</v>
      </c>
      <c r="O150" s="129">
        <v>1479</v>
      </c>
      <c r="P150" s="129">
        <v>11476</v>
      </c>
      <c r="Q150" s="129">
        <v>-9997</v>
      </c>
    </row>
    <row r="151" spans="1:17" s="209" customFormat="1" x14ac:dyDescent="0.4">
      <c r="A151" s="289">
        <v>211</v>
      </c>
      <c r="B151" s="183">
        <v>145</v>
      </c>
      <c r="C151" s="71" t="s">
        <v>583</v>
      </c>
      <c r="D151" s="184">
        <v>226811.28909599999</v>
      </c>
      <c r="E151" s="184">
        <v>153210.12258699999</v>
      </c>
      <c r="F151" s="22">
        <v>73601.166509000002</v>
      </c>
      <c r="G151" s="22">
        <v>380021.41168299998</v>
      </c>
      <c r="H151" s="22">
        <v>51882.18995</v>
      </c>
      <c r="I151" s="22">
        <v>53773.483897999999</v>
      </c>
      <c r="J151" s="22">
        <v>-1891.2939479999986</v>
      </c>
      <c r="K151" s="22">
        <v>105655.67384800001</v>
      </c>
      <c r="L151" s="66">
        <v>104826</v>
      </c>
      <c r="M151" s="66">
        <v>10741</v>
      </c>
      <c r="N151" s="66">
        <v>94085</v>
      </c>
      <c r="O151" s="66">
        <v>0</v>
      </c>
      <c r="P151" s="66">
        <v>10741</v>
      </c>
      <c r="Q151" s="66">
        <v>-10741</v>
      </c>
    </row>
    <row r="152" spans="1:17" s="209" customFormat="1" x14ac:dyDescent="0.4">
      <c r="A152" s="289">
        <v>129</v>
      </c>
      <c r="B152" s="126">
        <v>146</v>
      </c>
      <c r="C152" s="127" t="s">
        <v>559</v>
      </c>
      <c r="D152" s="171">
        <v>224016.48438899999</v>
      </c>
      <c r="E152" s="171">
        <v>199854.03550599999</v>
      </c>
      <c r="F152" s="325">
        <v>24162.448883000005</v>
      </c>
      <c r="G152" s="128">
        <v>423870.51989499998</v>
      </c>
      <c r="H152" s="128">
        <v>15197.051928000001</v>
      </c>
      <c r="I152" s="128">
        <v>31563.452609</v>
      </c>
      <c r="J152" s="128">
        <v>-16366.400680999999</v>
      </c>
      <c r="K152" s="128">
        <v>46760.504537000001</v>
      </c>
      <c r="L152" s="129">
        <v>138536.28110600001</v>
      </c>
      <c r="M152" s="129">
        <v>196828.779909</v>
      </c>
      <c r="N152" s="129">
        <v>-58292.498802999995</v>
      </c>
      <c r="O152" s="129">
        <v>21923.239269999998</v>
      </c>
      <c r="P152" s="129">
        <v>47978.721146000004</v>
      </c>
      <c r="Q152" s="129">
        <v>-26055.481876000005</v>
      </c>
    </row>
    <row r="153" spans="1:17" s="209" customFormat="1" x14ac:dyDescent="0.4">
      <c r="A153" s="289">
        <v>177</v>
      </c>
      <c r="B153" s="183">
        <v>147</v>
      </c>
      <c r="C153" s="71" t="s">
        <v>576</v>
      </c>
      <c r="D153" s="184">
        <v>223774.18831999999</v>
      </c>
      <c r="E153" s="184">
        <v>183320.22736799999</v>
      </c>
      <c r="F153" s="22">
        <v>40453.960951999994</v>
      </c>
      <c r="G153" s="22">
        <v>407094.41568799998</v>
      </c>
      <c r="H153" s="22">
        <v>42160.927982000001</v>
      </c>
      <c r="I153" s="22">
        <v>48045.452138000001</v>
      </c>
      <c r="J153" s="22">
        <v>-5884.5241559999995</v>
      </c>
      <c r="K153" s="22">
        <v>90206.380120000002</v>
      </c>
      <c r="L153" s="66">
        <v>58922.388863</v>
      </c>
      <c r="M153" s="66">
        <v>5698.9488330000004</v>
      </c>
      <c r="N153" s="66">
        <v>53223.440029999998</v>
      </c>
      <c r="O153" s="66">
        <v>1366.374004</v>
      </c>
      <c r="P153" s="66">
        <v>5131.9509070000004</v>
      </c>
      <c r="Q153" s="66">
        <v>-3765.5769030000001</v>
      </c>
    </row>
    <row r="154" spans="1:17" s="209" customFormat="1" x14ac:dyDescent="0.4">
      <c r="A154" s="289">
        <v>61</v>
      </c>
      <c r="B154" s="126">
        <v>148</v>
      </c>
      <c r="C154" s="127" t="s">
        <v>544</v>
      </c>
      <c r="D154" s="171">
        <v>214402.44617400001</v>
      </c>
      <c r="E154" s="171">
        <v>278007.31054600002</v>
      </c>
      <c r="F154" s="325">
        <v>-63604.864372000011</v>
      </c>
      <c r="G154" s="128">
        <v>492409.75672000006</v>
      </c>
      <c r="H154" s="128">
        <v>9542.9771899999996</v>
      </c>
      <c r="I154" s="128">
        <v>25569.707976999998</v>
      </c>
      <c r="J154" s="128">
        <v>-16026.730786999999</v>
      </c>
      <c r="K154" s="128">
        <v>35112.685166999996</v>
      </c>
      <c r="L154" s="129">
        <v>101</v>
      </c>
      <c r="M154" s="129">
        <v>54724</v>
      </c>
      <c r="N154" s="129">
        <v>-54623</v>
      </c>
      <c r="O154" s="129">
        <v>0</v>
      </c>
      <c r="P154" s="129">
        <v>13177</v>
      </c>
      <c r="Q154" s="129">
        <v>-13177</v>
      </c>
    </row>
    <row r="155" spans="1:17" s="209" customFormat="1" x14ac:dyDescent="0.4">
      <c r="A155" s="289">
        <v>156</v>
      </c>
      <c r="B155" s="183">
        <v>149</v>
      </c>
      <c r="C155" s="71" t="s">
        <v>569</v>
      </c>
      <c r="D155" s="184">
        <v>207288.96917299999</v>
      </c>
      <c r="E155" s="184">
        <v>170257.95258899999</v>
      </c>
      <c r="F155" s="22">
        <v>37031.016583999997</v>
      </c>
      <c r="G155" s="22">
        <v>377546.92176199995</v>
      </c>
      <c r="H155" s="22">
        <v>30522.994954000002</v>
      </c>
      <c r="I155" s="22">
        <v>45308.552644000003</v>
      </c>
      <c r="J155" s="22">
        <v>-14785.557690000001</v>
      </c>
      <c r="K155" s="22">
        <v>75831.547598000005</v>
      </c>
      <c r="L155" s="66">
        <v>51854</v>
      </c>
      <c r="M155" s="66">
        <v>5574</v>
      </c>
      <c r="N155" s="66">
        <v>46280</v>
      </c>
      <c r="O155" s="66">
        <v>2896</v>
      </c>
      <c r="P155" s="66">
        <v>1505</v>
      </c>
      <c r="Q155" s="66">
        <v>1391</v>
      </c>
    </row>
    <row r="156" spans="1:17" s="209" customFormat="1" x14ac:dyDescent="0.4">
      <c r="A156" s="289">
        <v>122</v>
      </c>
      <c r="B156" s="126">
        <v>150</v>
      </c>
      <c r="C156" s="127" t="s">
        <v>556</v>
      </c>
      <c r="D156" s="171">
        <v>199980.065443</v>
      </c>
      <c r="E156" s="171">
        <v>316790.12576199998</v>
      </c>
      <c r="F156" s="325">
        <v>-116810.06031899998</v>
      </c>
      <c r="G156" s="128">
        <v>516770.19120499998</v>
      </c>
      <c r="H156" s="128">
        <v>6203.6520129999999</v>
      </c>
      <c r="I156" s="128">
        <v>11414.245916</v>
      </c>
      <c r="J156" s="128">
        <v>-5210.593903</v>
      </c>
      <c r="K156" s="128">
        <v>17617.897928999999</v>
      </c>
      <c r="L156" s="129">
        <v>171231</v>
      </c>
      <c r="M156" s="129">
        <v>334122</v>
      </c>
      <c r="N156" s="129">
        <v>-162891</v>
      </c>
      <c r="O156" s="129">
        <v>7638</v>
      </c>
      <c r="P156" s="129">
        <v>21742</v>
      </c>
      <c r="Q156" s="129">
        <v>-14104</v>
      </c>
    </row>
    <row r="157" spans="1:17" s="209" customFormat="1" x14ac:dyDescent="0.4">
      <c r="A157" s="289">
        <v>133</v>
      </c>
      <c r="B157" s="183">
        <v>151</v>
      </c>
      <c r="C157" s="71" t="s">
        <v>560</v>
      </c>
      <c r="D157" s="184">
        <v>196484.882832</v>
      </c>
      <c r="E157" s="184">
        <v>217843.78977599999</v>
      </c>
      <c r="F157" s="22">
        <v>-21358.906943999988</v>
      </c>
      <c r="G157" s="22">
        <v>414328.67260799999</v>
      </c>
      <c r="H157" s="22">
        <v>36620.340921000003</v>
      </c>
      <c r="I157" s="22">
        <v>71975.171180000005</v>
      </c>
      <c r="J157" s="22">
        <v>-35354.830259000002</v>
      </c>
      <c r="K157" s="22">
        <v>108595.512101</v>
      </c>
      <c r="L157" s="66">
        <v>23199.918059</v>
      </c>
      <c r="M157" s="66">
        <v>9688.6568989999996</v>
      </c>
      <c r="N157" s="66">
        <v>13511.26116</v>
      </c>
      <c r="O157" s="66">
        <v>1773.159866</v>
      </c>
      <c r="P157" s="66">
        <v>60.405459999999998</v>
      </c>
      <c r="Q157" s="66">
        <v>1712.754406</v>
      </c>
    </row>
    <row r="158" spans="1:17" s="209" customFormat="1" x14ac:dyDescent="0.4">
      <c r="A158" s="289">
        <v>126</v>
      </c>
      <c r="B158" s="126">
        <v>152</v>
      </c>
      <c r="C158" s="127" t="s">
        <v>558</v>
      </c>
      <c r="D158" s="171">
        <v>185422.14001100001</v>
      </c>
      <c r="E158" s="171">
        <v>109999.92814</v>
      </c>
      <c r="F158" s="325">
        <v>75422.211871000007</v>
      </c>
      <c r="G158" s="128">
        <v>295422.06815100001</v>
      </c>
      <c r="H158" s="128">
        <v>46614.320030000003</v>
      </c>
      <c r="I158" s="128">
        <v>40785.586308999998</v>
      </c>
      <c r="J158" s="128">
        <v>5828.7337210000042</v>
      </c>
      <c r="K158" s="128">
        <v>87399.906339000008</v>
      </c>
      <c r="L158" s="129">
        <v>305752.36845200002</v>
      </c>
      <c r="M158" s="129">
        <v>75768.650674000004</v>
      </c>
      <c r="N158" s="129">
        <v>229983.71777800002</v>
      </c>
      <c r="O158" s="129">
        <v>77004.418491999997</v>
      </c>
      <c r="P158" s="129">
        <v>9350.4644759999992</v>
      </c>
      <c r="Q158" s="129">
        <v>67653.954016000003</v>
      </c>
    </row>
    <row r="159" spans="1:17" s="209" customFormat="1" x14ac:dyDescent="0.4">
      <c r="A159" s="289">
        <v>240</v>
      </c>
      <c r="B159" s="183">
        <v>153</v>
      </c>
      <c r="C159" s="71" t="s">
        <v>587</v>
      </c>
      <c r="D159" s="184">
        <v>173290.22646400001</v>
      </c>
      <c r="E159" s="184">
        <v>153976.37080599999</v>
      </c>
      <c r="F159" s="22">
        <v>19313.855658000015</v>
      </c>
      <c r="G159" s="22">
        <v>327266.59727000003</v>
      </c>
      <c r="H159" s="22">
        <v>42102.566659999997</v>
      </c>
      <c r="I159" s="22">
        <v>41352.602267000002</v>
      </c>
      <c r="J159" s="22">
        <v>749.96439299999474</v>
      </c>
      <c r="K159" s="22">
        <v>83455.168926999992</v>
      </c>
      <c r="L159" s="66">
        <v>73348</v>
      </c>
      <c r="M159" s="66">
        <v>41024</v>
      </c>
      <c r="N159" s="66">
        <v>32324</v>
      </c>
      <c r="O159" s="66">
        <v>32141</v>
      </c>
      <c r="P159" s="66">
        <v>9826</v>
      </c>
      <c r="Q159" s="66">
        <v>22315</v>
      </c>
    </row>
    <row r="160" spans="1:17" s="209" customFormat="1" x14ac:dyDescent="0.4">
      <c r="A160" s="289">
        <v>194</v>
      </c>
      <c r="B160" s="126">
        <v>154</v>
      </c>
      <c r="C160" s="127" t="s">
        <v>581</v>
      </c>
      <c r="D160" s="171">
        <v>165886.18148200001</v>
      </c>
      <c r="E160" s="171">
        <v>135280.526529</v>
      </c>
      <c r="F160" s="325">
        <v>30605.654953000019</v>
      </c>
      <c r="G160" s="128">
        <v>301166.70801100001</v>
      </c>
      <c r="H160" s="128">
        <v>6907.2990669999999</v>
      </c>
      <c r="I160" s="128">
        <v>15529.067123000001</v>
      </c>
      <c r="J160" s="128">
        <v>-8621.7680560000008</v>
      </c>
      <c r="K160" s="128">
        <v>22436.366190000001</v>
      </c>
      <c r="L160" s="129">
        <v>62224</v>
      </c>
      <c r="M160" s="129">
        <v>8918</v>
      </c>
      <c r="N160" s="129">
        <v>53306</v>
      </c>
      <c r="O160" s="129">
        <v>3499</v>
      </c>
      <c r="P160" s="129">
        <v>538</v>
      </c>
      <c r="Q160" s="129">
        <v>2961</v>
      </c>
    </row>
    <row r="161" spans="1:17" s="209" customFormat="1" x14ac:dyDescent="0.4">
      <c r="A161" s="289">
        <v>209</v>
      </c>
      <c r="B161" s="183">
        <v>155</v>
      </c>
      <c r="C161" s="71" t="s">
        <v>582</v>
      </c>
      <c r="D161" s="184">
        <v>165554.44252300001</v>
      </c>
      <c r="E161" s="184">
        <v>157530.711778</v>
      </c>
      <c r="F161" s="22">
        <v>8023.730745000008</v>
      </c>
      <c r="G161" s="22">
        <v>323085.154301</v>
      </c>
      <c r="H161" s="22">
        <v>6927.1629560000001</v>
      </c>
      <c r="I161" s="22">
        <v>34893.690583000003</v>
      </c>
      <c r="J161" s="22">
        <v>-27966.527627000003</v>
      </c>
      <c r="K161" s="22">
        <v>41820.853539000003</v>
      </c>
      <c r="L161" s="66">
        <v>88911.714468999999</v>
      </c>
      <c r="M161" s="66">
        <v>61919.746943999999</v>
      </c>
      <c r="N161" s="66">
        <v>26991.967525</v>
      </c>
      <c r="O161" s="66">
        <v>17625.11895</v>
      </c>
      <c r="P161" s="66">
        <v>17197.514848999999</v>
      </c>
      <c r="Q161" s="66">
        <v>427.60410100000081</v>
      </c>
    </row>
    <row r="162" spans="1:17" s="209" customFormat="1" x14ac:dyDescent="0.4">
      <c r="A162" s="289">
        <v>239</v>
      </c>
      <c r="B162" s="126">
        <v>156</v>
      </c>
      <c r="C162" s="127" t="s">
        <v>585</v>
      </c>
      <c r="D162" s="171">
        <v>163097.65348000001</v>
      </c>
      <c r="E162" s="171">
        <v>180051.95219400001</v>
      </c>
      <c r="F162" s="325">
        <v>-16954.298714000004</v>
      </c>
      <c r="G162" s="128">
        <v>343149.60567399999</v>
      </c>
      <c r="H162" s="128">
        <v>45984.980183</v>
      </c>
      <c r="I162" s="128">
        <v>33699.523180999997</v>
      </c>
      <c r="J162" s="128">
        <v>12285.457002000003</v>
      </c>
      <c r="K162" s="128">
        <v>79684.503364000004</v>
      </c>
      <c r="L162" s="129">
        <v>3216.9189160000001</v>
      </c>
      <c r="M162" s="129">
        <v>30446.627623</v>
      </c>
      <c r="N162" s="129">
        <v>-27229.708707000002</v>
      </c>
      <c r="O162" s="129">
        <v>351.078419</v>
      </c>
      <c r="P162" s="129">
        <v>883.50862400000005</v>
      </c>
      <c r="Q162" s="129">
        <v>-532.43020500000011</v>
      </c>
    </row>
    <row r="163" spans="1:17" s="209" customFormat="1" x14ac:dyDescent="0.4">
      <c r="A163" s="289">
        <v>181</v>
      </c>
      <c r="B163" s="183">
        <v>157</v>
      </c>
      <c r="C163" s="71" t="s">
        <v>577</v>
      </c>
      <c r="D163" s="184">
        <v>151345.727078</v>
      </c>
      <c r="E163" s="184">
        <v>167369.80918800001</v>
      </c>
      <c r="F163" s="22">
        <v>-16024.082110000018</v>
      </c>
      <c r="G163" s="22">
        <v>318715.53626600001</v>
      </c>
      <c r="H163" s="22">
        <v>11172.350492</v>
      </c>
      <c r="I163" s="22">
        <v>57466.891450000003</v>
      </c>
      <c r="J163" s="22">
        <v>-46294.540958000005</v>
      </c>
      <c r="K163" s="22">
        <v>68639.241942000008</v>
      </c>
      <c r="L163" s="66">
        <v>0</v>
      </c>
      <c r="M163" s="66">
        <v>0</v>
      </c>
      <c r="N163" s="66">
        <v>0</v>
      </c>
      <c r="O163" s="66">
        <v>0</v>
      </c>
      <c r="P163" s="66">
        <v>0</v>
      </c>
      <c r="Q163" s="66">
        <v>0</v>
      </c>
    </row>
    <row r="164" spans="1:17" s="209" customFormat="1" x14ac:dyDescent="0.4">
      <c r="A164" s="289">
        <v>152</v>
      </c>
      <c r="B164" s="126">
        <v>158</v>
      </c>
      <c r="C164" s="127" t="s">
        <v>567</v>
      </c>
      <c r="D164" s="171">
        <v>145421.39217199999</v>
      </c>
      <c r="E164" s="171">
        <v>206137.001177</v>
      </c>
      <c r="F164" s="325">
        <v>-60715.609005000006</v>
      </c>
      <c r="G164" s="128">
        <v>351558.39334900002</v>
      </c>
      <c r="H164" s="128">
        <v>7909.8473999999997</v>
      </c>
      <c r="I164" s="128">
        <v>9213.4354679999997</v>
      </c>
      <c r="J164" s="128">
        <v>-1303.588068</v>
      </c>
      <c r="K164" s="128">
        <v>17123.282867999998</v>
      </c>
      <c r="L164" s="129">
        <v>113974</v>
      </c>
      <c r="M164" s="129">
        <v>168961</v>
      </c>
      <c r="N164" s="129">
        <v>-54987</v>
      </c>
      <c r="O164" s="129">
        <v>11899</v>
      </c>
      <c r="P164" s="129">
        <v>1140</v>
      </c>
      <c r="Q164" s="129">
        <v>10759</v>
      </c>
    </row>
    <row r="165" spans="1:17" s="209" customFormat="1" x14ac:dyDescent="0.4">
      <c r="A165" s="289">
        <v>149</v>
      </c>
      <c r="B165" s="183">
        <v>159</v>
      </c>
      <c r="C165" s="71" t="s">
        <v>566</v>
      </c>
      <c r="D165" s="184">
        <v>143598.81248299999</v>
      </c>
      <c r="E165" s="184">
        <v>283393.72832599998</v>
      </c>
      <c r="F165" s="22">
        <v>-139794.915843</v>
      </c>
      <c r="G165" s="22">
        <v>426992.54080899997</v>
      </c>
      <c r="H165" s="22">
        <v>10657.220894</v>
      </c>
      <c r="I165" s="22">
        <v>85139.477471999999</v>
      </c>
      <c r="J165" s="22">
        <v>-74482.256578</v>
      </c>
      <c r="K165" s="22">
        <v>95796.698365999997</v>
      </c>
      <c r="L165" s="66">
        <v>160871.29</v>
      </c>
      <c r="M165" s="66">
        <v>213547.38</v>
      </c>
      <c r="N165" s="66">
        <v>-52676.09</v>
      </c>
      <c r="O165" s="66">
        <v>61589.36</v>
      </c>
      <c r="P165" s="66">
        <v>26290.33</v>
      </c>
      <c r="Q165" s="66">
        <v>35299.03</v>
      </c>
    </row>
    <row r="166" spans="1:17" s="209" customFormat="1" x14ac:dyDescent="0.4">
      <c r="A166" s="289">
        <v>64</v>
      </c>
      <c r="B166" s="126">
        <v>160</v>
      </c>
      <c r="C166" s="127" t="s">
        <v>550</v>
      </c>
      <c r="D166" s="171">
        <v>128932.81868500001</v>
      </c>
      <c r="E166" s="171">
        <v>118538.326418</v>
      </c>
      <c r="F166" s="325">
        <v>10394.492267000009</v>
      </c>
      <c r="G166" s="128">
        <v>247471.14510299999</v>
      </c>
      <c r="H166" s="128">
        <v>7821.0078629999998</v>
      </c>
      <c r="I166" s="128">
        <v>9375.2850180000005</v>
      </c>
      <c r="J166" s="128">
        <v>-1554.2771550000007</v>
      </c>
      <c r="K166" s="128">
        <v>17196.292881000001</v>
      </c>
      <c r="L166" s="129">
        <v>7130</v>
      </c>
      <c r="M166" s="129">
        <v>38728</v>
      </c>
      <c r="N166" s="129">
        <v>-31598</v>
      </c>
      <c r="O166" s="129">
        <v>269</v>
      </c>
      <c r="P166" s="129">
        <v>1167</v>
      </c>
      <c r="Q166" s="129">
        <v>-898</v>
      </c>
    </row>
    <row r="167" spans="1:17" s="209" customFormat="1" x14ac:dyDescent="0.4">
      <c r="A167" s="289">
        <v>170</v>
      </c>
      <c r="B167" s="183">
        <v>161</v>
      </c>
      <c r="C167" s="71" t="s">
        <v>574</v>
      </c>
      <c r="D167" s="184">
        <v>114830.96943</v>
      </c>
      <c r="E167" s="184">
        <v>117158.900519</v>
      </c>
      <c r="F167" s="22">
        <v>-2327.9310890000052</v>
      </c>
      <c r="G167" s="22">
        <v>231989.86994900001</v>
      </c>
      <c r="H167" s="22">
        <v>7384.2474220000004</v>
      </c>
      <c r="I167" s="22">
        <v>21435.610847</v>
      </c>
      <c r="J167" s="22">
        <v>-14051.363425</v>
      </c>
      <c r="K167" s="22">
        <v>28819.858269</v>
      </c>
      <c r="L167" s="66">
        <v>101661</v>
      </c>
      <c r="M167" s="66">
        <v>83157</v>
      </c>
      <c r="N167" s="66">
        <v>18504</v>
      </c>
      <c r="O167" s="66">
        <v>25090</v>
      </c>
      <c r="P167" s="66">
        <v>8227</v>
      </c>
      <c r="Q167" s="66">
        <v>16863</v>
      </c>
    </row>
    <row r="168" spans="1:17" s="209" customFormat="1" x14ac:dyDescent="0.4">
      <c r="A168" s="289">
        <v>38</v>
      </c>
      <c r="B168" s="126">
        <v>162</v>
      </c>
      <c r="C168" s="127" t="s">
        <v>545</v>
      </c>
      <c r="D168" s="171">
        <v>109437.244041</v>
      </c>
      <c r="E168" s="171">
        <v>128728.775283</v>
      </c>
      <c r="F168" s="325">
        <v>-19291.531241999997</v>
      </c>
      <c r="G168" s="128">
        <v>238166.01932399999</v>
      </c>
      <c r="H168" s="128">
        <v>30120.042324999999</v>
      </c>
      <c r="I168" s="128">
        <v>30574.592836</v>
      </c>
      <c r="J168" s="128">
        <v>-454.55051100000128</v>
      </c>
      <c r="K168" s="128">
        <v>60694.635160999998</v>
      </c>
      <c r="L168" s="129">
        <v>38436</v>
      </c>
      <c r="M168" s="129">
        <v>45066</v>
      </c>
      <c r="N168" s="129">
        <v>-6630</v>
      </c>
      <c r="O168" s="129">
        <v>20373</v>
      </c>
      <c r="P168" s="129">
        <v>2431</v>
      </c>
      <c r="Q168" s="129">
        <v>17942</v>
      </c>
    </row>
    <row r="169" spans="1:17" s="209" customFormat="1" x14ac:dyDescent="0.4">
      <c r="A169" s="289">
        <v>18</v>
      </c>
      <c r="B169" s="183">
        <v>163</v>
      </c>
      <c r="C169" s="71" t="s">
        <v>546</v>
      </c>
      <c r="D169" s="184">
        <v>95007.600518000007</v>
      </c>
      <c r="E169" s="184">
        <v>87464.006332000004</v>
      </c>
      <c r="F169" s="22">
        <v>7543.5941860000021</v>
      </c>
      <c r="G169" s="22">
        <v>182471.60685000001</v>
      </c>
      <c r="H169" s="22">
        <v>11015.020564</v>
      </c>
      <c r="I169" s="22">
        <v>2380.920963</v>
      </c>
      <c r="J169" s="22">
        <v>8634.0996009999999</v>
      </c>
      <c r="K169" s="22">
        <v>13395.941527000001</v>
      </c>
      <c r="L169" s="66">
        <v>41527</v>
      </c>
      <c r="M169" s="66">
        <v>42951</v>
      </c>
      <c r="N169" s="66">
        <v>-1424</v>
      </c>
      <c r="O169" s="66">
        <v>0</v>
      </c>
      <c r="P169" s="66">
        <v>375</v>
      </c>
      <c r="Q169" s="66">
        <v>-375</v>
      </c>
    </row>
    <row r="170" spans="1:17" s="209" customFormat="1" x14ac:dyDescent="0.4">
      <c r="A170" s="289">
        <v>182</v>
      </c>
      <c r="B170" s="126">
        <v>164</v>
      </c>
      <c r="C170" s="127" t="s">
        <v>578</v>
      </c>
      <c r="D170" s="171">
        <v>24803.517512999999</v>
      </c>
      <c r="E170" s="171">
        <v>25153.448614000001</v>
      </c>
      <c r="F170" s="325">
        <v>-349.93110100000195</v>
      </c>
      <c r="G170" s="128">
        <v>49956.966127</v>
      </c>
      <c r="H170" s="128">
        <v>5460.1527189999997</v>
      </c>
      <c r="I170" s="128">
        <v>5741.6342530000002</v>
      </c>
      <c r="J170" s="128">
        <v>-281.48153400000047</v>
      </c>
      <c r="K170" s="128">
        <v>11201.786972</v>
      </c>
      <c r="L170" s="129">
        <v>1688.877344</v>
      </c>
      <c r="M170" s="129">
        <v>0</v>
      </c>
      <c r="N170" s="129">
        <v>1688.877344</v>
      </c>
      <c r="O170" s="129">
        <v>0</v>
      </c>
      <c r="P170" s="129">
        <v>0</v>
      </c>
      <c r="Q170" s="129">
        <v>0</v>
      </c>
    </row>
    <row r="171" spans="1:17" s="138" customFormat="1" x14ac:dyDescent="0.35">
      <c r="A171" s="291"/>
      <c r="B171" s="410" t="s">
        <v>198</v>
      </c>
      <c r="C171" s="410"/>
      <c r="D171" s="137">
        <v>45165990.740952045</v>
      </c>
      <c r="E171" s="137">
        <v>39398869.937311023</v>
      </c>
      <c r="F171" s="137">
        <v>5767120.8036409961</v>
      </c>
      <c r="G171" s="137">
        <v>84564860.678262964</v>
      </c>
      <c r="H171" s="137">
        <v>7391162.0597699992</v>
      </c>
      <c r="I171" s="137">
        <v>7409073.1286829989</v>
      </c>
      <c r="J171" s="137">
        <v>-17911.068913000141</v>
      </c>
      <c r="K171" s="137">
        <v>14800235.188452993</v>
      </c>
      <c r="L171" s="137">
        <v>22717233.952191006</v>
      </c>
      <c r="M171" s="137">
        <v>14361056.702929996</v>
      </c>
      <c r="N171" s="137">
        <v>8356177.2492610021</v>
      </c>
      <c r="O171" s="137">
        <v>4360577.4030730007</v>
      </c>
      <c r="P171" s="137">
        <v>3299100.0448070001</v>
      </c>
      <c r="Q171" s="137">
        <v>1061477.3582659999</v>
      </c>
    </row>
    <row r="172" spans="1:17" s="138" customFormat="1" x14ac:dyDescent="0.35">
      <c r="A172" s="291"/>
      <c r="B172" s="410" t="s">
        <v>165</v>
      </c>
      <c r="C172" s="410"/>
      <c r="D172" s="137">
        <v>166755693.53130299</v>
      </c>
      <c r="E172" s="137">
        <v>142406651.60241503</v>
      </c>
      <c r="F172" s="137">
        <v>24349041.928888008</v>
      </c>
      <c r="G172" s="137">
        <v>309162345.13371801</v>
      </c>
      <c r="H172" s="137">
        <v>22431651.534567002</v>
      </c>
      <c r="I172" s="137">
        <v>23547711.336367995</v>
      </c>
      <c r="J172" s="137">
        <v>-1116059.8018009998</v>
      </c>
      <c r="K172" s="137">
        <v>45979362.870934993</v>
      </c>
      <c r="L172" s="137">
        <v>1866112074.7993097</v>
      </c>
      <c r="M172" s="137">
        <v>1533632175.6425517</v>
      </c>
      <c r="N172" s="137">
        <v>332479899.15675801</v>
      </c>
      <c r="O172" s="137">
        <v>191716379.28509501</v>
      </c>
      <c r="P172" s="137">
        <v>128786593.03571197</v>
      </c>
      <c r="Q172" s="137">
        <v>62929786.249382988</v>
      </c>
    </row>
    <row r="174" spans="1:17" x14ac:dyDescent="0.4">
      <c r="H174" s="24"/>
      <c r="O174" s="215"/>
      <c r="P174" s="215"/>
      <c r="Q174" s="215"/>
    </row>
    <row r="175" spans="1:17" x14ac:dyDescent="0.4">
      <c r="H175" s="25"/>
    </row>
  </sheetData>
  <sortState ref="A106:Q171">
    <sortCondition descending="1" ref="D106:D171"/>
  </sortState>
  <mergeCells count="13">
    <mergeCell ref="B1:J1"/>
    <mergeCell ref="D2:K2"/>
    <mergeCell ref="L2:Q2"/>
    <mergeCell ref="D3:F3"/>
    <mergeCell ref="H3:I3"/>
    <mergeCell ref="L3:M3"/>
    <mergeCell ref="A2:A4"/>
    <mergeCell ref="B172:C172"/>
    <mergeCell ref="B171:C171"/>
    <mergeCell ref="B83:C83"/>
    <mergeCell ref="B105:C105"/>
    <mergeCell ref="B2:B4"/>
    <mergeCell ref="C2:C4"/>
  </mergeCells>
  <printOptions horizontalCentered="1" verticalCentered="1"/>
  <pageMargins left="0" right="0" top="0" bottom="0" header="0" footer="0"/>
  <pageSetup paperSize="9" scale="65" orientation="landscape" r:id="rId1"/>
  <rowBreaks count="2" manualBreakCount="2">
    <brk id="55" min="1" max="16" man="1"/>
    <brk id="105"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6"/>
  <sheetViews>
    <sheetView rightToLeft="1" view="pageBreakPreview" zoomScaleNormal="110" zoomScaleSheetLayoutView="100" workbookViewId="0">
      <pane xSplit="3" ySplit="3" topLeftCell="D4" activePane="bottomRight" state="frozen"/>
      <selection activeCell="C1" sqref="C1"/>
      <selection pane="topRight" activeCell="D1" sqref="D1"/>
      <selection pane="bottomLeft" activeCell="C4" sqref="C4"/>
      <selection pane="bottomRight" sqref="A1:XFD1048576"/>
    </sheetView>
  </sheetViews>
  <sheetFormatPr defaultColWidth="9.140625" defaultRowHeight="18" x14ac:dyDescent="0.45"/>
  <cols>
    <col min="1" max="1" width="9.140625" style="2" hidden="1" customWidth="1"/>
    <col min="2" max="2" width="3.7109375" style="2" hidden="1" customWidth="1"/>
    <col min="3" max="3" width="4.140625" style="4" customWidth="1"/>
    <col min="4" max="4" width="28.42578125" style="3" bestFit="1" customWidth="1"/>
    <col min="5" max="5" width="9.7109375" style="9" bestFit="1" customWidth="1"/>
    <col min="6" max="6" width="10.42578125" style="192" bestFit="1" customWidth="1"/>
    <col min="7" max="7" width="10.85546875" style="192" bestFit="1" customWidth="1"/>
    <col min="8" max="8" width="13" style="193" bestFit="1" customWidth="1"/>
    <col min="9" max="9" width="13.140625" style="193" bestFit="1" customWidth="1"/>
    <col min="10" max="10" width="10.28515625" style="194" customWidth="1"/>
    <col min="11" max="11" width="11.28515625" style="194" customWidth="1"/>
    <col min="12" max="12" width="10.85546875" style="194" customWidth="1"/>
    <col min="13" max="13" width="15.42578125" style="274" hidden="1" customWidth="1"/>
    <col min="14" max="14" width="8.85546875" style="270" hidden="1" customWidth="1"/>
    <col min="15" max="15" width="11.5703125" style="270" hidden="1" customWidth="1"/>
    <col min="16" max="16" width="11.42578125" style="270" hidden="1" customWidth="1"/>
    <col min="17" max="17" width="13.42578125" style="270" hidden="1" customWidth="1"/>
    <col min="18" max="18" width="14.42578125" style="270" hidden="1" customWidth="1"/>
    <col min="19" max="19" width="11.42578125" style="270" hidden="1" customWidth="1"/>
    <col min="20" max="20" width="9.140625" style="2" customWidth="1"/>
    <col min="21" max="16384" width="9.140625" style="2"/>
  </cols>
  <sheetData>
    <row r="1" spans="1:19" ht="34.5" customHeight="1" x14ac:dyDescent="0.45">
      <c r="B1" s="153"/>
      <c r="C1" s="420" t="s">
        <v>246</v>
      </c>
      <c r="D1" s="420"/>
      <c r="E1" s="420"/>
      <c r="F1" s="420"/>
      <c r="G1" s="420"/>
      <c r="H1" s="420"/>
      <c r="I1" s="199" t="s">
        <v>430</v>
      </c>
      <c r="J1" s="199" t="s">
        <v>320</v>
      </c>
      <c r="K1" s="155"/>
      <c r="L1" s="156"/>
      <c r="M1" s="154"/>
      <c r="N1" s="264"/>
      <c r="O1" s="264"/>
      <c r="P1" s="264"/>
      <c r="Q1" s="265"/>
      <c r="R1" s="265"/>
      <c r="S1" s="264"/>
    </row>
    <row r="2" spans="1:19" ht="21" customHeight="1" x14ac:dyDescent="0.45">
      <c r="B2" s="425" t="s">
        <v>163</v>
      </c>
      <c r="C2" s="418" t="s">
        <v>48</v>
      </c>
      <c r="D2" s="414" t="s">
        <v>58</v>
      </c>
      <c r="E2" s="421" t="s">
        <v>258</v>
      </c>
      <c r="F2" s="422"/>
      <c r="G2" s="238" t="s">
        <v>430</v>
      </c>
      <c r="H2" s="423" t="s">
        <v>259</v>
      </c>
      <c r="I2" s="424"/>
      <c r="J2" s="239" t="s">
        <v>430</v>
      </c>
      <c r="K2" s="151"/>
      <c r="L2" s="152"/>
      <c r="M2" s="26"/>
      <c r="N2" s="264" t="s">
        <v>172</v>
      </c>
      <c r="O2" s="264"/>
      <c r="P2" s="264"/>
      <c r="Q2" s="265" t="s">
        <v>173</v>
      </c>
      <c r="R2" s="265"/>
      <c r="S2" s="264"/>
    </row>
    <row r="3" spans="1:19" ht="47.25" x14ac:dyDescent="0.45">
      <c r="B3" s="425"/>
      <c r="C3" s="418"/>
      <c r="D3" s="414"/>
      <c r="E3" s="196" t="s">
        <v>68</v>
      </c>
      <c r="F3" s="197" t="s">
        <v>69</v>
      </c>
      <c r="G3" s="197" t="s">
        <v>70</v>
      </c>
      <c r="H3" s="198" t="s">
        <v>286</v>
      </c>
      <c r="I3" s="198" t="s">
        <v>287</v>
      </c>
      <c r="J3" s="195" t="s">
        <v>68</v>
      </c>
      <c r="K3" s="195" t="s">
        <v>69</v>
      </c>
      <c r="L3" s="195" t="s">
        <v>70</v>
      </c>
      <c r="M3" s="272" t="s">
        <v>50</v>
      </c>
      <c r="N3" s="266" t="s">
        <v>68</v>
      </c>
      <c r="O3" s="267" t="s">
        <v>69</v>
      </c>
      <c r="P3" s="267" t="s">
        <v>70</v>
      </c>
      <c r="Q3" s="267" t="s">
        <v>68</v>
      </c>
      <c r="R3" s="267" t="s">
        <v>69</v>
      </c>
      <c r="S3" s="267" t="s">
        <v>70</v>
      </c>
    </row>
    <row r="4" spans="1:19" x14ac:dyDescent="0.45">
      <c r="A4" s="2">
        <v>10766</v>
      </c>
      <c r="B4" s="360">
        <v>56</v>
      </c>
      <c r="C4" s="132">
        <v>1</v>
      </c>
      <c r="D4" s="132" t="s">
        <v>435</v>
      </c>
      <c r="E4" s="186">
        <v>1.9896399154747397</v>
      </c>
      <c r="F4" s="186">
        <v>4.5511910191911005</v>
      </c>
      <c r="G4" s="186">
        <v>1.3476114942372235</v>
      </c>
      <c r="H4" s="187">
        <v>23901</v>
      </c>
      <c r="I4" s="187">
        <v>50121.568016999998</v>
      </c>
      <c r="J4" s="186">
        <v>4.14453153930237E-2</v>
      </c>
      <c r="K4" s="186">
        <v>0.75946684373117512</v>
      </c>
      <c r="L4" s="186">
        <v>0.12684751050015503</v>
      </c>
      <c r="M4" s="273">
        <v>994077.84768500004</v>
      </c>
      <c r="N4" s="268">
        <v>4.9363364218996904E-2</v>
      </c>
      <c r="O4" s="268">
        <v>0.11291595939708132</v>
      </c>
      <c r="P4" s="268">
        <v>3.3434510686254512E-2</v>
      </c>
      <c r="Q4" s="268">
        <v>1.0282665637158113E-3</v>
      </c>
      <c r="R4" s="268">
        <v>1.8842524281791315E-2</v>
      </c>
      <c r="S4" s="268">
        <v>3.1471121042513503E-3</v>
      </c>
    </row>
    <row r="5" spans="1:19" x14ac:dyDescent="0.45">
      <c r="A5" s="2">
        <v>11148</v>
      </c>
      <c r="B5" s="359">
        <v>131</v>
      </c>
      <c r="C5" s="185">
        <v>2</v>
      </c>
      <c r="D5" s="185" t="s">
        <v>456</v>
      </c>
      <c r="E5" s="188">
        <v>1.756600543215731</v>
      </c>
      <c r="F5" s="188">
        <v>0.25252908447142136</v>
      </c>
      <c r="G5" s="188">
        <v>0.51662873039959534</v>
      </c>
      <c r="H5" s="189">
        <v>17328</v>
      </c>
      <c r="I5" s="189">
        <v>14042.390609</v>
      </c>
      <c r="J5" s="188">
        <v>0.22233235173896607</v>
      </c>
      <c r="K5" s="188">
        <v>0.13902277667517249</v>
      </c>
      <c r="L5" s="188">
        <v>3.4023249220300538E-3</v>
      </c>
      <c r="M5" s="273">
        <v>22533.858660999998</v>
      </c>
      <c r="N5" s="268">
        <v>9.8791242554579529E-4</v>
      </c>
      <c r="O5" s="268">
        <v>1.4202239736549042E-4</v>
      </c>
      <c r="P5" s="268">
        <v>2.9055208033886384E-4</v>
      </c>
      <c r="Q5" s="268">
        <v>1.2503975006272552E-4</v>
      </c>
      <c r="R5" s="268">
        <v>7.8186431765445391E-5</v>
      </c>
      <c r="S5" s="268">
        <v>1.9134680785561072E-6</v>
      </c>
    </row>
    <row r="6" spans="1:19" x14ac:dyDescent="0.45">
      <c r="A6" s="2">
        <v>11499</v>
      </c>
      <c r="B6" s="360">
        <v>249</v>
      </c>
      <c r="C6" s="132">
        <v>3</v>
      </c>
      <c r="D6" s="132" t="s">
        <v>493</v>
      </c>
      <c r="E6" s="186">
        <v>1.7511315781746024</v>
      </c>
      <c r="F6" s="186">
        <v>0.6256772834472033</v>
      </c>
      <c r="G6" s="186">
        <v>0.80877324045584731</v>
      </c>
      <c r="H6" s="187">
        <v>13166</v>
      </c>
      <c r="I6" s="187">
        <v>17770.72581</v>
      </c>
      <c r="J6" s="186">
        <v>1.3540196682169837E-2</v>
      </c>
      <c r="K6" s="186">
        <v>1.6599920965518994E-3</v>
      </c>
      <c r="L6" s="186">
        <v>6.2212199650714574E-5</v>
      </c>
      <c r="M6" s="273">
        <v>159007.260488</v>
      </c>
      <c r="N6" s="268">
        <v>1.6601739872084521E-4</v>
      </c>
      <c r="O6" s="268">
        <v>5.9317824160825341E-5</v>
      </c>
      <c r="P6" s="268">
        <v>7.6676379553084934E-5</v>
      </c>
      <c r="Q6" s="268">
        <v>1.2836889354058123E-6</v>
      </c>
      <c r="R6" s="268">
        <v>1.5737684889103752E-7</v>
      </c>
      <c r="S6" s="268">
        <v>5.898076240210255E-9</v>
      </c>
    </row>
    <row r="7" spans="1:19" x14ac:dyDescent="0.45">
      <c r="A7" s="2">
        <v>11442</v>
      </c>
      <c r="B7" s="360">
        <v>230</v>
      </c>
      <c r="C7" s="185">
        <v>4</v>
      </c>
      <c r="D7" s="185" t="s">
        <v>486</v>
      </c>
      <c r="E7" s="188">
        <v>1.0981314856564051</v>
      </c>
      <c r="F7" s="188">
        <v>5.8605480297910315</v>
      </c>
      <c r="G7" s="188">
        <v>1.9256831340638705</v>
      </c>
      <c r="H7" s="189">
        <v>150629</v>
      </c>
      <c r="I7" s="189">
        <v>218457.04227199999</v>
      </c>
      <c r="J7" s="188">
        <v>0.10749754683979039</v>
      </c>
      <c r="K7" s="188">
        <v>0.5083435215576062</v>
      </c>
      <c r="L7" s="188">
        <v>0.16427915565408399</v>
      </c>
      <c r="M7" s="273">
        <v>960639.24581300002</v>
      </c>
      <c r="N7" s="268">
        <v>6.2897377629047365E-4</v>
      </c>
      <c r="O7" s="268">
        <v>3.356730112538378E-3</v>
      </c>
      <c r="P7" s="268">
        <v>1.1029682771066646E-3</v>
      </c>
      <c r="Q7" s="268">
        <v>6.1571076743482565E-5</v>
      </c>
      <c r="R7" s="268">
        <v>2.9116253252292899E-4</v>
      </c>
      <c r="S7" s="268">
        <v>9.4093723973132537E-5</v>
      </c>
    </row>
    <row r="8" spans="1:19" x14ac:dyDescent="0.45">
      <c r="A8" s="2">
        <v>11380</v>
      </c>
      <c r="B8" s="360">
        <v>212</v>
      </c>
      <c r="C8" s="132">
        <v>5</v>
      </c>
      <c r="D8" s="132" t="s">
        <v>476</v>
      </c>
      <c r="E8" s="186">
        <v>0.96687730350858425</v>
      </c>
      <c r="F8" s="186">
        <v>2.1642808452624403E-2</v>
      </c>
      <c r="G8" s="186">
        <v>0.11986176503226011</v>
      </c>
      <c r="H8" s="187">
        <v>43830</v>
      </c>
      <c r="I8" s="187">
        <v>46639.982550000001</v>
      </c>
      <c r="J8" s="186">
        <v>0.11963869398711791</v>
      </c>
      <c r="K8" s="186">
        <v>0</v>
      </c>
      <c r="L8" s="186">
        <v>3.7231468036784692E-6</v>
      </c>
      <c r="M8" s="273">
        <v>264078.37894199998</v>
      </c>
      <c r="N8" s="268">
        <v>1.5223765332042245E-4</v>
      </c>
      <c r="O8" s="268">
        <v>3.4077233565568844E-6</v>
      </c>
      <c r="P8" s="268">
        <v>1.8872584727285554E-5</v>
      </c>
      <c r="Q8" s="268">
        <v>1.883746154018317E-5</v>
      </c>
      <c r="R8" s="268">
        <v>0</v>
      </c>
      <c r="S8" s="268">
        <v>5.8622033044176159E-10</v>
      </c>
    </row>
    <row r="9" spans="1:19" x14ac:dyDescent="0.45">
      <c r="A9" s="2">
        <v>11551</v>
      </c>
      <c r="B9" s="360">
        <v>262</v>
      </c>
      <c r="C9" s="185">
        <v>6</v>
      </c>
      <c r="D9" s="185" t="s">
        <v>498</v>
      </c>
      <c r="E9" s="188">
        <v>0.67178730991027769</v>
      </c>
      <c r="F9" s="188">
        <v>5.2298395960068857</v>
      </c>
      <c r="G9" s="188">
        <v>3.1351972435291735</v>
      </c>
      <c r="H9" s="189">
        <v>70811</v>
      </c>
      <c r="I9" s="189">
        <v>100355.226931</v>
      </c>
      <c r="J9" s="188">
        <v>4.7982018928786674E-2</v>
      </c>
      <c r="K9" s="188">
        <v>0.58352821038612801</v>
      </c>
      <c r="L9" s="188">
        <v>0.14897838153204632</v>
      </c>
      <c r="M9" s="273">
        <v>1753878.658569</v>
      </c>
      <c r="N9" s="268">
        <v>7.0250465939715966E-4</v>
      </c>
      <c r="O9" s="268">
        <v>5.4689730363994002E-3</v>
      </c>
      <c r="P9" s="268">
        <v>3.2785535529132504E-3</v>
      </c>
      <c r="Q9" s="268">
        <v>5.0175987797770778E-5</v>
      </c>
      <c r="R9" s="268">
        <v>6.1020992900370568E-4</v>
      </c>
      <c r="S9" s="268">
        <v>1.5579039024968806E-4</v>
      </c>
    </row>
    <row r="10" spans="1:19" x14ac:dyDescent="0.45">
      <c r="A10" s="2">
        <v>10720</v>
      </c>
      <c r="B10" s="360">
        <v>53</v>
      </c>
      <c r="C10" s="132">
        <v>7</v>
      </c>
      <c r="D10" s="132" t="s">
        <v>433</v>
      </c>
      <c r="E10" s="186">
        <v>0.60440492359689058</v>
      </c>
      <c r="F10" s="186">
        <v>2.5067193420425173</v>
      </c>
      <c r="G10" s="186">
        <v>0.29403994639503095</v>
      </c>
      <c r="H10" s="187">
        <v>64212</v>
      </c>
      <c r="I10" s="187">
        <v>122391.797397</v>
      </c>
      <c r="J10" s="186">
        <v>9.0852983659940378E-2</v>
      </c>
      <c r="K10" s="186">
        <v>0.54200872046308302</v>
      </c>
      <c r="L10" s="186">
        <v>2.8941931982316375E-2</v>
      </c>
      <c r="M10" s="273">
        <v>457243.39320200001</v>
      </c>
      <c r="N10" s="268">
        <v>1.6477575197298855E-4</v>
      </c>
      <c r="O10" s="268">
        <v>6.833937786479273E-4</v>
      </c>
      <c r="P10" s="268">
        <v>8.0162572119701585E-5</v>
      </c>
      <c r="Q10" s="268">
        <v>2.4768773577266295E-5</v>
      </c>
      <c r="R10" s="268">
        <v>1.4776500157994628E-4</v>
      </c>
      <c r="S10" s="268">
        <v>7.8902874873301274E-6</v>
      </c>
    </row>
    <row r="11" spans="1:19" x14ac:dyDescent="0.45">
      <c r="A11" s="2">
        <v>11340</v>
      </c>
      <c r="B11" s="360">
        <v>201</v>
      </c>
      <c r="C11" s="185">
        <v>8</v>
      </c>
      <c r="D11" s="185" t="s">
        <v>471</v>
      </c>
      <c r="E11" s="188">
        <v>0.52807420151687812</v>
      </c>
      <c r="F11" s="188">
        <v>0.24550966772002858</v>
      </c>
      <c r="G11" s="188">
        <v>1.905101386854708E-2</v>
      </c>
      <c r="H11" s="189">
        <v>284689</v>
      </c>
      <c r="I11" s="189">
        <v>284730.04672099999</v>
      </c>
      <c r="J11" s="188">
        <v>2.7920767064045945E-2</v>
      </c>
      <c r="K11" s="188">
        <v>1.7329092587084029E-3</v>
      </c>
      <c r="L11" s="188">
        <v>0</v>
      </c>
      <c r="M11" s="273">
        <v>643100.02350100002</v>
      </c>
      <c r="N11" s="268">
        <v>2.0248429590491879E-4</v>
      </c>
      <c r="O11" s="268">
        <v>9.4138005725984478E-5</v>
      </c>
      <c r="P11" s="268">
        <v>7.3049035881074106E-6</v>
      </c>
      <c r="Q11" s="268">
        <v>1.0705913759560728E-5</v>
      </c>
      <c r="R11" s="268">
        <v>6.6446516438177257E-7</v>
      </c>
      <c r="S11" s="268">
        <v>0</v>
      </c>
    </row>
    <row r="12" spans="1:19" x14ac:dyDescent="0.45">
      <c r="A12" s="2">
        <v>10883</v>
      </c>
      <c r="B12" s="360">
        <v>16</v>
      </c>
      <c r="C12" s="132">
        <v>9</v>
      </c>
      <c r="D12" s="132" t="s">
        <v>441</v>
      </c>
      <c r="E12" s="186">
        <v>0.52486975667784574</v>
      </c>
      <c r="F12" s="186">
        <v>2.1677448149247627</v>
      </c>
      <c r="G12" s="186">
        <v>1.224243260044704</v>
      </c>
      <c r="H12" s="187">
        <v>2070088</v>
      </c>
      <c r="I12" s="187">
        <v>2115396.0062549999</v>
      </c>
      <c r="J12" s="186">
        <v>3.6973626155849419E-2</v>
      </c>
      <c r="K12" s="186">
        <v>8.3622193813436912E-2</v>
      </c>
      <c r="L12" s="186">
        <v>5.6170287282185677E-2</v>
      </c>
      <c r="M12" s="273">
        <v>17345831.430073</v>
      </c>
      <c r="N12" s="268">
        <v>5.4283087382855626E-3</v>
      </c>
      <c r="O12" s="268">
        <v>2.2419253484349196E-2</v>
      </c>
      <c r="P12" s="268">
        <v>1.2661370371863101E-2</v>
      </c>
      <c r="Q12" s="268">
        <v>3.8238868861154289E-4</v>
      </c>
      <c r="R12" s="268">
        <v>8.6483757087703491E-4</v>
      </c>
      <c r="S12" s="268">
        <v>5.8092442440543627E-4</v>
      </c>
    </row>
    <row r="13" spans="1:19" x14ac:dyDescent="0.45">
      <c r="A13" s="2">
        <v>11421</v>
      </c>
      <c r="B13" s="360">
        <v>225</v>
      </c>
      <c r="C13" s="185">
        <v>10</v>
      </c>
      <c r="D13" s="185" t="s">
        <v>484</v>
      </c>
      <c r="E13" s="188">
        <v>0.48270537823388937</v>
      </c>
      <c r="F13" s="188">
        <v>3.4113802507314706</v>
      </c>
      <c r="G13" s="188">
        <v>0.87328385737126557</v>
      </c>
      <c r="H13" s="189">
        <v>171309</v>
      </c>
      <c r="I13" s="189">
        <v>189404.747684</v>
      </c>
      <c r="J13" s="188">
        <v>5.6567980934955645E-2</v>
      </c>
      <c r="K13" s="188">
        <v>0.38314825874675656</v>
      </c>
      <c r="L13" s="188">
        <v>3.0502721288132618E-2</v>
      </c>
      <c r="M13" s="273">
        <v>1989776.5059710001</v>
      </c>
      <c r="N13" s="268">
        <v>5.7266983313431169E-4</v>
      </c>
      <c r="O13" s="268">
        <v>4.0471779413186601E-3</v>
      </c>
      <c r="P13" s="268">
        <v>1.036042570541593E-3</v>
      </c>
      <c r="Q13" s="268">
        <v>6.711086651093714E-5</v>
      </c>
      <c r="R13" s="268">
        <v>4.5455770599657773E-4</v>
      </c>
      <c r="S13" s="268">
        <v>3.6187681136118209E-5</v>
      </c>
    </row>
    <row r="14" spans="1:19" x14ac:dyDescent="0.45">
      <c r="A14" s="2">
        <v>11409</v>
      </c>
      <c r="B14" s="360">
        <v>219</v>
      </c>
      <c r="C14" s="132">
        <v>11</v>
      </c>
      <c r="D14" s="132" t="s">
        <v>481</v>
      </c>
      <c r="E14" s="186">
        <v>0.39498639846785633</v>
      </c>
      <c r="F14" s="186">
        <v>5.022957626454323</v>
      </c>
      <c r="G14" s="186">
        <v>2.2662384722562896</v>
      </c>
      <c r="H14" s="187">
        <v>163660</v>
      </c>
      <c r="I14" s="187">
        <v>189544.26247799999</v>
      </c>
      <c r="J14" s="186">
        <v>3.6703974333894454E-2</v>
      </c>
      <c r="K14" s="186">
        <v>0.59123553398452711</v>
      </c>
      <c r="L14" s="186">
        <v>0.1133471771407086</v>
      </c>
      <c r="M14" s="273">
        <v>7515605.9090649998</v>
      </c>
      <c r="N14" s="268">
        <v>1.7699622742696401E-3</v>
      </c>
      <c r="O14" s="268">
        <v>2.2508232026634264E-2</v>
      </c>
      <c r="P14" s="268">
        <v>1.0155176522410105E-2</v>
      </c>
      <c r="Q14" s="268">
        <v>1.6447313157807661E-4</v>
      </c>
      <c r="R14" s="268">
        <v>2.649368672996063E-3</v>
      </c>
      <c r="S14" s="268">
        <v>5.0791679969794878E-4</v>
      </c>
    </row>
    <row r="15" spans="1:19" x14ac:dyDescent="0.45">
      <c r="A15" s="2">
        <v>11661</v>
      </c>
      <c r="B15" s="360">
        <v>277</v>
      </c>
      <c r="C15" s="185">
        <v>12</v>
      </c>
      <c r="D15" s="185" t="s">
        <v>504</v>
      </c>
      <c r="E15" s="188">
        <v>0.38776513436613591</v>
      </c>
      <c r="F15" s="188">
        <v>1.1798648663005025</v>
      </c>
      <c r="G15" s="188">
        <v>6.2621508780503349E-2</v>
      </c>
      <c r="H15" s="189">
        <v>30349</v>
      </c>
      <c r="I15" s="189">
        <v>45990.037320000003</v>
      </c>
      <c r="J15" s="188">
        <v>0.22207431304739739</v>
      </c>
      <c r="K15" s="188">
        <v>0.13891841228412419</v>
      </c>
      <c r="L15" s="188">
        <v>5.2357312309686217E-2</v>
      </c>
      <c r="M15" s="273">
        <v>220321.41833399999</v>
      </c>
      <c r="N15" s="268">
        <v>5.0938170844661171E-5</v>
      </c>
      <c r="O15" s="268">
        <v>1.5499113459870915E-4</v>
      </c>
      <c r="P15" s="268">
        <v>8.2261782458240054E-6</v>
      </c>
      <c r="Q15" s="268">
        <v>2.9172450784443178E-5</v>
      </c>
      <c r="R15" s="268">
        <v>1.8248803699087224E-5</v>
      </c>
      <c r="S15" s="268">
        <v>6.8778378534668731E-6</v>
      </c>
    </row>
    <row r="16" spans="1:19" x14ac:dyDescent="0.45">
      <c r="A16" s="2">
        <v>10784</v>
      </c>
      <c r="B16" s="360">
        <v>42</v>
      </c>
      <c r="C16" s="132">
        <v>13</v>
      </c>
      <c r="D16" s="132" t="s">
        <v>438</v>
      </c>
      <c r="E16" s="186">
        <v>0.38110153810610842</v>
      </c>
      <c r="F16" s="186">
        <v>2.5033146780737074</v>
      </c>
      <c r="G16" s="186">
        <v>1.0085692630862793</v>
      </c>
      <c r="H16" s="187">
        <v>1092170</v>
      </c>
      <c r="I16" s="187">
        <v>1151637.297053</v>
      </c>
      <c r="J16" s="186">
        <v>3.3805290521611915E-2</v>
      </c>
      <c r="K16" s="186">
        <v>0.26960156052257112</v>
      </c>
      <c r="L16" s="186">
        <v>4.317273611087509E-2</v>
      </c>
      <c r="M16" s="273">
        <v>10007719.634652</v>
      </c>
      <c r="N16" s="268">
        <v>2.2740169707359784E-3</v>
      </c>
      <c r="O16" s="268">
        <v>1.493717419594125E-2</v>
      </c>
      <c r="P16" s="268">
        <v>6.0180906952474926E-3</v>
      </c>
      <c r="Q16" s="268">
        <v>2.0171475751273925E-4</v>
      </c>
      <c r="R16" s="268">
        <v>1.608701258493827E-3</v>
      </c>
      <c r="S16" s="268">
        <v>2.5760991434755476E-4</v>
      </c>
    </row>
    <row r="17" spans="1:19" x14ac:dyDescent="0.45">
      <c r="A17" s="2">
        <v>11518</v>
      </c>
      <c r="B17" s="360">
        <v>259</v>
      </c>
      <c r="C17" s="185">
        <v>14</v>
      </c>
      <c r="D17" s="185" t="s">
        <v>497</v>
      </c>
      <c r="E17" s="188">
        <v>0.33003282506501169</v>
      </c>
      <c r="F17" s="188">
        <v>4.5766521004798797</v>
      </c>
      <c r="G17" s="188">
        <v>0.29772928339722798</v>
      </c>
      <c r="H17" s="189">
        <v>31898</v>
      </c>
      <c r="I17" s="189">
        <v>37180.073562999998</v>
      </c>
      <c r="J17" s="188">
        <v>1.6914448610199664E-2</v>
      </c>
      <c r="K17" s="188">
        <v>0.40096273924278214</v>
      </c>
      <c r="L17" s="188">
        <v>0</v>
      </c>
      <c r="M17" s="273">
        <v>1612825.49098</v>
      </c>
      <c r="N17" s="268">
        <v>3.173674523772338E-4</v>
      </c>
      <c r="O17" s="268">
        <v>4.401018041948093E-3</v>
      </c>
      <c r="P17" s="268">
        <v>2.863035946538488E-4</v>
      </c>
      <c r="Q17" s="268">
        <v>1.6265338039412513E-5</v>
      </c>
      <c r="R17" s="268">
        <v>3.8557535307771879E-4</v>
      </c>
      <c r="S17" s="268">
        <v>0</v>
      </c>
    </row>
    <row r="18" spans="1:19" x14ac:dyDescent="0.45">
      <c r="A18" s="2">
        <v>11621</v>
      </c>
      <c r="B18" s="360">
        <v>271</v>
      </c>
      <c r="C18" s="132">
        <v>15</v>
      </c>
      <c r="D18" s="132" t="s">
        <v>502</v>
      </c>
      <c r="E18" s="186">
        <v>0.232587802782692</v>
      </c>
      <c r="F18" s="186">
        <v>0.87497603054008111</v>
      </c>
      <c r="G18" s="186">
        <v>0.93857750366646586</v>
      </c>
      <c r="H18" s="187">
        <v>33033</v>
      </c>
      <c r="I18" s="187">
        <v>56466.509982000003</v>
      </c>
      <c r="J18" s="186">
        <v>3.8420538456017582E-2</v>
      </c>
      <c r="K18" s="186">
        <v>0.42166958146039107</v>
      </c>
      <c r="L18" s="186">
        <v>0</v>
      </c>
      <c r="M18" s="273">
        <v>359756.91557100002</v>
      </c>
      <c r="N18" s="268">
        <v>4.989005202796045E-5</v>
      </c>
      <c r="O18" s="268">
        <v>1.8768223941496973E-4</v>
      </c>
      <c r="P18" s="268">
        <v>2.0132474674066508E-4</v>
      </c>
      <c r="Q18" s="268">
        <v>8.2412002675129574E-6</v>
      </c>
      <c r="R18" s="268">
        <v>9.0448067809137468E-5</v>
      </c>
      <c r="S18" s="268">
        <v>0</v>
      </c>
    </row>
    <row r="19" spans="1:19" x14ac:dyDescent="0.45">
      <c r="A19" s="2">
        <v>11217</v>
      </c>
      <c r="B19" s="360">
        <v>154</v>
      </c>
      <c r="C19" s="185">
        <v>16</v>
      </c>
      <c r="D19" s="185" t="s">
        <v>461</v>
      </c>
      <c r="E19" s="188">
        <v>0.22092820565990334</v>
      </c>
      <c r="F19" s="188">
        <v>2.533958332374596</v>
      </c>
      <c r="G19" s="188">
        <v>2.2861079606425476</v>
      </c>
      <c r="H19" s="189">
        <v>575175</v>
      </c>
      <c r="I19" s="189">
        <v>560938.43124499999</v>
      </c>
      <c r="J19" s="188">
        <v>3.4310194509826336E-3</v>
      </c>
      <c r="K19" s="188">
        <v>0.26551734190379883</v>
      </c>
      <c r="L19" s="188">
        <v>0.11124063394084546</v>
      </c>
      <c r="M19" s="273">
        <v>5360094.3568609999</v>
      </c>
      <c r="N19" s="268">
        <v>7.060597749897515E-4</v>
      </c>
      <c r="O19" s="268">
        <v>8.0982237856219771E-3</v>
      </c>
      <c r="P19" s="268">
        <v>7.3061240300767447E-3</v>
      </c>
      <c r="Q19" s="268">
        <v>1.0965122422057147E-5</v>
      </c>
      <c r="R19" s="268">
        <v>8.4856125147309599E-4</v>
      </c>
      <c r="S19" s="268">
        <v>3.5551158683151104E-4</v>
      </c>
    </row>
    <row r="20" spans="1:19" x14ac:dyDescent="0.45">
      <c r="A20" s="2">
        <v>11411</v>
      </c>
      <c r="B20" s="360">
        <v>220</v>
      </c>
      <c r="C20" s="132">
        <v>17</v>
      </c>
      <c r="D20" s="132" t="s">
        <v>480</v>
      </c>
      <c r="E20" s="186">
        <v>0.20690981272943901</v>
      </c>
      <c r="F20" s="186">
        <v>1.814041412702867</v>
      </c>
      <c r="G20" s="186">
        <v>1.7138186413306764</v>
      </c>
      <c r="H20" s="187">
        <v>52529</v>
      </c>
      <c r="I20" s="187">
        <v>85592.827059999996</v>
      </c>
      <c r="J20" s="186">
        <v>4.840997469759329E-2</v>
      </c>
      <c r="K20" s="186">
        <v>6.5543633403262802E-2</v>
      </c>
      <c r="L20" s="186">
        <v>6.8068179207800214E-2</v>
      </c>
      <c r="M20" s="273">
        <v>454319</v>
      </c>
      <c r="N20" s="268">
        <v>5.6047966080246698E-5</v>
      </c>
      <c r="O20" s="268">
        <v>4.9138960702788874E-4</v>
      </c>
      <c r="P20" s="268">
        <v>4.6424114840122046E-4</v>
      </c>
      <c r="Q20" s="268">
        <v>1.3113349164083727E-5</v>
      </c>
      <c r="R20" s="268">
        <v>1.7754534177486702E-5</v>
      </c>
      <c r="S20" s="268">
        <v>1.8438386024599268E-5</v>
      </c>
    </row>
    <row r="21" spans="1:19" x14ac:dyDescent="0.45">
      <c r="A21" s="2">
        <v>11049</v>
      </c>
      <c r="B21" s="360">
        <v>115</v>
      </c>
      <c r="C21" s="185">
        <v>18</v>
      </c>
      <c r="D21" s="185" t="s">
        <v>450</v>
      </c>
      <c r="E21" s="188">
        <v>0.19903154295637876</v>
      </c>
      <c r="F21" s="188">
        <v>2.3628800478472916</v>
      </c>
      <c r="G21" s="188">
        <v>1.6156170899055002</v>
      </c>
      <c r="H21" s="189">
        <v>3064377</v>
      </c>
      <c r="I21" s="189">
        <v>2873636.669857</v>
      </c>
      <c r="J21" s="188">
        <v>2.2132170577764013E-2</v>
      </c>
      <c r="K21" s="188">
        <v>6.5481816300655096E-2</v>
      </c>
      <c r="L21" s="188">
        <v>5.5901754576693982E-2</v>
      </c>
      <c r="M21" s="273">
        <v>19958663.573706999</v>
      </c>
      <c r="N21" s="268">
        <v>2.3684882647678177E-3</v>
      </c>
      <c r="O21" s="268">
        <v>2.8118425759312383E-2</v>
      </c>
      <c r="P21" s="268">
        <v>1.9225948113350901E-2</v>
      </c>
      <c r="Q21" s="268">
        <v>2.6337426474537431E-4</v>
      </c>
      <c r="R21" s="268">
        <v>7.7923785928632884E-4</v>
      </c>
      <c r="S21" s="268">
        <v>6.6523450367788532E-4</v>
      </c>
    </row>
    <row r="22" spans="1:19" x14ac:dyDescent="0.45">
      <c r="A22" s="2">
        <v>11391</v>
      </c>
      <c r="B22" s="360">
        <v>215</v>
      </c>
      <c r="C22" s="132">
        <v>19</v>
      </c>
      <c r="D22" s="132" t="s">
        <v>477</v>
      </c>
      <c r="E22" s="186">
        <v>0.183472411564824</v>
      </c>
      <c r="F22" s="186">
        <v>0.98204980966168542</v>
      </c>
      <c r="G22" s="186">
        <v>0.56819167752782496</v>
      </c>
      <c r="H22" s="187">
        <v>8384</v>
      </c>
      <c r="I22" s="187">
        <v>7476.5896720000001</v>
      </c>
      <c r="J22" s="186">
        <v>2.8684550860545552E-3</v>
      </c>
      <c r="K22" s="186">
        <v>2.3683268683856781E-2</v>
      </c>
      <c r="L22" s="186">
        <v>4.6861534515624352E-3</v>
      </c>
      <c r="M22" s="273">
        <v>128676.941068</v>
      </c>
      <c r="N22" s="268">
        <v>1.4076327654600025E-5</v>
      </c>
      <c r="O22" s="268">
        <v>7.5344596912606314E-5</v>
      </c>
      <c r="P22" s="268">
        <v>4.3592669629638847E-5</v>
      </c>
      <c r="Q22" s="268">
        <v>2.2007294344382572E-7</v>
      </c>
      <c r="R22" s="268">
        <v>1.8170222273887172E-6</v>
      </c>
      <c r="S22" s="268">
        <v>3.595299743505115E-7</v>
      </c>
    </row>
    <row r="23" spans="1:19" x14ac:dyDescent="0.45">
      <c r="A23" s="2">
        <v>10923</v>
      </c>
      <c r="B23" s="360">
        <v>108</v>
      </c>
      <c r="C23" s="185">
        <v>20</v>
      </c>
      <c r="D23" s="185" t="s">
        <v>447</v>
      </c>
      <c r="E23" s="188">
        <v>0.1786531295847317</v>
      </c>
      <c r="F23" s="188">
        <v>2.0033005509940116</v>
      </c>
      <c r="G23" s="188">
        <v>0.53665506179451972</v>
      </c>
      <c r="H23" s="189">
        <v>155069</v>
      </c>
      <c r="I23" s="189">
        <v>130590.774429</v>
      </c>
      <c r="J23" s="188">
        <v>1.59279572011128E-2</v>
      </c>
      <c r="K23" s="188">
        <v>0.23144685503331949</v>
      </c>
      <c r="L23" s="188">
        <v>4.1869762041412434E-2</v>
      </c>
      <c r="M23" s="273">
        <v>1329483.5349570001</v>
      </c>
      <c r="N23" s="268">
        <v>1.4161571889750101E-4</v>
      </c>
      <c r="O23" s="268">
        <v>1.58798700227764E-3</v>
      </c>
      <c r="P23" s="268">
        <v>4.2539860652129798E-4</v>
      </c>
      <c r="Q23" s="268">
        <v>1.2625858359421613E-5</v>
      </c>
      <c r="R23" s="268">
        <v>1.8346453173418369E-4</v>
      </c>
      <c r="S23" s="268">
        <v>3.3189547058842396E-5</v>
      </c>
    </row>
    <row r="24" spans="1:19" x14ac:dyDescent="0.45">
      <c r="A24" s="2">
        <v>11394</v>
      </c>
      <c r="B24" s="360">
        <v>217</v>
      </c>
      <c r="C24" s="132">
        <v>21</v>
      </c>
      <c r="D24" s="132" t="s">
        <v>478</v>
      </c>
      <c r="E24" s="186">
        <v>0.17603982390551526</v>
      </c>
      <c r="F24" s="186">
        <v>1.9926837384619212</v>
      </c>
      <c r="G24" s="186">
        <v>1.2822555648164273</v>
      </c>
      <c r="H24" s="187">
        <v>463664</v>
      </c>
      <c r="I24" s="187">
        <v>437882.79087600001</v>
      </c>
      <c r="J24" s="186">
        <v>2.5688897984005105E-2</v>
      </c>
      <c r="K24" s="186">
        <v>0.11895913451490198</v>
      </c>
      <c r="L24" s="186">
        <v>0.11285426158926556</v>
      </c>
      <c r="M24" s="273">
        <v>4534616.3050290002</v>
      </c>
      <c r="N24" s="268">
        <v>4.7595877763396396E-4</v>
      </c>
      <c r="O24" s="268">
        <v>5.3876179567099612E-3</v>
      </c>
      <c r="P24" s="268">
        <v>3.4668336840187803E-3</v>
      </c>
      <c r="Q24" s="268">
        <v>6.9455059724401428E-5</v>
      </c>
      <c r="R24" s="268">
        <v>3.2162974829204636E-4</v>
      </c>
      <c r="S24" s="268">
        <v>3.0512400663181764E-4</v>
      </c>
    </row>
    <row r="25" spans="1:19" x14ac:dyDescent="0.45">
      <c r="A25" s="2">
        <v>11500</v>
      </c>
      <c r="B25" s="360">
        <v>247</v>
      </c>
      <c r="C25" s="185">
        <v>22</v>
      </c>
      <c r="D25" s="185" t="s">
        <v>492</v>
      </c>
      <c r="E25" s="188">
        <v>0.17103270620935257</v>
      </c>
      <c r="F25" s="188">
        <v>0.45411080231756024</v>
      </c>
      <c r="G25" s="188">
        <v>0.4913921826341951</v>
      </c>
      <c r="H25" s="189">
        <v>165190</v>
      </c>
      <c r="I25" s="189">
        <v>165190.26768300001</v>
      </c>
      <c r="J25" s="188">
        <v>0</v>
      </c>
      <c r="K25" s="188">
        <v>7.0233810250686965E-2</v>
      </c>
      <c r="L25" s="188">
        <v>1.8911975141389627E-2</v>
      </c>
      <c r="M25" s="273">
        <v>1465175.321951</v>
      </c>
      <c r="N25" s="268">
        <v>1.4941239677537338E-4</v>
      </c>
      <c r="O25" s="268">
        <v>3.9670648310272854E-4</v>
      </c>
      <c r="P25" s="268">
        <v>4.2927510995579551E-4</v>
      </c>
      <c r="Q25" s="268">
        <v>0</v>
      </c>
      <c r="R25" s="268">
        <v>6.1355527587670801E-5</v>
      </c>
      <c r="S25" s="268">
        <v>1.6521305171728541E-5</v>
      </c>
    </row>
    <row r="26" spans="1:19" x14ac:dyDescent="0.45">
      <c r="A26" s="2">
        <v>10748</v>
      </c>
      <c r="B26" s="360">
        <v>6</v>
      </c>
      <c r="C26" s="132">
        <v>23</v>
      </c>
      <c r="D26" s="132" t="s">
        <v>434</v>
      </c>
      <c r="E26" s="186">
        <v>0.15115916410413369</v>
      </c>
      <c r="F26" s="186">
        <v>3.0107091255323564</v>
      </c>
      <c r="G26" s="186">
        <v>1.0368906859974758</v>
      </c>
      <c r="H26" s="187">
        <v>415754</v>
      </c>
      <c r="I26" s="187">
        <v>380697.722373</v>
      </c>
      <c r="J26" s="186">
        <v>1.345235384122034E-2</v>
      </c>
      <c r="K26" s="186">
        <v>0.30880725936935671</v>
      </c>
      <c r="L26" s="186">
        <v>8.4545959378190566E-2</v>
      </c>
      <c r="M26" s="273">
        <v>3470291.707682</v>
      </c>
      <c r="N26" s="268">
        <v>3.1276513434690942E-4</v>
      </c>
      <c r="O26" s="268">
        <v>6.2294922686784221E-3</v>
      </c>
      <c r="P26" s="268">
        <v>2.1454422338935851E-3</v>
      </c>
      <c r="Q26" s="268">
        <v>2.7834417326712272E-5</v>
      </c>
      <c r="R26" s="268">
        <v>6.3895658947558649E-4</v>
      </c>
      <c r="S26" s="268">
        <v>1.7493499980716679E-4</v>
      </c>
    </row>
    <row r="27" spans="1:19" x14ac:dyDescent="0.45">
      <c r="A27" s="2">
        <v>11367</v>
      </c>
      <c r="B27" s="360">
        <v>207</v>
      </c>
      <c r="C27" s="185">
        <v>24</v>
      </c>
      <c r="D27" s="185" t="s">
        <v>472</v>
      </c>
      <c r="E27" s="188">
        <v>0.13750386892005467</v>
      </c>
      <c r="F27" s="188">
        <v>2.9377188573325324</v>
      </c>
      <c r="G27" s="188">
        <v>0.30664627167979636</v>
      </c>
      <c r="H27" s="189">
        <v>114444</v>
      </c>
      <c r="I27" s="189">
        <v>132444.45212500001</v>
      </c>
      <c r="J27" s="188">
        <v>1.0654670338567662E-2</v>
      </c>
      <c r="K27" s="188">
        <v>0.34916717985491075</v>
      </c>
      <c r="L27" s="188">
        <v>0</v>
      </c>
      <c r="M27" s="273">
        <v>5023500</v>
      </c>
      <c r="N27" s="268">
        <v>4.1185011761876906E-4</v>
      </c>
      <c r="O27" s="268">
        <v>8.7990241032906511E-3</v>
      </c>
      <c r="P27" s="268">
        <v>9.1846363342771111E-4</v>
      </c>
      <c r="Q27" s="268">
        <v>3.1912754648958837E-5</v>
      </c>
      <c r="R27" s="268">
        <v>1.0458218028429982E-3</v>
      </c>
      <c r="S27" s="268">
        <v>0</v>
      </c>
    </row>
    <row r="28" spans="1:19" x14ac:dyDescent="0.45">
      <c r="A28" s="2">
        <v>11338</v>
      </c>
      <c r="B28" s="360">
        <v>195</v>
      </c>
      <c r="C28" s="132">
        <v>25</v>
      </c>
      <c r="D28" s="132" t="s">
        <v>468</v>
      </c>
      <c r="E28" s="186">
        <v>0.13559177001190778</v>
      </c>
      <c r="F28" s="186">
        <v>1.6822869006560859</v>
      </c>
      <c r="G28" s="186">
        <v>0.74305380882205441</v>
      </c>
      <c r="H28" s="187">
        <v>2792873</v>
      </c>
      <c r="I28" s="187">
        <v>3005731.7561320001</v>
      </c>
      <c r="J28" s="186">
        <v>8.0936961161923639E-3</v>
      </c>
      <c r="K28" s="186">
        <v>5.8538963908207786E-2</v>
      </c>
      <c r="L28" s="186">
        <v>7.2002819891734363E-2</v>
      </c>
      <c r="M28" s="273">
        <v>22778060.535369001</v>
      </c>
      <c r="N28" s="268">
        <v>1.841483969567421E-3</v>
      </c>
      <c r="O28" s="268">
        <v>2.2847289031623249E-2</v>
      </c>
      <c r="P28" s="268">
        <v>1.0091480311464783E-2</v>
      </c>
      <c r="Q28" s="268">
        <v>1.0992121167242978E-4</v>
      </c>
      <c r="R28" s="268">
        <v>7.9502291048035956E-4</v>
      </c>
      <c r="S28" s="268">
        <v>9.7787674416105583E-4</v>
      </c>
    </row>
    <row r="29" spans="1:19" x14ac:dyDescent="0.45">
      <c r="A29" s="2">
        <v>10895</v>
      </c>
      <c r="B29" s="360">
        <v>102</v>
      </c>
      <c r="C29" s="185">
        <v>26</v>
      </c>
      <c r="D29" s="185" t="s">
        <v>442</v>
      </c>
      <c r="E29" s="188">
        <v>0.13084598694763525</v>
      </c>
      <c r="F29" s="188">
        <v>0.75719058541737572</v>
      </c>
      <c r="G29" s="188">
        <v>0.98971460381679677</v>
      </c>
      <c r="H29" s="189">
        <v>42598</v>
      </c>
      <c r="I29" s="189">
        <v>38948.318081999998</v>
      </c>
      <c r="J29" s="188">
        <v>3.8011342940270209E-3</v>
      </c>
      <c r="K29" s="188">
        <v>0</v>
      </c>
      <c r="L29" s="188">
        <v>4.0605083980023431E-2</v>
      </c>
      <c r="M29" s="273">
        <v>622023</v>
      </c>
      <c r="N29" s="268">
        <v>4.8527142700394617E-5</v>
      </c>
      <c r="O29" s="268">
        <v>2.8082095941275945E-4</v>
      </c>
      <c r="P29" s="268">
        <v>3.6705766017343047E-4</v>
      </c>
      <c r="Q29" s="268">
        <v>1.4097351444445401E-6</v>
      </c>
      <c r="R29" s="268">
        <v>0</v>
      </c>
      <c r="S29" s="268">
        <v>1.50592979626397E-5</v>
      </c>
    </row>
    <row r="30" spans="1:19" x14ac:dyDescent="0.45">
      <c r="A30" s="2">
        <v>11158</v>
      </c>
      <c r="B30" s="360">
        <v>136</v>
      </c>
      <c r="C30" s="132">
        <v>27</v>
      </c>
      <c r="D30" s="132" t="s">
        <v>457</v>
      </c>
      <c r="E30" s="186">
        <v>0.13047110698615225</v>
      </c>
      <c r="F30" s="186">
        <v>1.6644727371437424</v>
      </c>
      <c r="G30" s="186">
        <v>1.2413060407964358</v>
      </c>
      <c r="H30" s="187">
        <v>1339727</v>
      </c>
      <c r="I30" s="187">
        <v>1008664.167719</v>
      </c>
      <c r="J30" s="186">
        <v>1.7609167389727461E-2</v>
      </c>
      <c r="K30" s="186">
        <v>2.2745243431040452E-2</v>
      </c>
      <c r="L30" s="186">
        <v>0.1673277980808717</v>
      </c>
      <c r="M30" s="273">
        <v>8819245.7758900002</v>
      </c>
      <c r="N30" s="268">
        <v>6.8606247020017478E-4</v>
      </c>
      <c r="O30" s="268">
        <v>8.7523767062609725E-3</v>
      </c>
      <c r="P30" s="268">
        <v>6.5272190011662051E-3</v>
      </c>
      <c r="Q30" s="268">
        <v>9.2595128198360582E-5</v>
      </c>
      <c r="R30" s="268">
        <v>1.1960240281597471E-4</v>
      </c>
      <c r="S30" s="268">
        <v>8.7986777407125934E-4</v>
      </c>
    </row>
    <row r="31" spans="1:19" x14ac:dyDescent="0.45">
      <c r="A31" s="2">
        <v>11310</v>
      </c>
      <c r="B31" s="360">
        <v>183</v>
      </c>
      <c r="C31" s="185">
        <v>28</v>
      </c>
      <c r="D31" s="185" t="s">
        <v>466</v>
      </c>
      <c r="E31" s="188">
        <v>0.12394139515649749</v>
      </c>
      <c r="F31" s="188">
        <v>1.0757097477919828</v>
      </c>
      <c r="G31" s="188">
        <v>0.58006922112181081</v>
      </c>
      <c r="H31" s="189">
        <v>6074516</v>
      </c>
      <c r="I31" s="189">
        <v>5996994.3358819997</v>
      </c>
      <c r="J31" s="188">
        <v>1.0195385377495899E-2</v>
      </c>
      <c r="K31" s="188">
        <v>5.9962188248103447E-2</v>
      </c>
      <c r="L31" s="188">
        <v>3.6453290952830786E-2</v>
      </c>
      <c r="M31" s="273">
        <v>49761695</v>
      </c>
      <c r="N31" s="268">
        <v>3.6773029935179219E-3</v>
      </c>
      <c r="O31" s="268">
        <v>3.1915976665561147E-2</v>
      </c>
      <c r="P31" s="268">
        <v>1.7210475003814892E-2</v>
      </c>
      <c r="Q31" s="268">
        <v>3.0249394176493636E-4</v>
      </c>
      <c r="R31" s="268">
        <v>1.7790596439891419E-3</v>
      </c>
      <c r="S31" s="268">
        <v>1.081557907066992E-3</v>
      </c>
    </row>
    <row r="32" spans="1:19" x14ac:dyDescent="0.45">
      <c r="A32" s="2">
        <v>10639</v>
      </c>
      <c r="B32" s="360">
        <v>11</v>
      </c>
      <c r="C32" s="132">
        <v>29</v>
      </c>
      <c r="D32" s="132" t="s">
        <v>432</v>
      </c>
      <c r="E32" s="186">
        <v>0.12366137436614071</v>
      </c>
      <c r="F32" s="186">
        <v>1.280895346677897</v>
      </c>
      <c r="G32" s="186">
        <v>1.0027897335284039</v>
      </c>
      <c r="H32" s="187">
        <v>3012609</v>
      </c>
      <c r="I32" s="187">
        <v>2981606.817336</v>
      </c>
      <c r="J32" s="186">
        <v>4.8554767357522718E-2</v>
      </c>
      <c r="K32" s="186">
        <v>0.12834095769509707</v>
      </c>
      <c r="L32" s="186">
        <v>5.3243748475158593E-2</v>
      </c>
      <c r="M32" s="273">
        <v>22214146.782361001</v>
      </c>
      <c r="N32" s="268">
        <v>1.6378780994067059E-3</v>
      </c>
      <c r="O32" s="268">
        <v>1.6965284808690594E-2</v>
      </c>
      <c r="P32" s="268">
        <v>1.3281813753687118E-2</v>
      </c>
      <c r="Q32" s="268">
        <v>6.4310129564958986E-4</v>
      </c>
      <c r="R32" s="268">
        <v>1.6998585447004222E-3</v>
      </c>
      <c r="S32" s="268">
        <v>7.0520621337732145E-4</v>
      </c>
    </row>
    <row r="33" spans="1:19" x14ac:dyDescent="0.45">
      <c r="A33" s="2">
        <v>11495</v>
      </c>
      <c r="B33" s="360">
        <v>248</v>
      </c>
      <c r="C33" s="185">
        <v>30</v>
      </c>
      <c r="D33" s="185" t="s">
        <v>416</v>
      </c>
      <c r="E33" s="188">
        <v>0.11744174994691145</v>
      </c>
      <c r="F33" s="188">
        <v>2.077344569100434</v>
      </c>
      <c r="G33" s="188">
        <v>1.3254364624513009</v>
      </c>
      <c r="H33" s="189">
        <v>1192152</v>
      </c>
      <c r="I33" s="189">
        <v>1142351.7292170001</v>
      </c>
      <c r="J33" s="188">
        <v>5.2696564568991437E-3</v>
      </c>
      <c r="K33" s="188">
        <v>0.18976778475532541</v>
      </c>
      <c r="L33" s="188">
        <v>6.0925088580340715E-2</v>
      </c>
      <c r="M33" s="273">
        <v>23451785.370953001</v>
      </c>
      <c r="N33" s="268">
        <v>1.6421631202361093E-3</v>
      </c>
      <c r="O33" s="268">
        <v>2.9047069214666602E-2</v>
      </c>
      <c r="P33" s="268">
        <v>1.8533297382214119E-2</v>
      </c>
      <c r="Q33" s="268">
        <v>7.3684490343048034E-5</v>
      </c>
      <c r="R33" s="268">
        <v>2.6534827493201445E-3</v>
      </c>
      <c r="S33" s="268">
        <v>8.5190261222248416E-4</v>
      </c>
    </row>
    <row r="34" spans="1:19" x14ac:dyDescent="0.45">
      <c r="A34" s="2">
        <v>11449</v>
      </c>
      <c r="B34" s="360">
        <v>235</v>
      </c>
      <c r="C34" s="132">
        <v>31</v>
      </c>
      <c r="D34" s="132" t="s">
        <v>488</v>
      </c>
      <c r="E34" s="186">
        <v>0.10450054504652487</v>
      </c>
      <c r="F34" s="186">
        <v>2.5196979665304449</v>
      </c>
      <c r="G34" s="186">
        <v>1.625804772744367</v>
      </c>
      <c r="H34" s="187">
        <v>94188</v>
      </c>
      <c r="I34" s="187">
        <v>88359.057589000004</v>
      </c>
      <c r="J34" s="186">
        <v>2.5723815398167723E-3</v>
      </c>
      <c r="K34" s="186">
        <v>0.26100967390607982</v>
      </c>
      <c r="L34" s="186">
        <v>0.1039951310141585</v>
      </c>
      <c r="M34" s="273">
        <v>1639689.708747</v>
      </c>
      <c r="N34" s="268">
        <v>1.0216404889731119E-4</v>
      </c>
      <c r="O34" s="268">
        <v>2.4633608001227592E-3</v>
      </c>
      <c r="P34" s="268">
        <v>1.5894538944862754E-3</v>
      </c>
      <c r="Q34" s="268">
        <v>2.5148664372934854E-6</v>
      </c>
      <c r="R34" s="268">
        <v>2.5517383737797786E-4</v>
      </c>
      <c r="S34" s="268">
        <v>1.0166993526476432E-4</v>
      </c>
    </row>
    <row r="35" spans="1:19" x14ac:dyDescent="0.45">
      <c r="A35" s="2">
        <v>11420</v>
      </c>
      <c r="B35" s="360">
        <v>223</v>
      </c>
      <c r="C35" s="185">
        <v>32</v>
      </c>
      <c r="D35" s="185" t="s">
        <v>482</v>
      </c>
      <c r="E35" s="188">
        <v>0.10180942973240399</v>
      </c>
      <c r="F35" s="188">
        <v>0.36658032972949378</v>
      </c>
      <c r="G35" s="188">
        <v>1.7779782605532355</v>
      </c>
      <c r="H35" s="189">
        <v>10123</v>
      </c>
      <c r="I35" s="189">
        <v>10362.946937999999</v>
      </c>
      <c r="J35" s="188">
        <v>3.3928401701618358E-2</v>
      </c>
      <c r="K35" s="188">
        <v>8.6433886662850595E-2</v>
      </c>
      <c r="L35" s="188">
        <v>3.1881493816239094E-2</v>
      </c>
      <c r="M35" s="273">
        <v>58351.896546999997</v>
      </c>
      <c r="N35" s="268">
        <v>3.5421002660967462E-6</v>
      </c>
      <c r="O35" s="268">
        <v>1.2753870509770636E-5</v>
      </c>
      <c r="P35" s="268">
        <v>6.1858486845206093E-5</v>
      </c>
      <c r="Q35" s="268">
        <v>1.1804191518547461E-6</v>
      </c>
      <c r="R35" s="268">
        <v>3.0071624382236871E-6</v>
      </c>
      <c r="S35" s="268">
        <v>1.1092042065934452E-6</v>
      </c>
    </row>
    <row r="36" spans="1:19" x14ac:dyDescent="0.45">
      <c r="A36" s="2">
        <v>11323</v>
      </c>
      <c r="B36" s="360">
        <v>197</v>
      </c>
      <c r="C36" s="132">
        <v>33</v>
      </c>
      <c r="D36" s="132" t="s">
        <v>470</v>
      </c>
      <c r="E36" s="186">
        <v>9.9363982683806029E-2</v>
      </c>
      <c r="F36" s="186">
        <v>1.2107597089029449</v>
      </c>
      <c r="G36" s="186">
        <v>1.2647486907433858</v>
      </c>
      <c r="H36" s="187">
        <v>16642</v>
      </c>
      <c r="I36" s="187">
        <v>19337.699574999999</v>
      </c>
      <c r="J36" s="186">
        <v>1.4453228137621637E-2</v>
      </c>
      <c r="K36" s="186">
        <v>4.2411944323788163E-2</v>
      </c>
      <c r="L36" s="186">
        <v>2.001957873308741E-2</v>
      </c>
      <c r="M36" s="273">
        <v>157848.46313399999</v>
      </c>
      <c r="N36" s="268">
        <v>9.3516279012093313E-6</v>
      </c>
      <c r="O36" s="268">
        <v>1.1395048758731143E-4</v>
      </c>
      <c r="P36" s="268">
        <v>1.1903165337092927E-4</v>
      </c>
      <c r="Q36" s="268">
        <v>1.3602636273591551E-6</v>
      </c>
      <c r="R36" s="268">
        <v>3.9915944507276064E-6</v>
      </c>
      <c r="S36" s="268">
        <v>1.8841399669591632E-6</v>
      </c>
    </row>
    <row r="37" spans="1:19" x14ac:dyDescent="0.45">
      <c r="A37" s="2">
        <v>10778</v>
      </c>
      <c r="B37" s="360">
        <v>2</v>
      </c>
      <c r="C37" s="185">
        <v>34</v>
      </c>
      <c r="D37" s="185" t="s">
        <v>437</v>
      </c>
      <c r="E37" s="188">
        <v>9.8719546842877967E-2</v>
      </c>
      <c r="F37" s="188">
        <v>0.95727196775799805</v>
      </c>
      <c r="G37" s="188">
        <v>1.1630350035242789</v>
      </c>
      <c r="H37" s="189">
        <v>265473</v>
      </c>
      <c r="I37" s="189">
        <v>377079.58906000003</v>
      </c>
      <c r="J37" s="188">
        <v>3.028444543989119E-2</v>
      </c>
      <c r="K37" s="188">
        <v>4.1265524571623337E-2</v>
      </c>
      <c r="L37" s="188">
        <v>0.16682256361911801</v>
      </c>
      <c r="M37" s="273">
        <v>1569284.1212200001</v>
      </c>
      <c r="N37" s="268">
        <v>9.236822610514659E-5</v>
      </c>
      <c r="O37" s="268">
        <v>8.9568394902299385E-4</v>
      </c>
      <c r="P37" s="268">
        <v>1.0882088057465674E-3</v>
      </c>
      <c r="Q37" s="268">
        <v>2.8336034689391961E-5</v>
      </c>
      <c r="R37" s="268">
        <v>3.8610623993703765E-5</v>
      </c>
      <c r="S37" s="268">
        <v>1.560896982269988E-4</v>
      </c>
    </row>
    <row r="38" spans="1:19" x14ac:dyDescent="0.45">
      <c r="A38" s="2">
        <v>11513</v>
      </c>
      <c r="B38" s="360">
        <v>254</v>
      </c>
      <c r="C38" s="132">
        <v>35</v>
      </c>
      <c r="D38" s="132" t="s">
        <v>495</v>
      </c>
      <c r="E38" s="186">
        <v>9.6871164059077072E-2</v>
      </c>
      <c r="F38" s="186">
        <v>3.4450730041136479</v>
      </c>
      <c r="G38" s="186">
        <v>0.2554307572097243</v>
      </c>
      <c r="H38" s="187">
        <v>1132920</v>
      </c>
      <c r="I38" s="187">
        <v>1184452.4073030001</v>
      </c>
      <c r="J38" s="186">
        <v>1.6535191592733755E-3</v>
      </c>
      <c r="K38" s="186">
        <v>0.63198321774852251</v>
      </c>
      <c r="L38" s="186">
        <v>4.1939017537297757E-2</v>
      </c>
      <c r="M38" s="273">
        <v>15130606.445374999</v>
      </c>
      <c r="N38" s="268">
        <v>8.7391405373355802E-4</v>
      </c>
      <c r="O38" s="268">
        <v>3.1079400600543258E-2</v>
      </c>
      <c r="P38" s="268">
        <v>2.3043444419151241E-3</v>
      </c>
      <c r="Q38" s="268">
        <v>1.4917066863421231E-5</v>
      </c>
      <c r="R38" s="268">
        <v>5.7013768862875288E-3</v>
      </c>
      <c r="S38" s="268">
        <v>3.7834888412480432E-4</v>
      </c>
    </row>
    <row r="39" spans="1:19" x14ac:dyDescent="0.45">
      <c r="A39" s="2">
        <v>11626</v>
      </c>
      <c r="B39" s="360">
        <v>272</v>
      </c>
      <c r="C39" s="185">
        <v>36</v>
      </c>
      <c r="D39" s="185" t="s">
        <v>503</v>
      </c>
      <c r="E39" s="188">
        <v>9.5460554334736394E-2</v>
      </c>
      <c r="F39" s="188">
        <v>1.79979776199978</v>
      </c>
      <c r="G39" s="188">
        <v>0.13515187797450906</v>
      </c>
      <c r="H39" s="189">
        <v>43432</v>
      </c>
      <c r="I39" s="189">
        <v>144834.04566999999</v>
      </c>
      <c r="J39" s="188">
        <v>1.5680254398949441E-2</v>
      </c>
      <c r="K39" s="188">
        <v>0.27965412499770287</v>
      </c>
      <c r="L39" s="188">
        <v>0</v>
      </c>
      <c r="M39" s="273">
        <v>2436766.46</v>
      </c>
      <c r="N39" s="268">
        <v>1.3869337932435451E-4</v>
      </c>
      <c r="O39" s="268">
        <v>2.6149024112813845E-3</v>
      </c>
      <c r="P39" s="268">
        <v>1.963603795195709E-4</v>
      </c>
      <c r="Q39" s="268">
        <v>2.2781634638638605E-5</v>
      </c>
      <c r="R39" s="268">
        <v>4.0630578680615574E-4</v>
      </c>
      <c r="S39" s="268">
        <v>0</v>
      </c>
    </row>
    <row r="40" spans="1:19" x14ac:dyDescent="0.45">
      <c r="A40" s="2">
        <v>11302</v>
      </c>
      <c r="B40" s="360">
        <v>178</v>
      </c>
      <c r="C40" s="132">
        <v>37</v>
      </c>
      <c r="D40" s="132" t="s">
        <v>465</v>
      </c>
      <c r="E40" s="186">
        <v>9.5311319127672225E-2</v>
      </c>
      <c r="F40" s="186">
        <v>4.0424228684054997</v>
      </c>
      <c r="G40" s="186">
        <v>1.9208273324256073</v>
      </c>
      <c r="H40" s="187">
        <v>508749</v>
      </c>
      <c r="I40" s="187">
        <v>552901.05524200003</v>
      </c>
      <c r="J40" s="186">
        <v>4.6004921013070767E-3</v>
      </c>
      <c r="K40" s="186">
        <v>0.28017564308747561</v>
      </c>
      <c r="L40" s="186">
        <v>0.11933778916599862</v>
      </c>
      <c r="M40" s="273">
        <v>6315376.7748490004</v>
      </c>
      <c r="N40" s="268">
        <v>3.5889021340843616E-4</v>
      </c>
      <c r="O40" s="268">
        <v>1.5221549960774577E-2</v>
      </c>
      <c r="P40" s="268">
        <v>7.2327834465448727E-3</v>
      </c>
      <c r="Q40" s="268">
        <v>1.7322932964659363E-5</v>
      </c>
      <c r="R40" s="268">
        <v>1.0549879831672176E-3</v>
      </c>
      <c r="S40" s="268">
        <v>4.4936073714503224E-4</v>
      </c>
    </row>
    <row r="41" spans="1:19" x14ac:dyDescent="0.45">
      <c r="A41" s="2">
        <v>11385</v>
      </c>
      <c r="B41" s="360">
        <v>210</v>
      </c>
      <c r="C41" s="185">
        <v>38</v>
      </c>
      <c r="D41" s="185" t="s">
        <v>474</v>
      </c>
      <c r="E41" s="188">
        <v>9.2154154492608942E-2</v>
      </c>
      <c r="F41" s="188">
        <v>1.7674672648372636</v>
      </c>
      <c r="G41" s="188">
        <v>1.3717938226140436</v>
      </c>
      <c r="H41" s="189">
        <v>2917204</v>
      </c>
      <c r="I41" s="189">
        <v>3020687.9514290001</v>
      </c>
      <c r="J41" s="188">
        <v>3.0520017540463336E-3</v>
      </c>
      <c r="K41" s="188">
        <v>9.6329282762877125E-2</v>
      </c>
      <c r="L41" s="188">
        <v>8.3005141135869293E-2</v>
      </c>
      <c r="M41" s="273">
        <v>40020847.958342001</v>
      </c>
      <c r="N41" s="268">
        <v>2.1989688373217622E-3</v>
      </c>
      <c r="O41" s="268">
        <v>4.2175043086909232E-2</v>
      </c>
      <c r="P41" s="268">
        <v>3.2733541789488334E-2</v>
      </c>
      <c r="Q41" s="268">
        <v>7.2826415537646851E-5</v>
      </c>
      <c r="R41" s="268">
        <v>2.2985951320741837E-3</v>
      </c>
      <c r="S41" s="268">
        <v>1.9806564305238175E-3</v>
      </c>
    </row>
    <row r="42" spans="1:19" x14ac:dyDescent="0.45">
      <c r="A42" s="2">
        <v>11460</v>
      </c>
      <c r="B42" s="360">
        <v>243</v>
      </c>
      <c r="C42" s="132">
        <v>39</v>
      </c>
      <c r="D42" s="132" t="s">
        <v>490</v>
      </c>
      <c r="E42" s="186">
        <v>8.977514956875958E-2</v>
      </c>
      <c r="F42" s="186">
        <v>0.70735404145136571</v>
      </c>
      <c r="G42" s="186">
        <v>2.6078943994655438E-2</v>
      </c>
      <c r="H42" s="187">
        <v>545634</v>
      </c>
      <c r="I42" s="187">
        <v>1199682.2775890001</v>
      </c>
      <c r="J42" s="186">
        <v>1.3250741431040061E-2</v>
      </c>
      <c r="K42" s="186">
        <v>7.0105856926089616E-2</v>
      </c>
      <c r="L42" s="186">
        <v>0</v>
      </c>
      <c r="M42" s="273">
        <v>10448994.85</v>
      </c>
      <c r="N42" s="268">
        <v>5.5930476875049257E-4</v>
      </c>
      <c r="O42" s="268">
        <v>4.4068596986927729E-3</v>
      </c>
      <c r="P42" s="268">
        <v>1.6247344404607424E-4</v>
      </c>
      <c r="Q42" s="268">
        <v>8.255294374290211E-5</v>
      </c>
      <c r="R42" s="268">
        <v>4.3676385151628148E-4</v>
      </c>
      <c r="S42" s="268">
        <v>0</v>
      </c>
    </row>
    <row r="43" spans="1:19" x14ac:dyDescent="0.45">
      <c r="A43" s="2">
        <v>11562</v>
      </c>
      <c r="B43" s="360">
        <v>261</v>
      </c>
      <c r="C43" s="185">
        <v>40</v>
      </c>
      <c r="D43" s="185" t="s">
        <v>499</v>
      </c>
      <c r="E43" s="188">
        <v>8.8234634403091233E-2</v>
      </c>
      <c r="F43" s="188">
        <v>2.4603613883589315</v>
      </c>
      <c r="G43" s="188">
        <v>1.8221007508389389</v>
      </c>
      <c r="H43" s="189">
        <v>62053</v>
      </c>
      <c r="I43" s="189">
        <v>66699.510603000002</v>
      </c>
      <c r="J43" s="188">
        <v>1.7316271083098918E-2</v>
      </c>
      <c r="K43" s="188">
        <v>0.32402988377099168</v>
      </c>
      <c r="L43" s="188">
        <v>4.1686049192908643E-2</v>
      </c>
      <c r="M43" s="273">
        <v>1161816.6499999999</v>
      </c>
      <c r="N43" s="268">
        <v>6.1121577760366296E-5</v>
      </c>
      <c r="O43" s="268">
        <v>1.7043326686228635E-3</v>
      </c>
      <c r="P43" s="268">
        <v>1.2621990614347948E-3</v>
      </c>
      <c r="Q43" s="268">
        <v>1.1995264860395144E-5</v>
      </c>
      <c r="R43" s="268">
        <v>2.2446081260010591E-4</v>
      </c>
      <c r="S43" s="268">
        <v>2.88766096726475E-5</v>
      </c>
    </row>
    <row r="44" spans="1:19" x14ac:dyDescent="0.45">
      <c r="A44" s="2">
        <v>10765</v>
      </c>
      <c r="B44" s="360">
        <v>5</v>
      </c>
      <c r="C44" s="132">
        <v>41</v>
      </c>
      <c r="D44" s="132" t="s">
        <v>436</v>
      </c>
      <c r="E44" s="186">
        <v>8.7717427179371213E-2</v>
      </c>
      <c r="F44" s="186">
        <v>1.2525004869057605</v>
      </c>
      <c r="G44" s="186">
        <v>1.0104819157905336</v>
      </c>
      <c r="H44" s="187">
        <v>12667174</v>
      </c>
      <c r="I44" s="187">
        <v>12644703.211281</v>
      </c>
      <c r="J44" s="186">
        <v>3.0951267420160668E-2</v>
      </c>
      <c r="K44" s="186">
        <v>9.0771644322031719E-2</v>
      </c>
      <c r="L44" s="186">
        <v>6.5177951561107672E-2</v>
      </c>
      <c r="M44" s="273">
        <v>94112026.747343004</v>
      </c>
      <c r="N44" s="268">
        <v>4.9220824125384456E-3</v>
      </c>
      <c r="O44" s="268">
        <v>7.028148016343673E-2</v>
      </c>
      <c r="P44" s="268">
        <v>5.670110747468908E-2</v>
      </c>
      <c r="Q44" s="268">
        <v>1.7367665002647776E-3</v>
      </c>
      <c r="R44" s="268">
        <v>5.0934635048181121E-3</v>
      </c>
      <c r="S44" s="268">
        <v>3.6573262506684307E-3</v>
      </c>
    </row>
    <row r="45" spans="1:19" x14ac:dyDescent="0.45">
      <c r="A45" s="2">
        <v>11405</v>
      </c>
      <c r="B45" s="360">
        <v>218</v>
      </c>
      <c r="C45" s="185">
        <v>42</v>
      </c>
      <c r="D45" s="185" t="s">
        <v>479</v>
      </c>
      <c r="E45" s="188">
        <v>8.4030234367273401E-2</v>
      </c>
      <c r="F45" s="188">
        <v>2.133522246880613</v>
      </c>
      <c r="G45" s="188">
        <v>1.4491865072205454</v>
      </c>
      <c r="H45" s="189">
        <v>1241403</v>
      </c>
      <c r="I45" s="189">
        <v>878193.46002400003</v>
      </c>
      <c r="J45" s="188">
        <v>1.3427199852442872E-2</v>
      </c>
      <c r="K45" s="188">
        <v>7.000273921315231E-2</v>
      </c>
      <c r="L45" s="188">
        <v>7.8353043565368083E-2</v>
      </c>
      <c r="M45" s="273">
        <v>19877252.461966999</v>
      </c>
      <c r="N45" s="268">
        <v>9.9588639248381484E-4</v>
      </c>
      <c r="O45" s="268">
        <v>2.5285491463027561E-2</v>
      </c>
      <c r="P45" s="268">
        <v>1.7175069587502787E-2</v>
      </c>
      <c r="Q45" s="268">
        <v>1.5913278979757815E-4</v>
      </c>
      <c r="R45" s="268">
        <v>8.2963918813158536E-4</v>
      </c>
      <c r="S45" s="268">
        <v>9.2860302585127182E-4</v>
      </c>
    </row>
    <row r="46" spans="1:19" x14ac:dyDescent="0.45">
      <c r="A46" s="2">
        <v>11008</v>
      </c>
      <c r="B46" s="360">
        <v>113</v>
      </c>
      <c r="C46" s="132">
        <v>43</v>
      </c>
      <c r="D46" s="132" t="s">
        <v>448</v>
      </c>
      <c r="E46" s="186">
        <v>8.1668162579561679E-2</v>
      </c>
      <c r="F46" s="186">
        <v>1.7313037567418219</v>
      </c>
      <c r="G46" s="186">
        <v>1.356041814252601</v>
      </c>
      <c r="H46" s="187">
        <v>3371801</v>
      </c>
      <c r="I46" s="187">
        <v>4306551.4380050004</v>
      </c>
      <c r="J46" s="186">
        <v>1.6525537735934768E-2</v>
      </c>
      <c r="K46" s="186">
        <v>8.8728039306563977E-2</v>
      </c>
      <c r="L46" s="186">
        <v>7.538990096535432E-2</v>
      </c>
      <c r="M46" s="273">
        <v>40128345.106682003</v>
      </c>
      <c r="N46" s="268">
        <v>1.9539880538064981E-3</v>
      </c>
      <c r="O46" s="268">
        <v>4.1423080320781569E-2</v>
      </c>
      <c r="P46" s="268">
        <v>3.2444583321319699E-2</v>
      </c>
      <c r="Q46" s="268">
        <v>3.9538912470679378E-4</v>
      </c>
      <c r="R46" s="268">
        <v>2.1229022836628379E-3</v>
      </c>
      <c r="S46" s="268">
        <v>1.8037747049891807E-3</v>
      </c>
    </row>
    <row r="47" spans="1:19" x14ac:dyDescent="0.45">
      <c r="A47" s="2">
        <v>11277</v>
      </c>
      <c r="B47" s="360">
        <v>172</v>
      </c>
      <c r="C47" s="185">
        <v>44</v>
      </c>
      <c r="D47" s="185" t="s">
        <v>463</v>
      </c>
      <c r="E47" s="188">
        <v>8.0994140861936126E-2</v>
      </c>
      <c r="F47" s="188">
        <v>15.272000715436503</v>
      </c>
      <c r="G47" s="188">
        <v>13.799224009063456</v>
      </c>
      <c r="H47" s="189">
        <v>705866</v>
      </c>
      <c r="I47" s="189">
        <v>828546.11351000005</v>
      </c>
      <c r="J47" s="188">
        <v>1.3636067029195996E-2</v>
      </c>
      <c r="K47" s="188">
        <v>1.5403044906374497</v>
      </c>
      <c r="L47" s="188">
        <v>1.3262496819634957</v>
      </c>
      <c r="M47" s="273">
        <v>17357105.80565</v>
      </c>
      <c r="N47" s="268">
        <v>8.3820217541570455E-4</v>
      </c>
      <c r="O47" s="268">
        <v>0.15804876854549144</v>
      </c>
      <c r="P47" s="268">
        <v>0.14280711493887085</v>
      </c>
      <c r="Q47" s="268">
        <v>1.4111861582024593E-4</v>
      </c>
      <c r="R47" s="268">
        <v>1.5940493486506578E-2</v>
      </c>
      <c r="S47" s="268">
        <v>1.3725256626416353E-2</v>
      </c>
    </row>
    <row r="48" spans="1:19" x14ac:dyDescent="0.45">
      <c r="A48" s="2">
        <v>11521</v>
      </c>
      <c r="B48" s="360">
        <v>255</v>
      </c>
      <c r="C48" s="132">
        <v>45</v>
      </c>
      <c r="D48" s="132" t="s">
        <v>496</v>
      </c>
      <c r="E48" s="186">
        <v>7.824455537202657E-2</v>
      </c>
      <c r="F48" s="186">
        <v>1.2253418676048529</v>
      </c>
      <c r="G48" s="186">
        <v>0.97125623448543219</v>
      </c>
      <c r="H48" s="187">
        <v>190208</v>
      </c>
      <c r="I48" s="187">
        <v>190240.15187900001</v>
      </c>
      <c r="J48" s="186">
        <v>2.694565468020225E-4</v>
      </c>
      <c r="K48" s="186">
        <v>6.8960500737997352E-2</v>
      </c>
      <c r="L48" s="186">
        <v>6.027453368972828E-2</v>
      </c>
      <c r="M48" s="273">
        <v>2998249.12207</v>
      </c>
      <c r="N48" s="268">
        <v>1.3987487516370592E-4</v>
      </c>
      <c r="O48" s="268">
        <v>2.1904979835231679E-3</v>
      </c>
      <c r="P48" s="268">
        <v>1.7362785679422568E-3</v>
      </c>
      <c r="Q48" s="268">
        <v>4.8169742503835488E-7</v>
      </c>
      <c r="R48" s="268">
        <v>1.2327811674679848E-4</v>
      </c>
      <c r="S48" s="268">
        <v>1.0775053721393477E-4</v>
      </c>
    </row>
    <row r="49" spans="1:19" x14ac:dyDescent="0.45">
      <c r="A49" s="2">
        <v>11014</v>
      </c>
      <c r="B49" s="360">
        <v>114</v>
      </c>
      <c r="C49" s="185">
        <v>46</v>
      </c>
      <c r="D49" s="185" t="s">
        <v>449</v>
      </c>
      <c r="E49" s="188">
        <v>7.6663398172968245E-2</v>
      </c>
      <c r="F49" s="188">
        <v>0.26360863806327534</v>
      </c>
      <c r="G49" s="188">
        <v>0.86221522685395668</v>
      </c>
      <c r="H49" s="189">
        <v>222116</v>
      </c>
      <c r="I49" s="189">
        <v>224128.344538</v>
      </c>
      <c r="J49" s="188">
        <v>0</v>
      </c>
      <c r="K49" s="188">
        <v>3.4952984941666685E-3</v>
      </c>
      <c r="L49" s="188">
        <v>4.5761066888706847E-2</v>
      </c>
      <c r="M49" s="273">
        <v>4525268</v>
      </c>
      <c r="N49" s="268">
        <v>2.0684748276913868E-4</v>
      </c>
      <c r="O49" s="268">
        <v>7.1124923391167622E-4</v>
      </c>
      <c r="P49" s="268">
        <v>2.3263650389926042E-3</v>
      </c>
      <c r="Q49" s="268">
        <v>0</v>
      </c>
      <c r="R49" s="268">
        <v>9.430754600962448E-6</v>
      </c>
      <c r="S49" s="268">
        <v>1.2346910938389343E-4</v>
      </c>
    </row>
    <row r="50" spans="1:19" x14ac:dyDescent="0.45">
      <c r="A50" s="2">
        <v>11416</v>
      </c>
      <c r="B50" s="360">
        <v>231</v>
      </c>
      <c r="C50" s="132">
        <v>47</v>
      </c>
      <c r="D50" s="132" t="s">
        <v>487</v>
      </c>
      <c r="E50" s="186">
        <v>7.5913147084567825E-2</v>
      </c>
      <c r="F50" s="186">
        <v>2.1266520266748272</v>
      </c>
      <c r="G50" s="186">
        <v>9.3770291129577382E-2</v>
      </c>
      <c r="H50" s="187">
        <v>890251</v>
      </c>
      <c r="I50" s="187">
        <v>1050951.5214160001</v>
      </c>
      <c r="J50" s="186">
        <v>7.6659085576084897E-3</v>
      </c>
      <c r="K50" s="186">
        <v>0.37055508208525101</v>
      </c>
      <c r="L50" s="186">
        <v>9.2697408975890416E-3</v>
      </c>
      <c r="M50" s="273">
        <v>20110990.785193998</v>
      </c>
      <c r="N50" s="268">
        <v>9.102660240124258E-4</v>
      </c>
      <c r="O50" s="268">
        <v>2.5500445695167202E-2</v>
      </c>
      <c r="P50" s="268">
        <v>1.1243890334558374E-3</v>
      </c>
      <c r="Q50" s="268">
        <v>9.1921048871858074E-5</v>
      </c>
      <c r="R50" s="268">
        <v>4.4432843875064302E-3</v>
      </c>
      <c r="S50" s="268">
        <v>1.1115242240021788E-4</v>
      </c>
    </row>
    <row r="51" spans="1:19" x14ac:dyDescent="0.45">
      <c r="A51" s="2">
        <v>11145</v>
      </c>
      <c r="B51" s="360">
        <v>132</v>
      </c>
      <c r="C51" s="185">
        <v>48</v>
      </c>
      <c r="D51" s="185" t="s">
        <v>455</v>
      </c>
      <c r="E51" s="188">
        <v>7.1872458181660062E-2</v>
      </c>
      <c r="F51" s="188">
        <v>1.7519149245427139</v>
      </c>
      <c r="G51" s="188">
        <v>1.1044101135063598</v>
      </c>
      <c r="H51" s="189">
        <v>3981397</v>
      </c>
      <c r="I51" s="189">
        <v>3659524.184688</v>
      </c>
      <c r="J51" s="188">
        <v>4.84660217368849E-3</v>
      </c>
      <c r="K51" s="188">
        <v>0.1146734114863326</v>
      </c>
      <c r="L51" s="188">
        <v>7.7313794722597279E-2</v>
      </c>
      <c r="M51" s="273">
        <v>67890894.318893999</v>
      </c>
      <c r="N51" s="268">
        <v>2.9093227179085492E-3</v>
      </c>
      <c r="O51" s="268">
        <v>7.09157028820777E-2</v>
      </c>
      <c r="P51" s="268">
        <v>4.4705378310434717E-2</v>
      </c>
      <c r="Q51" s="268">
        <v>1.9618543967061516E-4</v>
      </c>
      <c r="R51" s="268">
        <v>4.6418610079263165E-3</v>
      </c>
      <c r="S51" s="268">
        <v>3.1295823892046413E-3</v>
      </c>
    </row>
    <row r="52" spans="1:19" x14ac:dyDescent="0.45">
      <c r="A52" s="2">
        <v>10911</v>
      </c>
      <c r="B52" s="360">
        <v>107</v>
      </c>
      <c r="C52" s="132">
        <v>49</v>
      </c>
      <c r="D52" s="132" t="s">
        <v>446</v>
      </c>
      <c r="E52" s="186">
        <v>6.8248580445100057E-2</v>
      </c>
      <c r="F52" s="186">
        <v>1.5106642889258046</v>
      </c>
      <c r="G52" s="186">
        <v>0.94978267569681274</v>
      </c>
      <c r="H52" s="187">
        <v>8558113</v>
      </c>
      <c r="I52" s="187">
        <v>8014723.172332</v>
      </c>
      <c r="J52" s="186">
        <v>7.3019612806327788E-4</v>
      </c>
      <c r="K52" s="186">
        <v>0.12156142423791307</v>
      </c>
      <c r="L52" s="186">
        <v>4.989263094768806E-2</v>
      </c>
      <c r="M52" s="273">
        <v>69983443.555779994</v>
      </c>
      <c r="N52" s="268">
        <v>2.8477823930956199E-3</v>
      </c>
      <c r="O52" s="268">
        <v>6.3034910555272786E-2</v>
      </c>
      <c r="P52" s="268">
        <v>3.9631218165664006E-2</v>
      </c>
      <c r="Q52" s="268">
        <v>3.0468614342505226E-5</v>
      </c>
      <c r="R52" s="268">
        <v>5.0723470197717524E-3</v>
      </c>
      <c r="S52" s="268">
        <v>2.0818507144238288E-3</v>
      </c>
    </row>
    <row r="53" spans="1:19" x14ac:dyDescent="0.45">
      <c r="A53" s="2">
        <v>10919</v>
      </c>
      <c r="B53" s="360">
        <v>104</v>
      </c>
      <c r="C53" s="185">
        <v>50</v>
      </c>
      <c r="D53" s="185" t="s">
        <v>415</v>
      </c>
      <c r="E53" s="188">
        <v>6.7844546037680725E-2</v>
      </c>
      <c r="F53" s="188">
        <v>1.1014231811950255</v>
      </c>
      <c r="G53" s="188">
        <v>1.1921128237998979</v>
      </c>
      <c r="H53" s="189">
        <v>39698255</v>
      </c>
      <c r="I53" s="189">
        <v>41454070.484268002</v>
      </c>
      <c r="J53" s="188">
        <v>7.5670804936555369E-3</v>
      </c>
      <c r="K53" s="188">
        <v>9.8786098121790553E-2</v>
      </c>
      <c r="L53" s="188">
        <v>7.5651087487392604E-2</v>
      </c>
      <c r="M53" s="273">
        <v>276704861.72141898</v>
      </c>
      <c r="N53" s="268">
        <v>1.1193079809383024E-2</v>
      </c>
      <c r="O53" s="268">
        <v>0.18171420240874389</v>
      </c>
      <c r="P53" s="268">
        <v>0.19667629541172424</v>
      </c>
      <c r="Q53" s="268">
        <v>1.248426599279923E-3</v>
      </c>
      <c r="R53" s="268">
        <v>1.6297856569349421E-2</v>
      </c>
      <c r="S53" s="268">
        <v>1.248101298286688E-2</v>
      </c>
    </row>
    <row r="54" spans="1:19" x14ac:dyDescent="0.45">
      <c r="A54" s="2">
        <v>11343</v>
      </c>
      <c r="B54" s="360">
        <v>196</v>
      </c>
      <c r="C54" s="132">
        <v>51</v>
      </c>
      <c r="D54" s="132" t="s">
        <v>469</v>
      </c>
      <c r="E54" s="186">
        <v>6.733938367272857E-2</v>
      </c>
      <c r="F54" s="186">
        <v>0.99645573649756425</v>
      </c>
      <c r="G54" s="186">
        <v>0.98058373326353676</v>
      </c>
      <c r="H54" s="187">
        <v>1677248</v>
      </c>
      <c r="I54" s="187">
        <v>1688779.9350320001</v>
      </c>
      <c r="J54" s="186">
        <v>5.9279872127913791E-3</v>
      </c>
      <c r="K54" s="186">
        <v>6.5535144295061465E-2</v>
      </c>
      <c r="L54" s="186">
        <v>6.6455560952912718E-2</v>
      </c>
      <c r="M54" s="273">
        <v>30834008.457520999</v>
      </c>
      <c r="N54" s="268">
        <v>1.2379895937249495E-3</v>
      </c>
      <c r="O54" s="268">
        <v>1.8319173195686746E-2</v>
      </c>
      <c r="P54" s="268">
        <v>1.8027377016933591E-2</v>
      </c>
      <c r="Q54" s="268">
        <v>1.0898208568164239E-4</v>
      </c>
      <c r="R54" s="268">
        <v>1.2048198577945441E-3</v>
      </c>
      <c r="S54" s="268">
        <v>1.2217411033148297E-3</v>
      </c>
    </row>
    <row r="55" spans="1:19" x14ac:dyDescent="0.45">
      <c r="A55" s="2">
        <v>11383</v>
      </c>
      <c r="B55" s="360">
        <v>214</v>
      </c>
      <c r="C55" s="185">
        <v>52</v>
      </c>
      <c r="D55" s="185" t="s">
        <v>475</v>
      </c>
      <c r="E55" s="188">
        <v>6.2471883043514767E-2</v>
      </c>
      <c r="F55" s="188">
        <v>1.2067864213263542</v>
      </c>
      <c r="G55" s="188">
        <v>1.057234852979821</v>
      </c>
      <c r="H55" s="189">
        <v>4024970</v>
      </c>
      <c r="I55" s="189">
        <v>3949869.2739129998</v>
      </c>
      <c r="J55" s="188">
        <v>1.678764371482747E-3</v>
      </c>
      <c r="K55" s="188">
        <v>6.3722734003512499E-2</v>
      </c>
      <c r="L55" s="188">
        <v>6.4700754608044322E-2</v>
      </c>
      <c r="M55" s="273">
        <v>40119647.772023998</v>
      </c>
      <c r="N55" s="268">
        <v>1.4943749468595323E-3</v>
      </c>
      <c r="O55" s="268">
        <v>2.8867248854724359E-2</v>
      </c>
      <c r="P55" s="268">
        <v>2.5289861618854728E-2</v>
      </c>
      <c r="Q55" s="268">
        <v>4.0157320320835695E-5</v>
      </c>
      <c r="R55" s="268">
        <v>1.524296252986543E-3</v>
      </c>
      <c r="S55" s="268">
        <v>1.5476912495469436E-3</v>
      </c>
    </row>
    <row r="56" spans="1:19" x14ac:dyDescent="0.45">
      <c r="A56" s="2">
        <v>11517</v>
      </c>
      <c r="B56" s="360">
        <v>250</v>
      </c>
      <c r="C56" s="132">
        <v>53</v>
      </c>
      <c r="D56" s="132" t="s">
        <v>494</v>
      </c>
      <c r="E56" s="186">
        <v>6.1346415956868308E-2</v>
      </c>
      <c r="F56" s="186">
        <v>2.5966654425528759</v>
      </c>
      <c r="G56" s="186">
        <v>0.93726958291673257</v>
      </c>
      <c r="H56" s="187">
        <v>3537158</v>
      </c>
      <c r="I56" s="187">
        <v>3568044.21166</v>
      </c>
      <c r="J56" s="186">
        <v>1.1039184284173003E-3</v>
      </c>
      <c r="K56" s="186">
        <v>0.17803500092289948</v>
      </c>
      <c r="L56" s="186">
        <v>6.6007183784179829E-2</v>
      </c>
      <c r="M56" s="273">
        <v>48894493.001774997</v>
      </c>
      <c r="N56" s="268">
        <v>1.7884096802960961E-3</v>
      </c>
      <c r="O56" s="268">
        <v>7.5699640174854921E-2</v>
      </c>
      <c r="P56" s="268">
        <v>2.7323878159628657E-2</v>
      </c>
      <c r="Q56" s="268">
        <v>3.2182131145637303E-5</v>
      </c>
      <c r="R56" s="268">
        <v>5.1901894204528501E-3</v>
      </c>
      <c r="S56" s="268">
        <v>1.9242833441436627E-3</v>
      </c>
    </row>
    <row r="57" spans="1:19" x14ac:dyDescent="0.45">
      <c r="A57" s="2">
        <v>11588</v>
      </c>
      <c r="B57" s="360">
        <v>253</v>
      </c>
      <c r="C57" s="185">
        <v>54</v>
      </c>
      <c r="D57" s="185" t="s">
        <v>501</v>
      </c>
      <c r="E57" s="188">
        <v>6.0317398533851464E-2</v>
      </c>
      <c r="F57" s="188">
        <v>3.3747966286966697</v>
      </c>
      <c r="G57" s="188">
        <v>0</v>
      </c>
      <c r="H57" s="189">
        <v>52657</v>
      </c>
      <c r="I57" s="189">
        <v>110061.514215</v>
      </c>
      <c r="J57" s="188">
        <v>1.7004420849190186E-2</v>
      </c>
      <c r="K57" s="188">
        <v>1.2944058454707079</v>
      </c>
      <c r="L57" s="188">
        <v>0</v>
      </c>
      <c r="M57" s="273">
        <v>2420459.5640730001</v>
      </c>
      <c r="N57" s="268">
        <v>8.7047901092432165E-5</v>
      </c>
      <c r="O57" s="268">
        <v>4.8703851671751319E-3</v>
      </c>
      <c r="P57" s="268">
        <v>0</v>
      </c>
      <c r="Q57" s="268">
        <v>2.4540168843384023E-5</v>
      </c>
      <c r="R57" s="268">
        <v>1.8680399809810155E-3</v>
      </c>
      <c r="S57" s="268">
        <v>0</v>
      </c>
    </row>
    <row r="58" spans="1:19" x14ac:dyDescent="0.45">
      <c r="A58" s="2">
        <v>10845</v>
      </c>
      <c r="B58" s="360">
        <v>3</v>
      </c>
      <c r="C58" s="132">
        <v>55</v>
      </c>
      <c r="D58" s="132" t="s">
        <v>440</v>
      </c>
      <c r="E58" s="186">
        <v>5.8707678262529865E-2</v>
      </c>
      <c r="F58" s="186">
        <v>0.99624558629634685</v>
      </c>
      <c r="G58" s="186">
        <v>0.61769716777811001</v>
      </c>
      <c r="H58" s="187">
        <v>951495</v>
      </c>
      <c r="I58" s="187">
        <v>978923.39058899996</v>
      </c>
      <c r="J58" s="186">
        <v>2.2491327561440671E-3</v>
      </c>
      <c r="K58" s="186">
        <v>7.9527728404884285E-2</v>
      </c>
      <c r="L58" s="186">
        <v>3.2396021339541579E-2</v>
      </c>
      <c r="M58" s="273">
        <v>12282738.17498</v>
      </c>
      <c r="N58" s="268">
        <v>4.2994011625125804E-4</v>
      </c>
      <c r="O58" s="268">
        <v>7.2959101068800544E-3</v>
      </c>
      <c r="P58" s="268">
        <v>4.5236466503580869E-3</v>
      </c>
      <c r="Q58" s="268">
        <v>1.6471310521204428E-5</v>
      </c>
      <c r="R58" s="268">
        <v>5.8241377972219268E-4</v>
      </c>
      <c r="S58" s="268">
        <v>2.3724919112821572E-4</v>
      </c>
    </row>
    <row r="59" spans="1:19" x14ac:dyDescent="0.45">
      <c r="A59" s="2">
        <v>11098</v>
      </c>
      <c r="B59" s="360">
        <v>123</v>
      </c>
      <c r="C59" s="185">
        <v>56</v>
      </c>
      <c r="D59" s="185" t="s">
        <v>453</v>
      </c>
      <c r="E59" s="188">
        <v>5.7323713192519429E-2</v>
      </c>
      <c r="F59" s="188">
        <v>1.4296898408024159</v>
      </c>
      <c r="G59" s="188">
        <v>1.3241050635068601</v>
      </c>
      <c r="H59" s="189">
        <v>8531426</v>
      </c>
      <c r="I59" s="189">
        <v>7248718.960585</v>
      </c>
      <c r="J59" s="188">
        <v>7.03983699675484E-3</v>
      </c>
      <c r="K59" s="188">
        <v>0.14469089919222669</v>
      </c>
      <c r="L59" s="188">
        <v>7.6974107201870562E-2</v>
      </c>
      <c r="M59" s="273">
        <v>124253814.60281</v>
      </c>
      <c r="N59" s="268">
        <v>4.2468010364304452E-3</v>
      </c>
      <c r="O59" s="268">
        <v>0.10591791702855188</v>
      </c>
      <c r="P59" s="268">
        <v>9.8095717162606025E-2</v>
      </c>
      <c r="Q59" s="268">
        <v>5.2154309951472726E-4</v>
      </c>
      <c r="R59" s="268">
        <v>1.0719358995254136E-2</v>
      </c>
      <c r="S59" s="268">
        <v>5.7025914763293934E-3</v>
      </c>
    </row>
    <row r="60" spans="1:19" x14ac:dyDescent="0.45">
      <c r="A60" s="2">
        <v>11256</v>
      </c>
      <c r="B60" s="360">
        <v>164</v>
      </c>
      <c r="C60" s="132">
        <v>57</v>
      </c>
      <c r="D60" s="132" t="s">
        <v>462</v>
      </c>
      <c r="E60" s="186">
        <v>5.6666702431208985E-2</v>
      </c>
      <c r="F60" s="186">
        <v>0.81964294796805859</v>
      </c>
      <c r="G60" s="186">
        <v>2.2074156960480137E-2</v>
      </c>
      <c r="H60" s="187">
        <v>2678</v>
      </c>
      <c r="I60" s="187">
        <v>2554.292653</v>
      </c>
      <c r="J60" s="186">
        <v>0</v>
      </c>
      <c r="K60" s="186">
        <v>3.343810606567244E-5</v>
      </c>
      <c r="L60" s="186">
        <v>1.671905303283622E-4</v>
      </c>
      <c r="M60" s="273">
        <v>29700.787742</v>
      </c>
      <c r="N60" s="268">
        <v>1.0034916858195482E-6</v>
      </c>
      <c r="O60" s="268">
        <v>1.4514782903153011E-5</v>
      </c>
      <c r="P60" s="268">
        <v>3.9090386472034792E-7</v>
      </c>
      <c r="Q60" s="268">
        <v>0</v>
      </c>
      <c r="R60" s="268">
        <v>5.9214423968270784E-10</v>
      </c>
      <c r="S60" s="268">
        <v>2.9607211984135392E-9</v>
      </c>
    </row>
    <row r="61" spans="1:19" x14ac:dyDescent="0.45">
      <c r="A61" s="2">
        <v>11379</v>
      </c>
      <c r="B61" s="360">
        <v>208</v>
      </c>
      <c r="C61" s="185">
        <v>58</v>
      </c>
      <c r="D61" s="185" t="s">
        <v>473</v>
      </c>
      <c r="E61" s="188">
        <v>4.1682248180376781E-2</v>
      </c>
      <c r="F61" s="188">
        <v>0.23344586755291075</v>
      </c>
      <c r="G61" s="188">
        <v>0.44146230492060123</v>
      </c>
      <c r="H61" s="189">
        <v>14859182</v>
      </c>
      <c r="I61" s="189">
        <v>15230386.360656001</v>
      </c>
      <c r="J61" s="188">
        <v>2.4681061819040251E-3</v>
      </c>
      <c r="K61" s="188">
        <v>8.4827924228447388E-5</v>
      </c>
      <c r="L61" s="188">
        <v>3.2860099685869823E-2</v>
      </c>
      <c r="M61" s="273">
        <v>45029009</v>
      </c>
      <c r="N61" s="268">
        <v>1.1190806693909122E-3</v>
      </c>
      <c r="O61" s="268">
        <v>6.2675304028020897E-3</v>
      </c>
      <c r="P61" s="268">
        <v>1.185233410548096E-2</v>
      </c>
      <c r="Q61" s="268">
        <v>6.6263458396500485E-5</v>
      </c>
      <c r="R61" s="268">
        <v>2.2774512981596661E-6</v>
      </c>
      <c r="S61" s="268">
        <v>8.8222454301367052E-4</v>
      </c>
    </row>
    <row r="62" spans="1:19" x14ac:dyDescent="0.45">
      <c r="A62" s="2">
        <v>11459</v>
      </c>
      <c r="B62" s="360">
        <v>241</v>
      </c>
      <c r="C62" s="132">
        <v>59</v>
      </c>
      <c r="D62" s="132" t="s">
        <v>489</v>
      </c>
      <c r="E62" s="186">
        <v>4.0919696700144149E-2</v>
      </c>
      <c r="F62" s="186">
        <v>1.3620690608483235</v>
      </c>
      <c r="G62" s="186">
        <v>0.2832027243487843</v>
      </c>
      <c r="H62" s="187">
        <v>207189</v>
      </c>
      <c r="I62" s="187">
        <v>214512.322032</v>
      </c>
      <c r="J62" s="186">
        <v>0</v>
      </c>
      <c r="K62" s="186">
        <v>0</v>
      </c>
      <c r="L62" s="186">
        <v>6.6978477475695113E-3</v>
      </c>
      <c r="M62" s="273">
        <v>5514212.3748890003</v>
      </c>
      <c r="N62" s="268">
        <v>1.3453452952878159E-4</v>
      </c>
      <c r="O62" s="268">
        <v>4.4781690741684567E-3</v>
      </c>
      <c r="P62" s="268">
        <v>9.3110527090975957E-4</v>
      </c>
      <c r="Q62" s="268">
        <v>0</v>
      </c>
      <c r="R62" s="268">
        <v>0</v>
      </c>
      <c r="S62" s="268">
        <v>2.2020979338576071E-5</v>
      </c>
    </row>
    <row r="63" spans="1:19" x14ac:dyDescent="0.45">
      <c r="A63" s="2">
        <v>10581</v>
      </c>
      <c r="B63" s="360">
        <v>7</v>
      </c>
      <c r="C63" s="185">
        <v>60</v>
      </c>
      <c r="D63" s="185" t="s">
        <v>431</v>
      </c>
      <c r="E63" s="188">
        <v>4.0234939495249394E-2</v>
      </c>
      <c r="F63" s="188">
        <v>0.96503459659074531</v>
      </c>
      <c r="G63" s="188">
        <v>0.63596692091323803</v>
      </c>
      <c r="H63" s="189">
        <v>918239</v>
      </c>
      <c r="I63" s="189">
        <v>959213.54975100001</v>
      </c>
      <c r="J63" s="188">
        <v>3.5743828560077886E-3</v>
      </c>
      <c r="K63" s="188">
        <v>9.6768524503989997E-2</v>
      </c>
      <c r="L63" s="188">
        <v>3.4968480527599224E-2</v>
      </c>
      <c r="M63" s="273">
        <v>11321894.615781</v>
      </c>
      <c r="N63" s="268">
        <v>2.716066071649092E-4</v>
      </c>
      <c r="O63" s="268">
        <v>6.5144815890108877E-3</v>
      </c>
      <c r="P63" s="268">
        <v>4.2931049437455616E-3</v>
      </c>
      <c r="Q63" s="268">
        <v>2.4128929045446202E-5</v>
      </c>
      <c r="R63" s="268">
        <v>6.5323748340634076E-4</v>
      </c>
      <c r="S63" s="268">
        <v>2.3605529107195066E-4</v>
      </c>
    </row>
    <row r="64" spans="1:19" x14ac:dyDescent="0.45">
      <c r="A64" s="2">
        <v>11075</v>
      </c>
      <c r="B64" s="360">
        <v>118</v>
      </c>
      <c r="C64" s="132">
        <v>61</v>
      </c>
      <c r="D64" s="132" t="s">
        <v>451</v>
      </c>
      <c r="E64" s="186">
        <v>3.9287497632266417E-2</v>
      </c>
      <c r="F64" s="186">
        <v>1.6219175075899901</v>
      </c>
      <c r="G64" s="186">
        <v>0.86442947019862149</v>
      </c>
      <c r="H64" s="187">
        <v>1780238</v>
      </c>
      <c r="I64" s="187">
        <v>1942224.808583</v>
      </c>
      <c r="J64" s="186">
        <v>2.0624941289048241E-3</v>
      </c>
      <c r="K64" s="186">
        <v>0.20093300353720353</v>
      </c>
      <c r="L64" s="186">
        <v>4.1556582647684324E-2</v>
      </c>
      <c r="M64" s="273">
        <v>47402726</v>
      </c>
      <c r="N64" s="268">
        <v>1.1103900335855995E-3</v>
      </c>
      <c r="O64" s="268">
        <v>4.5840563646558398E-2</v>
      </c>
      <c r="P64" s="268">
        <v>2.4431534872251859E-2</v>
      </c>
      <c r="Q64" s="268">
        <v>5.8292664666528268E-5</v>
      </c>
      <c r="R64" s="268">
        <v>5.6790077758194909E-3</v>
      </c>
      <c r="S64" s="268">
        <v>1.1745216158528594E-3</v>
      </c>
    </row>
    <row r="65" spans="1:19" x14ac:dyDescent="0.45">
      <c r="A65" s="2">
        <v>11090</v>
      </c>
      <c r="B65" s="360">
        <v>121</v>
      </c>
      <c r="C65" s="185">
        <v>62</v>
      </c>
      <c r="D65" s="185" t="s">
        <v>452</v>
      </c>
      <c r="E65" s="188">
        <v>3.2879011614061898E-2</v>
      </c>
      <c r="F65" s="188">
        <v>1.2386069009858336</v>
      </c>
      <c r="G65" s="188">
        <v>0.95107019176789065</v>
      </c>
      <c r="H65" s="189">
        <v>5558455</v>
      </c>
      <c r="I65" s="189">
        <v>3992301.222139</v>
      </c>
      <c r="J65" s="188">
        <v>3.9521464456405888E-3</v>
      </c>
      <c r="K65" s="188">
        <v>6.2049027325180382E-2</v>
      </c>
      <c r="L65" s="188">
        <v>5.1493123213215544E-2</v>
      </c>
      <c r="M65" s="273">
        <v>49810425.731702998</v>
      </c>
      <c r="N65" s="268">
        <v>9.7646544024920583E-4</v>
      </c>
      <c r="O65" s="268">
        <v>3.6785072710323462E-2</v>
      </c>
      <c r="P65" s="268">
        <v>2.8245592793773134E-2</v>
      </c>
      <c r="Q65" s="268">
        <v>1.1737379652012632E-4</v>
      </c>
      <c r="R65" s="268">
        <v>1.8427783503748726E-3</v>
      </c>
      <c r="S65" s="268">
        <v>1.5292812271368438E-3</v>
      </c>
    </row>
    <row r="66" spans="1:19" x14ac:dyDescent="0.45">
      <c r="A66" s="2">
        <v>10929</v>
      </c>
      <c r="B66" s="360">
        <v>110</v>
      </c>
      <c r="C66" s="132">
        <v>63</v>
      </c>
      <c r="D66" s="132" t="s">
        <v>445</v>
      </c>
      <c r="E66" s="186">
        <v>3.0942753113043762E-2</v>
      </c>
      <c r="F66" s="186">
        <v>0.69249085544996725</v>
      </c>
      <c r="G66" s="186">
        <v>0.71094505476475411</v>
      </c>
      <c r="H66" s="187">
        <v>64309</v>
      </c>
      <c r="I66" s="187">
        <v>64309.279704</v>
      </c>
      <c r="J66" s="186">
        <v>0</v>
      </c>
      <c r="K66" s="186">
        <v>0.16379733582707778</v>
      </c>
      <c r="L66" s="186">
        <v>5.7185694174091146E-2</v>
      </c>
      <c r="M66" s="273">
        <v>1042603.028267</v>
      </c>
      <c r="N66" s="268">
        <v>1.9235160034476076E-5</v>
      </c>
      <c r="O66" s="268">
        <v>4.3047793382600813E-4</v>
      </c>
      <c r="P66" s="268">
        <v>4.4194974681663725E-4</v>
      </c>
      <c r="Q66" s="268">
        <v>0</v>
      </c>
      <c r="R66" s="268">
        <v>1.0182248348568942E-4</v>
      </c>
      <c r="S66" s="268">
        <v>3.5548743032098203E-5</v>
      </c>
    </row>
    <row r="67" spans="1:19" x14ac:dyDescent="0.45">
      <c r="A67" s="2">
        <v>10915</v>
      </c>
      <c r="B67" s="360">
        <v>105</v>
      </c>
      <c r="C67" s="185">
        <v>64</v>
      </c>
      <c r="D67" s="185" t="s">
        <v>443</v>
      </c>
      <c r="E67" s="188">
        <v>2.9566309350843072E-2</v>
      </c>
      <c r="F67" s="188">
        <v>0.76776727766180108</v>
      </c>
      <c r="G67" s="188">
        <v>0.57582610824793601</v>
      </c>
      <c r="H67" s="189">
        <v>4047434</v>
      </c>
      <c r="I67" s="189">
        <v>3971526.4602040001</v>
      </c>
      <c r="J67" s="188">
        <v>3.7683810804075915E-3</v>
      </c>
      <c r="K67" s="188">
        <v>3.0339839978795306E-2</v>
      </c>
      <c r="L67" s="188">
        <v>1.3688245864295935E-2</v>
      </c>
      <c r="M67" s="273">
        <v>60214922.564218998</v>
      </c>
      <c r="N67" s="268">
        <v>1.0614978491981582E-3</v>
      </c>
      <c r="O67" s="268">
        <v>2.7564594019898806E-2</v>
      </c>
      <c r="P67" s="268">
        <v>2.0673468851461527E-2</v>
      </c>
      <c r="Q67" s="268">
        <v>1.352934640690157E-4</v>
      </c>
      <c r="R67" s="268">
        <v>1.0892693606207289E-3</v>
      </c>
      <c r="S67" s="268">
        <v>4.9143920439401753E-4</v>
      </c>
    </row>
    <row r="68" spans="1:19" x14ac:dyDescent="0.45">
      <c r="A68" s="2">
        <v>11161</v>
      </c>
      <c r="B68" s="360">
        <v>138</v>
      </c>
      <c r="C68" s="132">
        <v>65</v>
      </c>
      <c r="D68" s="132" t="s">
        <v>458</v>
      </c>
      <c r="E68" s="186">
        <v>2.8575017489545655E-2</v>
      </c>
      <c r="F68" s="186">
        <v>1.819566037677192</v>
      </c>
      <c r="G68" s="186">
        <v>1.2669339624352303</v>
      </c>
      <c r="H68" s="187">
        <v>1090316</v>
      </c>
      <c r="I68" s="187">
        <v>1674241.323939</v>
      </c>
      <c r="J68" s="186">
        <v>2.4094952911207391E-14</v>
      </c>
      <c r="K68" s="186">
        <v>5.8153566148058597E-2</v>
      </c>
      <c r="L68" s="186">
        <v>5.9324390796482544E-2</v>
      </c>
      <c r="M68" s="273">
        <v>20087261.540135998</v>
      </c>
      <c r="N68" s="268">
        <v>3.422355410122435E-4</v>
      </c>
      <c r="O68" s="268">
        <v>2.1792468457448332E-2</v>
      </c>
      <c r="P68" s="268">
        <v>1.517373804650996E-2</v>
      </c>
      <c r="Q68" s="268">
        <v>2.885789745622552E-16</v>
      </c>
      <c r="R68" s="268">
        <v>6.9649011342699861E-4</v>
      </c>
      <c r="S68" s="268">
        <v>7.1051277525495512E-4</v>
      </c>
    </row>
    <row r="69" spans="1:19" x14ac:dyDescent="0.45">
      <c r="A69" s="2">
        <v>11290</v>
      </c>
      <c r="B69" s="360">
        <v>175</v>
      </c>
      <c r="C69" s="185">
        <v>66</v>
      </c>
      <c r="D69" s="185" t="s">
        <v>464</v>
      </c>
      <c r="E69" s="188">
        <v>2.7834758552021388E-2</v>
      </c>
      <c r="F69" s="188">
        <v>7.1944277738374529E-2</v>
      </c>
      <c r="G69" s="188">
        <v>4.3646680124393041E-4</v>
      </c>
      <c r="H69" s="189">
        <v>7858</v>
      </c>
      <c r="I69" s="189">
        <v>7884.2597839999999</v>
      </c>
      <c r="J69" s="188">
        <v>2.5553808477524491E-4</v>
      </c>
      <c r="K69" s="188">
        <v>7.5254051084866795E-3</v>
      </c>
      <c r="L69" s="188">
        <v>0</v>
      </c>
      <c r="M69" s="273">
        <v>55576.258499000003</v>
      </c>
      <c r="N69" s="268">
        <v>9.2234762556455975E-7</v>
      </c>
      <c r="O69" s="268">
        <v>2.3839845285860402E-6</v>
      </c>
      <c r="P69" s="268">
        <v>1.4463000173423905E-8</v>
      </c>
      <c r="Q69" s="268">
        <v>8.4676482928085584E-9</v>
      </c>
      <c r="R69" s="268">
        <v>2.4936589696841584E-7</v>
      </c>
      <c r="S69" s="268">
        <v>0</v>
      </c>
    </row>
    <row r="70" spans="1:19" x14ac:dyDescent="0.45">
      <c r="A70" s="2">
        <v>11142</v>
      </c>
      <c r="B70" s="360">
        <v>130</v>
      </c>
      <c r="C70" s="132">
        <v>67</v>
      </c>
      <c r="D70" s="132" t="s">
        <v>454</v>
      </c>
      <c r="E70" s="186">
        <v>2.5367905547820715E-2</v>
      </c>
      <c r="F70" s="186">
        <v>0.46925534120930917</v>
      </c>
      <c r="G70" s="186">
        <v>0.46422766305176555</v>
      </c>
      <c r="H70" s="187">
        <v>10758947</v>
      </c>
      <c r="I70" s="187">
        <v>9922425.1185270008</v>
      </c>
      <c r="J70" s="186">
        <v>4.0606655963034517E-3</v>
      </c>
      <c r="K70" s="186">
        <v>3.1837867418392202E-2</v>
      </c>
      <c r="L70" s="186">
        <v>2.5324496920400379E-2</v>
      </c>
      <c r="M70" s="273">
        <v>150266355.61639401</v>
      </c>
      <c r="N70" s="268">
        <v>2.272815777054515E-3</v>
      </c>
      <c r="O70" s="268">
        <v>4.2042530509943506E-2</v>
      </c>
      <c r="P70" s="268">
        <v>4.1592079990215865E-2</v>
      </c>
      <c r="Q70" s="268">
        <v>3.6381185727860825E-4</v>
      </c>
      <c r="R70" s="268">
        <v>2.852486471139044E-3</v>
      </c>
      <c r="S70" s="268">
        <v>2.2689266182481151E-3</v>
      </c>
    </row>
    <row r="71" spans="1:19" x14ac:dyDescent="0.45">
      <c r="A71" s="2">
        <v>10837</v>
      </c>
      <c r="B71" s="360">
        <v>1</v>
      </c>
      <c r="C71" s="185">
        <v>68</v>
      </c>
      <c r="D71" s="185" t="s">
        <v>439</v>
      </c>
      <c r="E71" s="188">
        <v>2.2480204347598478E-2</v>
      </c>
      <c r="F71" s="188">
        <v>0.18504929468462797</v>
      </c>
      <c r="G71" s="188">
        <v>0.62488333507565319</v>
      </c>
      <c r="H71" s="189">
        <v>11524483</v>
      </c>
      <c r="I71" s="189">
        <v>11240316.062488999</v>
      </c>
      <c r="J71" s="188">
        <v>3.775071943630979E-3</v>
      </c>
      <c r="K71" s="188">
        <v>3.1139734107642425E-4</v>
      </c>
      <c r="L71" s="188">
        <v>0.14254020873107517</v>
      </c>
      <c r="M71" s="273">
        <v>106864429.471625</v>
      </c>
      <c r="N71" s="268">
        <v>1.4323570696595377E-3</v>
      </c>
      <c r="O71" s="268">
        <v>1.1790669754536886E-2</v>
      </c>
      <c r="P71" s="268">
        <v>3.9815299223632673E-2</v>
      </c>
      <c r="Q71" s="268">
        <v>2.4053388943107414E-4</v>
      </c>
      <c r="R71" s="268">
        <v>1.9841108918195733E-5</v>
      </c>
      <c r="S71" s="268">
        <v>9.0821450076592671E-3</v>
      </c>
    </row>
    <row r="72" spans="1:19" x14ac:dyDescent="0.45">
      <c r="A72" s="2">
        <v>11476</v>
      </c>
      <c r="B72" s="360">
        <v>246</v>
      </c>
      <c r="C72" s="132">
        <v>69</v>
      </c>
      <c r="D72" s="132" t="s">
        <v>491</v>
      </c>
      <c r="E72" s="186">
        <v>1.9023685375803338E-2</v>
      </c>
      <c r="F72" s="186">
        <v>0.23566903173855575</v>
      </c>
      <c r="G72" s="186">
        <v>0.33342196022425136</v>
      </c>
      <c r="H72" s="187">
        <v>13303</v>
      </c>
      <c r="I72" s="187">
        <v>13568.367134</v>
      </c>
      <c r="J72" s="186">
        <v>0</v>
      </c>
      <c r="K72" s="186">
        <v>5.0898603569267523E-2</v>
      </c>
      <c r="L72" s="186">
        <v>5.2438842306271757E-2</v>
      </c>
      <c r="M72" s="273">
        <v>131140.68947000001</v>
      </c>
      <c r="N72" s="268">
        <v>1.4874760680862213E-6</v>
      </c>
      <c r="O72" s="268">
        <v>1.8427136371064514E-5</v>
      </c>
      <c r="P72" s="268">
        <v>2.6070510345949541E-5</v>
      </c>
      <c r="Q72" s="268">
        <v>0</v>
      </c>
      <c r="R72" s="268">
        <v>3.9797995610561998E-6</v>
      </c>
      <c r="S72" s="268">
        <v>4.1002319701911405E-6</v>
      </c>
    </row>
    <row r="73" spans="1:19" x14ac:dyDescent="0.45">
      <c r="A73" s="2">
        <v>11569</v>
      </c>
      <c r="B73" s="360">
        <v>263</v>
      </c>
      <c r="C73" s="185">
        <v>70</v>
      </c>
      <c r="D73" s="185" t="s">
        <v>500</v>
      </c>
      <c r="E73" s="188">
        <v>1.3482765006528933E-2</v>
      </c>
      <c r="F73" s="188">
        <v>0</v>
      </c>
      <c r="G73" s="188">
        <v>0</v>
      </c>
      <c r="H73" s="189">
        <v>128098</v>
      </c>
      <c r="I73" s="189">
        <v>128517.077242</v>
      </c>
      <c r="J73" s="188">
        <v>1.3482765006528933E-2</v>
      </c>
      <c r="K73" s="188">
        <v>0</v>
      </c>
      <c r="L73" s="188">
        <v>0</v>
      </c>
      <c r="M73" s="273">
        <v>0</v>
      </c>
      <c r="N73" s="268">
        <v>0</v>
      </c>
      <c r="O73" s="268">
        <v>0</v>
      </c>
      <c r="P73" s="268">
        <v>0</v>
      </c>
      <c r="Q73" s="268">
        <v>0</v>
      </c>
      <c r="R73" s="268">
        <v>0</v>
      </c>
      <c r="S73" s="268">
        <v>0</v>
      </c>
    </row>
    <row r="74" spans="1:19" x14ac:dyDescent="0.45">
      <c r="A74" s="2">
        <v>11427</v>
      </c>
      <c r="B74" s="360">
        <v>227</v>
      </c>
      <c r="C74" s="132">
        <v>71</v>
      </c>
      <c r="D74" s="132" t="s">
        <v>485</v>
      </c>
      <c r="E74" s="186">
        <v>1.3266290292078169E-2</v>
      </c>
      <c r="F74" s="186">
        <v>0.56940312538016613</v>
      </c>
      <c r="G74" s="186">
        <v>0.57059753818250181</v>
      </c>
      <c r="H74" s="187">
        <v>6757</v>
      </c>
      <c r="I74" s="187">
        <v>6875.205524</v>
      </c>
      <c r="J74" s="186">
        <v>3.5975105323630794E-6</v>
      </c>
      <c r="K74" s="186">
        <v>0</v>
      </c>
      <c r="L74" s="186">
        <v>0</v>
      </c>
      <c r="M74" s="273">
        <v>92075.463627999998</v>
      </c>
      <c r="N74" s="268">
        <v>7.2830162734644288E-7</v>
      </c>
      <c r="O74" s="268">
        <v>3.1259471464917203E-5</v>
      </c>
      <c r="P74" s="268">
        <v>3.1325043133297168E-5</v>
      </c>
      <c r="Q74" s="268">
        <v>1.9749852576952495E-10</v>
      </c>
      <c r="R74" s="268">
        <v>0</v>
      </c>
      <c r="S74" s="268">
        <v>0</v>
      </c>
    </row>
    <row r="75" spans="1:19" x14ac:dyDescent="0.45">
      <c r="A75" s="2">
        <v>11315</v>
      </c>
      <c r="B75" s="360">
        <v>191</v>
      </c>
      <c r="C75" s="185">
        <v>72</v>
      </c>
      <c r="D75" s="185" t="s">
        <v>467</v>
      </c>
      <c r="E75" s="188">
        <v>9.3643754546397047E-4</v>
      </c>
      <c r="F75" s="188">
        <v>0.2005385735154642</v>
      </c>
      <c r="G75" s="188">
        <v>0.17269041322745982</v>
      </c>
      <c r="H75" s="189">
        <v>0</v>
      </c>
      <c r="I75" s="189">
        <v>0</v>
      </c>
      <c r="J75" s="188">
        <v>0</v>
      </c>
      <c r="K75" s="188">
        <v>0</v>
      </c>
      <c r="L75" s="188">
        <v>0</v>
      </c>
      <c r="M75" s="273">
        <v>13436291.822698999</v>
      </c>
      <c r="N75" s="268">
        <v>7.5019836863969034E-6</v>
      </c>
      <c r="O75" s="268">
        <v>1.6065535969736508E-3</v>
      </c>
      <c r="P75" s="268">
        <v>1.3834565573592637E-3</v>
      </c>
      <c r="Q75" s="268">
        <v>0</v>
      </c>
      <c r="R75" s="268">
        <v>0</v>
      </c>
      <c r="S75" s="268">
        <v>0</v>
      </c>
    </row>
    <row r="76" spans="1:19" x14ac:dyDescent="0.45">
      <c r="A76" s="2">
        <v>11419</v>
      </c>
      <c r="B76" s="360">
        <v>224</v>
      </c>
      <c r="C76" s="132">
        <v>73</v>
      </c>
      <c r="D76" s="132" t="s">
        <v>483</v>
      </c>
      <c r="E76" s="186">
        <v>0</v>
      </c>
      <c r="F76" s="186">
        <v>0</v>
      </c>
      <c r="G76" s="186">
        <v>0</v>
      </c>
      <c r="H76" s="187">
        <v>0</v>
      </c>
      <c r="I76" s="187">
        <v>0</v>
      </c>
      <c r="J76" s="186">
        <v>0</v>
      </c>
      <c r="K76" s="186">
        <v>0</v>
      </c>
      <c r="L76" s="186">
        <v>0</v>
      </c>
      <c r="M76" s="273">
        <v>109994</v>
      </c>
      <c r="N76" s="268">
        <v>0</v>
      </c>
      <c r="O76" s="268">
        <v>0</v>
      </c>
      <c r="P76" s="268">
        <v>0</v>
      </c>
      <c r="Q76" s="268">
        <v>0</v>
      </c>
      <c r="R76" s="268">
        <v>0</v>
      </c>
      <c r="S76" s="268">
        <v>0</v>
      </c>
    </row>
    <row r="77" spans="1:19" x14ac:dyDescent="0.45">
      <c r="A77" s="2">
        <v>11168</v>
      </c>
      <c r="B77" s="360">
        <v>139</v>
      </c>
      <c r="C77" s="185">
        <v>74</v>
      </c>
      <c r="D77" s="185" t="s">
        <v>459</v>
      </c>
      <c r="E77" s="188">
        <v>0</v>
      </c>
      <c r="F77" s="188">
        <v>0</v>
      </c>
      <c r="G77" s="188">
        <v>0</v>
      </c>
      <c r="H77" s="189">
        <v>0</v>
      </c>
      <c r="I77" s="189">
        <v>24491.232200999999</v>
      </c>
      <c r="J77" s="188">
        <v>0</v>
      </c>
      <c r="K77" s="188">
        <v>0</v>
      </c>
      <c r="L77" s="188">
        <v>0</v>
      </c>
      <c r="M77" s="273">
        <v>200083</v>
      </c>
      <c r="N77" s="268">
        <v>0</v>
      </c>
      <c r="O77" s="268">
        <v>0</v>
      </c>
      <c r="P77" s="268">
        <v>0</v>
      </c>
      <c r="Q77" s="268">
        <v>0</v>
      </c>
      <c r="R77" s="268">
        <v>0</v>
      </c>
      <c r="S77" s="268">
        <v>0</v>
      </c>
    </row>
    <row r="78" spans="1:19" x14ac:dyDescent="0.45">
      <c r="A78" s="2">
        <v>10920</v>
      </c>
      <c r="B78" s="360">
        <v>106</v>
      </c>
      <c r="C78" s="132">
        <v>75</v>
      </c>
      <c r="D78" s="132" t="s">
        <v>444</v>
      </c>
      <c r="E78" s="186">
        <v>0</v>
      </c>
      <c r="F78" s="186">
        <v>0.36043309640864463</v>
      </c>
      <c r="G78" s="186">
        <v>0</v>
      </c>
      <c r="H78" s="187">
        <v>0</v>
      </c>
      <c r="I78" s="187">
        <v>0</v>
      </c>
      <c r="J78" s="186">
        <v>0</v>
      </c>
      <c r="K78" s="186">
        <v>0.36043309640864463</v>
      </c>
      <c r="L78" s="186">
        <v>0</v>
      </c>
      <c r="M78" s="273">
        <v>153011.66648000001</v>
      </c>
      <c r="N78" s="268">
        <v>0</v>
      </c>
      <c r="O78" s="268">
        <v>3.2882670277149276E-5</v>
      </c>
      <c r="P78" s="268">
        <v>0</v>
      </c>
      <c r="Q78" s="268">
        <v>0</v>
      </c>
      <c r="R78" s="268">
        <v>3.2882670277149276E-5</v>
      </c>
      <c r="S78" s="268">
        <v>0</v>
      </c>
    </row>
    <row r="79" spans="1:19" x14ac:dyDescent="0.45">
      <c r="A79" s="2">
        <v>11660</v>
      </c>
      <c r="B79" s="360">
        <v>279</v>
      </c>
      <c r="C79" s="185">
        <v>76</v>
      </c>
      <c r="D79" s="185" t="s">
        <v>505</v>
      </c>
      <c r="E79" s="188">
        <v>0</v>
      </c>
      <c r="F79" s="188">
        <v>0.13536153547789748</v>
      </c>
      <c r="G79" s="188">
        <v>0</v>
      </c>
      <c r="H79" s="189">
        <v>0</v>
      </c>
      <c r="I79" s="189">
        <v>0</v>
      </c>
      <c r="J79" s="188">
        <v>0</v>
      </c>
      <c r="K79" s="188">
        <v>0.12871045649768598</v>
      </c>
      <c r="L79" s="188">
        <v>0</v>
      </c>
      <c r="M79" s="273">
        <v>187171.070882</v>
      </c>
      <c r="N79" s="268">
        <v>0</v>
      </c>
      <c r="O79" s="268">
        <v>1.510608301582289E-5</v>
      </c>
      <c r="P79" s="268">
        <v>0</v>
      </c>
      <c r="Q79" s="268">
        <v>0</v>
      </c>
      <c r="R79" s="268">
        <v>1.4363835590325303E-5</v>
      </c>
      <c r="S79" s="268">
        <v>0</v>
      </c>
    </row>
    <row r="80" spans="1:19" x14ac:dyDescent="0.45">
      <c r="A80" s="2">
        <v>116665</v>
      </c>
      <c r="B80" s="360">
        <v>280</v>
      </c>
      <c r="C80" s="132">
        <v>77</v>
      </c>
      <c r="D80" s="132" t="s">
        <v>506</v>
      </c>
      <c r="E80" s="186">
        <v>0</v>
      </c>
      <c r="F80" s="186">
        <v>0</v>
      </c>
      <c r="G80" s="186">
        <v>0</v>
      </c>
      <c r="H80" s="187">
        <v>0</v>
      </c>
      <c r="I80" s="187">
        <v>0</v>
      </c>
      <c r="J80" s="186">
        <v>0</v>
      </c>
      <c r="K80" s="186">
        <v>0</v>
      </c>
      <c r="L80" s="186">
        <v>0</v>
      </c>
      <c r="M80" s="273">
        <v>128325</v>
      </c>
      <c r="N80" s="268">
        <v>0</v>
      </c>
      <c r="O80" s="268">
        <v>0</v>
      </c>
      <c r="P80" s="268">
        <v>0</v>
      </c>
      <c r="Q80" s="268">
        <v>0</v>
      </c>
      <c r="R80" s="268">
        <v>0</v>
      </c>
      <c r="S80" s="268">
        <v>0</v>
      </c>
    </row>
    <row r="81" spans="1:19" x14ac:dyDescent="0.45">
      <c r="A81" s="2">
        <v>11198</v>
      </c>
      <c r="B81" s="360">
        <v>150</v>
      </c>
      <c r="C81" s="185">
        <v>78</v>
      </c>
      <c r="D81" s="185" t="s">
        <v>460</v>
      </c>
      <c r="E81" s="188">
        <v>0</v>
      </c>
      <c r="F81" s="188">
        <v>0</v>
      </c>
      <c r="G81" s="188">
        <v>3.0165945165945165</v>
      </c>
      <c r="H81" s="189">
        <v>0</v>
      </c>
      <c r="I81" s="189">
        <v>0</v>
      </c>
      <c r="J81" s="188">
        <v>0</v>
      </c>
      <c r="K81" s="188">
        <v>0</v>
      </c>
      <c r="L81" s="188">
        <v>0</v>
      </c>
      <c r="M81" s="273">
        <v>916.810517</v>
      </c>
      <c r="N81" s="268">
        <v>0</v>
      </c>
      <c r="O81" s="268">
        <v>0</v>
      </c>
      <c r="P81" s="268">
        <v>1.6489762234158305E-6</v>
      </c>
      <c r="Q81" s="268">
        <v>0</v>
      </c>
      <c r="R81" s="268">
        <v>0</v>
      </c>
      <c r="S81" s="268">
        <v>0</v>
      </c>
    </row>
    <row r="82" spans="1:19" x14ac:dyDescent="0.45">
      <c r="B82" s="210"/>
      <c r="C82" s="412" t="s">
        <v>23</v>
      </c>
      <c r="D82" s="412"/>
      <c r="E82" s="342">
        <v>0.12635319266849049</v>
      </c>
      <c r="F82" s="342">
        <v>1.5463641274260551</v>
      </c>
      <c r="G82" s="342">
        <v>1.1133244482191997</v>
      </c>
      <c r="H82" s="190">
        <v>170595576</v>
      </c>
      <c r="I82" s="190">
        <v>170444648.21582502</v>
      </c>
      <c r="J82" s="342">
        <v>9.8479834648188685E-3</v>
      </c>
      <c r="K82" s="342">
        <v>0.13606366770891234</v>
      </c>
      <c r="L82" s="342">
        <v>7.9195217494523823E-2</v>
      </c>
      <c r="M82" s="273">
        <v>1677189482.2166622</v>
      </c>
      <c r="N82" s="273">
        <v>0.12635319266849049</v>
      </c>
      <c r="O82" s="273">
        <v>1.5463641274260551</v>
      </c>
      <c r="P82" s="273">
        <v>1.1133244482191997</v>
      </c>
      <c r="Q82" s="273">
        <v>9.8479834648188685E-3</v>
      </c>
      <c r="R82" s="273">
        <v>0.13606366770891234</v>
      </c>
      <c r="S82" s="273">
        <v>7.9195217494523823E-2</v>
      </c>
    </row>
    <row r="83" spans="1:19" x14ac:dyDescent="0.45">
      <c r="A83" s="2">
        <v>11173</v>
      </c>
      <c r="B83" s="359">
        <v>140</v>
      </c>
      <c r="C83" s="132">
        <v>79</v>
      </c>
      <c r="D83" s="132" t="s">
        <v>523</v>
      </c>
      <c r="E83" s="186">
        <v>9.2762007912860298</v>
      </c>
      <c r="F83" s="186">
        <v>3.7303608041737532E-2</v>
      </c>
      <c r="G83" s="186">
        <v>8.1937200904604879E-3</v>
      </c>
      <c r="H83" s="187">
        <v>114200</v>
      </c>
      <c r="I83" s="187">
        <v>149162.17864299999</v>
      </c>
      <c r="J83" s="186">
        <v>0.54403559227972331</v>
      </c>
      <c r="K83" s="186">
        <v>1.5048880900089752E-2</v>
      </c>
      <c r="L83" s="186">
        <v>1.3164797317486514E-3</v>
      </c>
      <c r="M83" s="273">
        <v>275595.73314000003</v>
      </c>
      <c r="N83" s="268">
        <v>0.212196200019625</v>
      </c>
      <c r="O83" s="268">
        <v>8.533325282171709E-4</v>
      </c>
      <c r="P83" s="268">
        <v>1.8743409142819208E-4</v>
      </c>
      <c r="Q83" s="268">
        <v>1.244499638964571E-2</v>
      </c>
      <c r="R83" s="268">
        <v>3.4424819097778991E-4</v>
      </c>
      <c r="S83" s="268">
        <v>3.0114914798129378E-5</v>
      </c>
    </row>
    <row r="84" spans="1:19" x14ac:dyDescent="0.45">
      <c r="A84" s="2">
        <v>11239</v>
      </c>
      <c r="B84" s="359">
        <v>165</v>
      </c>
      <c r="C84" s="185">
        <v>80</v>
      </c>
      <c r="D84" s="185" t="s">
        <v>524</v>
      </c>
      <c r="E84" s="188">
        <v>2.8191165094356685</v>
      </c>
      <c r="F84" s="188">
        <v>0.90387475380843285</v>
      </c>
      <c r="G84" s="188">
        <v>1.0912416093894448</v>
      </c>
      <c r="H84" s="189">
        <v>83301</v>
      </c>
      <c r="I84" s="189">
        <v>79490.951021000001</v>
      </c>
      <c r="J84" s="188">
        <v>0.32501560438535315</v>
      </c>
      <c r="K84" s="188">
        <v>0.29008780243557875</v>
      </c>
      <c r="L84" s="188">
        <v>0.17805475581624078</v>
      </c>
      <c r="M84" s="273">
        <v>160524.11670700001</v>
      </c>
      <c r="N84" s="268">
        <v>3.7561963469808647E-2</v>
      </c>
      <c r="O84" s="268">
        <v>1.204324488548046E-2</v>
      </c>
      <c r="P84" s="268">
        <v>1.453972453122441E-2</v>
      </c>
      <c r="Q84" s="268">
        <v>4.330514265082382E-3</v>
      </c>
      <c r="R84" s="268">
        <v>3.8651355492588333E-3</v>
      </c>
      <c r="S84" s="268">
        <v>2.372405046478252E-3</v>
      </c>
    </row>
    <row r="85" spans="1:19" x14ac:dyDescent="0.45">
      <c r="A85" s="2">
        <v>11172</v>
      </c>
      <c r="B85" s="359">
        <v>143</v>
      </c>
      <c r="C85" s="132">
        <v>81</v>
      </c>
      <c r="D85" s="132" t="s">
        <v>516</v>
      </c>
      <c r="E85" s="186">
        <v>2.2719771465454954</v>
      </c>
      <c r="F85" s="186">
        <v>0</v>
      </c>
      <c r="G85" s="186">
        <v>0</v>
      </c>
      <c r="H85" s="187">
        <v>103173</v>
      </c>
      <c r="I85" s="187">
        <v>73876.414504999993</v>
      </c>
      <c r="J85" s="186">
        <v>0.40478354811434858</v>
      </c>
      <c r="K85" s="186">
        <v>0</v>
      </c>
      <c r="L85" s="186">
        <v>0</v>
      </c>
      <c r="M85" s="273">
        <v>219419.31967999999</v>
      </c>
      <c r="N85" s="268">
        <v>4.1378409658583089E-2</v>
      </c>
      <c r="O85" s="268">
        <v>0</v>
      </c>
      <c r="P85" s="268">
        <v>0</v>
      </c>
      <c r="Q85" s="268">
        <v>7.3721249803931051E-3</v>
      </c>
      <c r="R85" s="268">
        <v>0</v>
      </c>
      <c r="S85" s="268">
        <v>0</v>
      </c>
    </row>
    <row r="86" spans="1:19" x14ac:dyDescent="0.45">
      <c r="A86" s="2">
        <v>11381</v>
      </c>
      <c r="B86" s="359">
        <v>213</v>
      </c>
      <c r="C86" s="185">
        <v>82</v>
      </c>
      <c r="D86" s="185" t="s">
        <v>526</v>
      </c>
      <c r="E86" s="188">
        <v>1.7133872279215876</v>
      </c>
      <c r="F86" s="188">
        <v>0.14856050448213878</v>
      </c>
      <c r="G86" s="188">
        <v>0.17894595085163564</v>
      </c>
      <c r="H86" s="189">
        <v>261486</v>
      </c>
      <c r="I86" s="189">
        <v>223948.16341000001</v>
      </c>
      <c r="J86" s="188">
        <v>0.16263434027724766</v>
      </c>
      <c r="K86" s="188">
        <v>0</v>
      </c>
      <c r="L86" s="188">
        <v>0</v>
      </c>
      <c r="M86" s="273">
        <v>423510.98573000001</v>
      </c>
      <c r="N86" s="268">
        <v>6.0230320988954804E-2</v>
      </c>
      <c r="O86" s="268">
        <v>5.2223144455759724E-3</v>
      </c>
      <c r="P86" s="268">
        <v>6.2904472986774216E-3</v>
      </c>
      <c r="Q86" s="268">
        <v>5.7170488720217167E-3</v>
      </c>
      <c r="R86" s="268">
        <v>0</v>
      </c>
      <c r="S86" s="268">
        <v>0</v>
      </c>
    </row>
    <row r="87" spans="1:19" x14ac:dyDescent="0.45">
      <c r="A87" s="2">
        <v>10767</v>
      </c>
      <c r="B87" s="359">
        <v>32</v>
      </c>
      <c r="C87" s="132">
        <v>83</v>
      </c>
      <c r="D87" s="132" t="s">
        <v>508</v>
      </c>
      <c r="E87" s="186">
        <v>1.5801068407435903</v>
      </c>
      <c r="F87" s="186">
        <v>9.7142917533035944E-2</v>
      </c>
      <c r="G87" s="186">
        <v>0.35135036253207907</v>
      </c>
      <c r="H87" s="187">
        <v>86865</v>
      </c>
      <c r="I87" s="187">
        <v>88611.079433000006</v>
      </c>
      <c r="J87" s="186">
        <v>0.20585949601008777</v>
      </c>
      <c r="K87" s="186">
        <v>2.7102675867538843E-2</v>
      </c>
      <c r="L87" s="186">
        <v>7.4314739954712567E-3</v>
      </c>
      <c r="M87" s="273">
        <v>156657.41843699999</v>
      </c>
      <c r="N87" s="268">
        <v>2.0546241617757689E-2</v>
      </c>
      <c r="O87" s="268">
        <v>1.2631562648943381E-3</v>
      </c>
      <c r="P87" s="268">
        <v>4.5686337499011541E-3</v>
      </c>
      <c r="Q87" s="268">
        <v>2.6768056660919472E-3</v>
      </c>
      <c r="R87" s="268">
        <v>3.5241802168274199E-4</v>
      </c>
      <c r="S87" s="268">
        <v>9.6631984844253285E-5</v>
      </c>
    </row>
    <row r="88" spans="1:19" x14ac:dyDescent="0.45">
      <c r="A88" s="2">
        <v>11222</v>
      </c>
      <c r="B88" s="359">
        <v>153</v>
      </c>
      <c r="C88" s="185">
        <v>84</v>
      </c>
      <c r="D88" s="185" t="s">
        <v>519</v>
      </c>
      <c r="E88" s="188">
        <v>1.57140986367166</v>
      </c>
      <c r="F88" s="188">
        <v>3.4052207163115101E-3</v>
      </c>
      <c r="G88" s="188">
        <v>6.3269209232469613E-3</v>
      </c>
      <c r="H88" s="189">
        <v>102206</v>
      </c>
      <c r="I88" s="189">
        <v>109309.914902</v>
      </c>
      <c r="J88" s="188">
        <v>4.2146738033966109E-3</v>
      </c>
      <c r="K88" s="188">
        <v>0</v>
      </c>
      <c r="L88" s="188">
        <v>4.6304006992939714E-4</v>
      </c>
      <c r="M88" s="273">
        <v>225042.046263</v>
      </c>
      <c r="N88" s="268">
        <v>2.9352704009152058E-2</v>
      </c>
      <c r="O88" s="268">
        <v>6.3606852726622048E-5</v>
      </c>
      <c r="P88" s="268">
        <v>1.1818192149784226E-4</v>
      </c>
      <c r="Q88" s="268">
        <v>7.872680164878806E-5</v>
      </c>
      <c r="R88" s="268">
        <v>0</v>
      </c>
      <c r="S88" s="268">
        <v>8.6492254065770278E-6</v>
      </c>
    </row>
    <row r="89" spans="1:19" x14ac:dyDescent="0.45">
      <c r="A89" s="2">
        <v>10615</v>
      </c>
      <c r="B89" s="359">
        <v>65</v>
      </c>
      <c r="C89" s="132">
        <v>85</v>
      </c>
      <c r="D89" s="132" t="s">
        <v>30</v>
      </c>
      <c r="E89" s="186">
        <v>1.4791742672737664</v>
      </c>
      <c r="F89" s="186">
        <v>0.16640162997564975</v>
      </c>
      <c r="G89" s="186">
        <v>6.352432539879739E-2</v>
      </c>
      <c r="H89" s="187">
        <v>142302</v>
      </c>
      <c r="I89" s="187">
        <v>131437.429909</v>
      </c>
      <c r="J89" s="186">
        <v>0.2602084949148028</v>
      </c>
      <c r="K89" s="186">
        <v>2.8786912363582839E-2</v>
      </c>
      <c r="L89" s="186">
        <v>1.7558124049373024E-2</v>
      </c>
      <c r="M89" s="273">
        <v>278490.92770399997</v>
      </c>
      <c r="N89" s="268">
        <v>3.4192067881507991E-2</v>
      </c>
      <c r="O89" s="268">
        <v>3.8464810763693159E-3</v>
      </c>
      <c r="P89" s="268">
        <v>1.4684057816702692E-3</v>
      </c>
      <c r="Q89" s="268">
        <v>6.0148873045702397E-3</v>
      </c>
      <c r="R89" s="268">
        <v>6.6542805902698569E-4</v>
      </c>
      <c r="S89" s="268">
        <v>4.0586736982288751E-4</v>
      </c>
    </row>
    <row r="90" spans="1:19" x14ac:dyDescent="0.45">
      <c r="A90" s="2">
        <v>11304</v>
      </c>
      <c r="B90" s="359">
        <v>179</v>
      </c>
      <c r="C90" s="185">
        <v>86</v>
      </c>
      <c r="D90" s="185" t="s">
        <v>521</v>
      </c>
      <c r="E90" s="188">
        <v>1.4283228278400404</v>
      </c>
      <c r="F90" s="188">
        <v>2.4230097193403952E-4</v>
      </c>
      <c r="G90" s="188">
        <v>1.1944414109424484E-4</v>
      </c>
      <c r="H90" s="189">
        <v>201266</v>
      </c>
      <c r="I90" s="189">
        <v>199718.88436</v>
      </c>
      <c r="J90" s="188">
        <v>2.7141039708162652E-2</v>
      </c>
      <c r="K90" s="188">
        <v>0</v>
      </c>
      <c r="L90" s="188">
        <v>0</v>
      </c>
      <c r="M90" s="273">
        <v>334857.06095200003</v>
      </c>
      <c r="N90" s="268">
        <v>3.969911365525907E-2</v>
      </c>
      <c r="O90" s="268">
        <v>6.7345656290710995E-6</v>
      </c>
      <c r="P90" s="268">
        <v>3.319856296020965E-6</v>
      </c>
      <c r="Q90" s="268">
        <v>7.5436392886448801E-4</v>
      </c>
      <c r="R90" s="268">
        <v>0</v>
      </c>
      <c r="S90" s="268">
        <v>0</v>
      </c>
    </row>
    <row r="91" spans="1:19" x14ac:dyDescent="0.45">
      <c r="A91" s="2">
        <v>11131</v>
      </c>
      <c r="B91" s="359">
        <v>128</v>
      </c>
      <c r="C91" s="132">
        <v>87</v>
      </c>
      <c r="D91" s="132" t="s">
        <v>514</v>
      </c>
      <c r="E91" s="186">
        <v>1.258860410953528</v>
      </c>
      <c r="F91" s="186">
        <v>1.0167559103984396</v>
      </c>
      <c r="G91" s="186">
        <v>0.81868649120758397</v>
      </c>
      <c r="H91" s="187">
        <v>129582</v>
      </c>
      <c r="I91" s="187">
        <v>135531.54485800001</v>
      </c>
      <c r="J91" s="186">
        <v>0.1000574123399897</v>
      </c>
      <c r="K91" s="186">
        <v>8.4847720360069684E-2</v>
      </c>
      <c r="L91" s="186">
        <v>9.5552519752232501E-3</v>
      </c>
      <c r="M91" s="273">
        <v>216177.80799900001</v>
      </c>
      <c r="N91" s="268">
        <v>2.2588305717969007E-2</v>
      </c>
      <c r="O91" s="268">
        <v>1.8244114394887979E-2</v>
      </c>
      <c r="P91" s="268">
        <v>1.4690064593071813E-2</v>
      </c>
      <c r="Q91" s="268">
        <v>1.7953757220569287E-3</v>
      </c>
      <c r="R91" s="268">
        <v>1.5224612914106084E-3</v>
      </c>
      <c r="S91" s="268">
        <v>1.7145423825433003E-4</v>
      </c>
    </row>
    <row r="92" spans="1:19" x14ac:dyDescent="0.45">
      <c r="A92" s="2">
        <v>11305</v>
      </c>
      <c r="B92" s="359">
        <v>180</v>
      </c>
      <c r="C92" s="185">
        <v>88</v>
      </c>
      <c r="D92" s="185" t="s">
        <v>522</v>
      </c>
      <c r="E92" s="188">
        <v>0.92675278835614638</v>
      </c>
      <c r="F92" s="188">
        <v>0.38168059416185124</v>
      </c>
      <c r="G92" s="188">
        <v>0.75642520803556557</v>
      </c>
      <c r="H92" s="189">
        <v>68835</v>
      </c>
      <c r="I92" s="189">
        <v>65859.204561999999</v>
      </c>
      <c r="J92" s="188">
        <v>7.3673492026218618E-2</v>
      </c>
      <c r="K92" s="188">
        <v>3.9045655190798399E-3</v>
      </c>
      <c r="L92" s="188">
        <v>1.1760739515300721E-2</v>
      </c>
      <c r="M92" s="273">
        <v>123321.195613</v>
      </c>
      <c r="N92" s="268">
        <v>9.4862944364099977E-3</v>
      </c>
      <c r="O92" s="268">
        <v>3.906904346417571E-3</v>
      </c>
      <c r="P92" s="268">
        <v>7.7428116027318458E-3</v>
      </c>
      <c r="Q92" s="268">
        <v>7.5412606932522637E-4</v>
      </c>
      <c r="R92" s="268">
        <v>3.9967355507983836E-5</v>
      </c>
      <c r="S92" s="268">
        <v>1.2038360092766214E-4</v>
      </c>
    </row>
    <row r="93" spans="1:19" x14ac:dyDescent="0.45">
      <c r="A93" s="2">
        <v>11327</v>
      </c>
      <c r="B93" s="359">
        <v>204</v>
      </c>
      <c r="C93" s="132">
        <v>89</v>
      </c>
      <c r="D93" s="132" t="s">
        <v>525</v>
      </c>
      <c r="E93" s="186">
        <v>0.79877970091606243</v>
      </c>
      <c r="F93" s="186">
        <v>5.9453919794016014E-2</v>
      </c>
      <c r="G93" s="186">
        <v>0</v>
      </c>
      <c r="H93" s="187">
        <v>558017</v>
      </c>
      <c r="I93" s="187">
        <v>559160.81978400005</v>
      </c>
      <c r="J93" s="186">
        <v>4.1870835662718507E-2</v>
      </c>
      <c r="K93" s="186">
        <v>0</v>
      </c>
      <c r="L93" s="186">
        <v>0</v>
      </c>
      <c r="M93" s="273">
        <v>1034017.865373</v>
      </c>
      <c r="N93" s="268">
        <v>6.8556720501865412E-2</v>
      </c>
      <c r="O93" s="268">
        <v>5.1027407899628032E-3</v>
      </c>
      <c r="P93" s="268">
        <v>0</v>
      </c>
      <c r="Q93" s="268">
        <v>3.5936406175777033E-3</v>
      </c>
      <c r="R93" s="268">
        <v>0</v>
      </c>
      <c r="S93" s="268">
        <v>0</v>
      </c>
    </row>
    <row r="94" spans="1:19" x14ac:dyDescent="0.45">
      <c r="A94" s="2">
        <v>10885</v>
      </c>
      <c r="B94" s="359">
        <v>17</v>
      </c>
      <c r="C94" s="185">
        <v>90</v>
      </c>
      <c r="D94" s="185" t="s">
        <v>510</v>
      </c>
      <c r="E94" s="188">
        <v>0.78311560952862902</v>
      </c>
      <c r="F94" s="188">
        <v>2.1490407622998764</v>
      </c>
      <c r="G94" s="188">
        <v>2.2483777707544075</v>
      </c>
      <c r="H94" s="189">
        <v>1992047</v>
      </c>
      <c r="I94" s="189">
        <v>2661313.5631530001</v>
      </c>
      <c r="J94" s="188">
        <v>7.6338975583712346E-2</v>
      </c>
      <c r="K94" s="188">
        <v>0</v>
      </c>
      <c r="L94" s="188">
        <v>0.20022049638101172</v>
      </c>
      <c r="M94" s="273">
        <v>5581656.5718679996</v>
      </c>
      <c r="N94" s="268">
        <v>0.3628139395436018</v>
      </c>
      <c r="O94" s="268">
        <v>0.99564091907083752</v>
      </c>
      <c r="P94" s="268">
        <v>1.0416633082830231</v>
      </c>
      <c r="Q94" s="268">
        <v>3.5367504025262272E-2</v>
      </c>
      <c r="R94" s="268">
        <v>0</v>
      </c>
      <c r="S94" s="268">
        <v>9.2761255407864104E-2</v>
      </c>
    </row>
    <row r="95" spans="1:19" x14ac:dyDescent="0.45">
      <c r="A95" s="2">
        <v>11188</v>
      </c>
      <c r="B95" s="359">
        <v>145</v>
      </c>
      <c r="C95" s="132">
        <v>91</v>
      </c>
      <c r="D95" s="132" t="s">
        <v>517</v>
      </c>
      <c r="E95" s="186">
        <v>0.77261611956688381</v>
      </c>
      <c r="F95" s="186">
        <v>1.5942534443340954</v>
      </c>
      <c r="G95" s="186">
        <v>1.379431643215645</v>
      </c>
      <c r="H95" s="187">
        <v>518087</v>
      </c>
      <c r="I95" s="187">
        <v>490652.38075700001</v>
      </c>
      <c r="J95" s="186">
        <v>5.3393838487556425E-2</v>
      </c>
      <c r="K95" s="186">
        <v>0.11320744091330949</v>
      </c>
      <c r="L95" s="186">
        <v>0.13164302898694372</v>
      </c>
      <c r="M95" s="273">
        <v>824149.36406299996</v>
      </c>
      <c r="N95" s="268">
        <v>5.2852394125933518E-2</v>
      </c>
      <c r="O95" s="268">
        <v>0.1090581845791769</v>
      </c>
      <c r="P95" s="268">
        <v>9.4362857608882744E-2</v>
      </c>
      <c r="Q95" s="268">
        <v>3.6525152972769113E-3</v>
      </c>
      <c r="R95" s="268">
        <v>7.7441877455167478E-3</v>
      </c>
      <c r="S95" s="268">
        <v>9.0053120505044423E-3</v>
      </c>
    </row>
    <row r="96" spans="1:19" x14ac:dyDescent="0.45">
      <c r="A96" s="2">
        <v>11157</v>
      </c>
      <c r="B96" s="359">
        <v>135</v>
      </c>
      <c r="C96" s="185">
        <v>92</v>
      </c>
      <c r="D96" s="185" t="s">
        <v>515</v>
      </c>
      <c r="E96" s="188">
        <v>0.7592072151989272</v>
      </c>
      <c r="F96" s="188">
        <v>0.82720408195672834</v>
      </c>
      <c r="G96" s="188">
        <v>0.52798807355501021</v>
      </c>
      <c r="H96" s="189">
        <v>151517</v>
      </c>
      <c r="I96" s="189">
        <v>119646.540806</v>
      </c>
      <c r="J96" s="188">
        <v>0.1013922468763581</v>
      </c>
      <c r="K96" s="188">
        <v>4.8640560940756479E-2</v>
      </c>
      <c r="L96" s="188">
        <v>1.8988598626467578E-2</v>
      </c>
      <c r="M96" s="273">
        <v>277710.33260999998</v>
      </c>
      <c r="N96" s="268">
        <v>1.7500374302972802E-2</v>
      </c>
      <c r="O96" s="268">
        <v>1.9067760117896983E-2</v>
      </c>
      <c r="P96" s="268">
        <v>1.2170575739717061E-2</v>
      </c>
      <c r="Q96" s="268">
        <v>2.3371778300220231E-3</v>
      </c>
      <c r="R96" s="268">
        <v>1.1212064449977056E-3</v>
      </c>
      <c r="S96" s="268">
        <v>4.3770340534109219E-4</v>
      </c>
    </row>
    <row r="97" spans="1:19" x14ac:dyDescent="0.45">
      <c r="A97" s="2">
        <v>10897</v>
      </c>
      <c r="B97" s="359">
        <v>101</v>
      </c>
      <c r="C97" s="132">
        <v>93</v>
      </c>
      <c r="D97" s="132" t="s">
        <v>511</v>
      </c>
      <c r="E97" s="186">
        <v>0.74630755973937646</v>
      </c>
      <c r="F97" s="186">
        <v>0.34794058436258773</v>
      </c>
      <c r="G97" s="186">
        <v>0.49282333097556996</v>
      </c>
      <c r="H97" s="187">
        <v>160579</v>
      </c>
      <c r="I97" s="187">
        <v>139255.206871</v>
      </c>
      <c r="J97" s="186">
        <v>8.0028975369363126E-2</v>
      </c>
      <c r="K97" s="186">
        <v>0.1670177062839949</v>
      </c>
      <c r="L97" s="186">
        <v>8.0904987848628637E-2</v>
      </c>
      <c r="M97" s="273">
        <v>252184.89023700001</v>
      </c>
      <c r="N97" s="268">
        <v>1.5621828838516864E-2</v>
      </c>
      <c r="O97" s="268">
        <v>7.2831477906830306E-3</v>
      </c>
      <c r="P97" s="268">
        <v>1.0315856544206326E-2</v>
      </c>
      <c r="Q97" s="268">
        <v>1.6751792729778375E-3</v>
      </c>
      <c r="R97" s="268">
        <v>3.4960412587558428E-3</v>
      </c>
      <c r="S97" s="268">
        <v>1.6935161058732053E-3</v>
      </c>
    </row>
    <row r="98" spans="1:19" x14ac:dyDescent="0.45">
      <c r="A98" s="2">
        <v>11196</v>
      </c>
      <c r="B98" s="359">
        <v>151</v>
      </c>
      <c r="C98" s="185">
        <v>94</v>
      </c>
      <c r="D98" s="185" t="s">
        <v>518</v>
      </c>
      <c r="E98" s="188">
        <v>0.55251420299415821</v>
      </c>
      <c r="F98" s="188">
        <v>0</v>
      </c>
      <c r="G98" s="188">
        <v>0</v>
      </c>
      <c r="H98" s="189">
        <v>290562</v>
      </c>
      <c r="I98" s="189">
        <v>290323.54395000002</v>
      </c>
      <c r="J98" s="188">
        <v>5.6518060346018376E-2</v>
      </c>
      <c r="K98" s="188">
        <v>0</v>
      </c>
      <c r="L98" s="188">
        <v>0</v>
      </c>
      <c r="M98" s="273">
        <v>487455.43943600002</v>
      </c>
      <c r="N98" s="268">
        <v>2.2354931307601654E-2</v>
      </c>
      <c r="O98" s="268">
        <v>0</v>
      </c>
      <c r="P98" s="268">
        <v>0</v>
      </c>
      <c r="Q98" s="268">
        <v>2.2867418608015122E-3</v>
      </c>
      <c r="R98" s="268">
        <v>0</v>
      </c>
      <c r="S98" s="268">
        <v>0</v>
      </c>
    </row>
    <row r="99" spans="1:19" x14ac:dyDescent="0.45">
      <c r="A99" s="2">
        <v>11258</v>
      </c>
      <c r="B99" s="359">
        <v>166</v>
      </c>
      <c r="C99" s="132">
        <v>95</v>
      </c>
      <c r="D99" s="132" t="s">
        <v>520</v>
      </c>
      <c r="E99" s="186">
        <v>0.40601856576131029</v>
      </c>
      <c r="F99" s="186">
        <v>8.3755434132333582E-4</v>
      </c>
      <c r="G99" s="186">
        <v>0.85853308339648227</v>
      </c>
      <c r="H99" s="187">
        <v>36847</v>
      </c>
      <c r="I99" s="187">
        <v>36555.482811000002</v>
      </c>
      <c r="J99" s="186">
        <v>1.476828032278176E-2</v>
      </c>
      <c r="K99" s="186">
        <v>0</v>
      </c>
      <c r="L99" s="186">
        <v>0</v>
      </c>
      <c r="M99" s="273">
        <v>69761.066602999999</v>
      </c>
      <c r="N99" s="268">
        <v>2.3510072966584595E-3</v>
      </c>
      <c r="O99" s="268">
        <v>4.8497692811336182E-6</v>
      </c>
      <c r="P99" s="268">
        <v>4.9712444545562985E-3</v>
      </c>
      <c r="Q99" s="268">
        <v>8.5514155572799145E-5</v>
      </c>
      <c r="R99" s="268">
        <v>0</v>
      </c>
      <c r="S99" s="268">
        <v>0</v>
      </c>
    </row>
    <row r="100" spans="1:19" x14ac:dyDescent="0.45">
      <c r="A100" s="2">
        <v>10763</v>
      </c>
      <c r="B100" s="359">
        <v>37</v>
      </c>
      <c r="C100" s="185">
        <v>96</v>
      </c>
      <c r="D100" s="185" t="s">
        <v>509</v>
      </c>
      <c r="E100" s="188">
        <v>0.37405210867118827</v>
      </c>
      <c r="F100" s="188">
        <v>0.96087168101219622</v>
      </c>
      <c r="G100" s="188">
        <v>1.0850694972474833</v>
      </c>
      <c r="H100" s="189">
        <v>32986</v>
      </c>
      <c r="I100" s="189">
        <v>28658.678303000001</v>
      </c>
      <c r="J100" s="188">
        <v>8.7984575191822928E-2</v>
      </c>
      <c r="K100" s="188">
        <v>0</v>
      </c>
      <c r="L100" s="188">
        <v>1.0249023572754218E-3</v>
      </c>
      <c r="M100" s="273">
        <v>33636.187826000001</v>
      </c>
      <c r="N100" s="268">
        <v>1.0443206087385264E-3</v>
      </c>
      <c r="O100" s="268">
        <v>2.6826692740726161E-3</v>
      </c>
      <c r="P100" s="268">
        <v>3.0294186601824689E-3</v>
      </c>
      <c r="Q100" s="268">
        <v>2.4564520021111869E-4</v>
      </c>
      <c r="R100" s="268">
        <v>0</v>
      </c>
      <c r="S100" s="268">
        <v>2.8614372939902157E-6</v>
      </c>
    </row>
    <row r="101" spans="1:19" x14ac:dyDescent="0.45">
      <c r="A101" s="2">
        <v>10762</v>
      </c>
      <c r="B101" s="359">
        <v>10</v>
      </c>
      <c r="C101" s="132">
        <v>97</v>
      </c>
      <c r="D101" s="132" t="s">
        <v>507</v>
      </c>
      <c r="E101" s="186">
        <v>0.28127977563300405</v>
      </c>
      <c r="F101" s="186">
        <v>0.7838105220738073</v>
      </c>
      <c r="G101" s="186">
        <v>0.58015958947621149</v>
      </c>
      <c r="H101" s="187">
        <v>497954</v>
      </c>
      <c r="I101" s="187">
        <v>434775.98170900001</v>
      </c>
      <c r="J101" s="186">
        <v>4.3045810755535457E-2</v>
      </c>
      <c r="K101" s="186">
        <v>8.5033019307731272E-2</v>
      </c>
      <c r="L101" s="186">
        <v>1.6512418497197128E-2</v>
      </c>
      <c r="M101" s="273">
        <v>1035483.628857</v>
      </c>
      <c r="N101" s="268">
        <v>2.4175569651465768E-2</v>
      </c>
      <c r="O101" s="268">
        <v>6.7367324320788027E-2</v>
      </c>
      <c r="P101" s="268">
        <v>4.9863835865141481E-2</v>
      </c>
      <c r="Q101" s="268">
        <v>3.6997220784264445E-3</v>
      </c>
      <c r="R101" s="268">
        <v>7.3084589047406863E-3</v>
      </c>
      <c r="S101" s="268">
        <v>1.4192172991988868E-3</v>
      </c>
    </row>
    <row r="102" spans="1:19" x14ac:dyDescent="0.45">
      <c r="A102" s="2">
        <v>10934</v>
      </c>
      <c r="B102" s="359">
        <v>111</v>
      </c>
      <c r="C102" s="185">
        <v>98</v>
      </c>
      <c r="D102" s="185" t="s">
        <v>512</v>
      </c>
      <c r="E102" s="188">
        <v>0.21538293386390622</v>
      </c>
      <c r="F102" s="188">
        <v>0.13561145740575839</v>
      </c>
      <c r="G102" s="188">
        <v>3.85871178391214E-3</v>
      </c>
      <c r="H102" s="189">
        <v>23862</v>
      </c>
      <c r="I102" s="189">
        <v>24824.686534</v>
      </c>
      <c r="J102" s="188">
        <v>6.119191335009682E-2</v>
      </c>
      <c r="K102" s="188">
        <v>0.10563889129743634</v>
      </c>
      <c r="L102" s="188">
        <v>0</v>
      </c>
      <c r="M102" s="273">
        <v>34998.541114</v>
      </c>
      <c r="N102" s="268">
        <v>6.2568566088618807E-4</v>
      </c>
      <c r="O102" s="268">
        <v>3.9395017436374627E-4</v>
      </c>
      <c r="P102" s="268">
        <v>1.1209526165206459E-5</v>
      </c>
      <c r="Q102" s="268">
        <v>1.777620076878421E-4</v>
      </c>
      <c r="R102" s="268">
        <v>3.0688011501637873E-4</v>
      </c>
      <c r="S102" s="268">
        <v>0</v>
      </c>
    </row>
    <row r="103" spans="1:19" x14ac:dyDescent="0.45">
      <c r="A103" s="2">
        <v>10980</v>
      </c>
      <c r="B103" s="359">
        <v>112</v>
      </c>
      <c r="C103" s="132">
        <v>99</v>
      </c>
      <c r="D103" s="132" t="s">
        <v>513</v>
      </c>
      <c r="E103" s="186">
        <v>0</v>
      </c>
      <c r="F103" s="186">
        <v>0</v>
      </c>
      <c r="G103" s="186">
        <v>0</v>
      </c>
      <c r="H103" s="187">
        <v>0</v>
      </c>
      <c r="I103" s="187">
        <v>0</v>
      </c>
      <c r="J103" s="186">
        <v>0</v>
      </c>
      <c r="K103" s="186">
        <v>0</v>
      </c>
      <c r="L103" s="186">
        <v>0</v>
      </c>
      <c r="M103" s="273">
        <v>3074</v>
      </c>
      <c r="N103" s="268">
        <v>0</v>
      </c>
      <c r="O103" s="268">
        <v>0</v>
      </c>
      <c r="P103" s="268">
        <v>0</v>
      </c>
      <c r="Q103" s="268">
        <v>0</v>
      </c>
      <c r="R103" s="268">
        <v>0</v>
      </c>
      <c r="S103" s="268">
        <v>0</v>
      </c>
    </row>
    <row r="104" spans="1:19" x14ac:dyDescent="0.45">
      <c r="B104" s="210"/>
      <c r="C104" s="412" t="s">
        <v>195</v>
      </c>
      <c r="D104" s="412"/>
      <c r="E104" s="342">
        <v>1.0751283932932685</v>
      </c>
      <c r="F104" s="342">
        <v>1.2520514352472611</v>
      </c>
      <c r="G104" s="342">
        <v>1.2659973301083738</v>
      </c>
      <c r="H104" s="190">
        <v>5555674</v>
      </c>
      <c r="I104" s="190">
        <v>6042112.650281</v>
      </c>
      <c r="J104" s="355">
        <v>9.5060372345516994E-2</v>
      </c>
      <c r="K104" s="355">
        <v>2.67664329368923E-2</v>
      </c>
      <c r="L104" s="355">
        <v>0.10852537208660781</v>
      </c>
      <c r="M104" s="273">
        <v>12047724.500211999</v>
      </c>
      <c r="N104" s="273">
        <v>1.0751283932932685</v>
      </c>
      <c r="O104" s="273">
        <v>1.2520514352472611</v>
      </c>
      <c r="P104" s="273">
        <v>1.2659973301083738</v>
      </c>
      <c r="Q104" s="273">
        <v>9.5060372345516994E-2</v>
      </c>
      <c r="R104" s="273">
        <v>2.67664329368923E-2</v>
      </c>
      <c r="S104" s="273">
        <v>0.10852537208660781</v>
      </c>
    </row>
    <row r="105" spans="1:19" x14ac:dyDescent="0.45">
      <c r="A105" s="2">
        <v>10630</v>
      </c>
      <c r="B105" s="359">
        <v>19</v>
      </c>
      <c r="C105" s="132">
        <v>100</v>
      </c>
      <c r="D105" s="132" t="s">
        <v>532</v>
      </c>
      <c r="E105" s="186">
        <v>7.162441734384875</v>
      </c>
      <c r="F105" s="186">
        <v>1.2114877998178875</v>
      </c>
      <c r="G105" s="186">
        <v>0.2265668455213449</v>
      </c>
      <c r="H105" s="187">
        <v>135536</v>
      </c>
      <c r="I105" s="187">
        <v>128177</v>
      </c>
      <c r="J105" s="186">
        <v>0.36836359879932007</v>
      </c>
      <c r="K105" s="186">
        <v>8.2666579623048003E-3</v>
      </c>
      <c r="L105" s="186">
        <v>0</v>
      </c>
      <c r="M105" s="273">
        <v>155028.770816</v>
      </c>
      <c r="N105" s="268">
        <v>2.7712982967323146E-2</v>
      </c>
      <c r="O105" s="268">
        <v>4.6874993202798186E-3</v>
      </c>
      <c r="P105" s="268">
        <v>8.766344444730629E-4</v>
      </c>
      <c r="Q105" s="268">
        <v>1.4252756975738437E-3</v>
      </c>
      <c r="R105" s="268">
        <v>3.1985426171946968E-5</v>
      </c>
      <c r="S105" s="268">
        <v>0</v>
      </c>
    </row>
    <row r="106" spans="1:19" x14ac:dyDescent="0.45">
      <c r="A106" s="2">
        <v>11273</v>
      </c>
      <c r="B106" s="359">
        <v>168</v>
      </c>
      <c r="C106" s="185">
        <v>101</v>
      </c>
      <c r="D106" s="185" t="s">
        <v>572</v>
      </c>
      <c r="E106" s="188">
        <v>6.3068989337836339</v>
      </c>
      <c r="F106" s="188">
        <v>1.2472946620727283</v>
      </c>
      <c r="G106" s="188">
        <v>1.7028472987036607</v>
      </c>
      <c r="H106" s="189">
        <v>231707</v>
      </c>
      <c r="I106" s="189">
        <v>248480.37454399999</v>
      </c>
      <c r="J106" s="188">
        <v>0.70460983693107004</v>
      </c>
      <c r="K106" s="188">
        <v>0.15355027858676404</v>
      </c>
      <c r="L106" s="188">
        <v>8.9919634691349212E-2</v>
      </c>
      <c r="M106" s="273">
        <v>288692.59132900002</v>
      </c>
      <c r="N106" s="268">
        <v>4.5442412490202401E-2</v>
      </c>
      <c r="O106" s="268">
        <v>8.9869964820782425E-3</v>
      </c>
      <c r="P106" s="268">
        <v>1.2269340315731991E-2</v>
      </c>
      <c r="Q106" s="268">
        <v>5.0768485733870793E-3</v>
      </c>
      <c r="R106" s="268">
        <v>1.106359110996435E-3</v>
      </c>
      <c r="S106" s="268">
        <v>6.4788815763712156E-4</v>
      </c>
    </row>
    <row r="107" spans="1:19" x14ac:dyDescent="0.45">
      <c r="A107" s="2">
        <v>10743</v>
      </c>
      <c r="B107" s="359">
        <v>21</v>
      </c>
      <c r="C107" s="132">
        <v>102</v>
      </c>
      <c r="D107" s="132" t="s">
        <v>535</v>
      </c>
      <c r="E107" s="186">
        <v>5.8631240793069521</v>
      </c>
      <c r="F107" s="186">
        <v>1.4149145330371997</v>
      </c>
      <c r="G107" s="186">
        <v>0.79698813709380034</v>
      </c>
      <c r="H107" s="187">
        <v>1108237</v>
      </c>
      <c r="I107" s="187">
        <v>1083124.9239030001</v>
      </c>
      <c r="J107" s="186">
        <v>0.68347100814645989</v>
      </c>
      <c r="K107" s="186">
        <v>9.6643784083188217E-2</v>
      </c>
      <c r="L107" s="186">
        <v>8.9883342084302792E-2</v>
      </c>
      <c r="M107" s="273">
        <v>1097675.980276</v>
      </c>
      <c r="N107" s="268">
        <v>0.16062499057462598</v>
      </c>
      <c r="O107" s="268">
        <v>3.8762719406727264E-2</v>
      </c>
      <c r="P107" s="268">
        <v>2.1834129770610704E-2</v>
      </c>
      <c r="Q107" s="268">
        <v>1.8724236901111604E-2</v>
      </c>
      <c r="R107" s="268">
        <v>2.6476340424460591E-3</v>
      </c>
      <c r="S107" s="268">
        <v>2.462426307173359E-3</v>
      </c>
    </row>
    <row r="108" spans="1:19" x14ac:dyDescent="0.45">
      <c r="A108" s="2">
        <v>11454</v>
      </c>
      <c r="B108" s="359">
        <v>244</v>
      </c>
      <c r="C108" s="185">
        <v>103</v>
      </c>
      <c r="D108" s="185" t="s">
        <v>588</v>
      </c>
      <c r="E108" s="188">
        <v>5.8468334390757875</v>
      </c>
      <c r="F108" s="188">
        <v>4.6324683368878103</v>
      </c>
      <c r="G108" s="188">
        <v>0.45226436002266851</v>
      </c>
      <c r="H108" s="189">
        <v>422619</v>
      </c>
      <c r="I108" s="189">
        <v>576475.56721600005</v>
      </c>
      <c r="J108" s="188">
        <v>0.33919133944213625</v>
      </c>
      <c r="K108" s="188">
        <v>0.26606102307182738</v>
      </c>
      <c r="L108" s="188">
        <v>3.7464173073120562E-3</v>
      </c>
      <c r="M108" s="273">
        <v>563521.24010299996</v>
      </c>
      <c r="N108" s="268">
        <v>8.2232005342886105E-2</v>
      </c>
      <c r="O108" s="268">
        <v>6.5152730105806481E-2</v>
      </c>
      <c r="P108" s="268">
        <v>6.3608114815153311E-3</v>
      </c>
      <c r="Q108" s="268">
        <v>4.7705111369951061E-3</v>
      </c>
      <c r="R108" s="268">
        <v>3.7419796029343768E-3</v>
      </c>
      <c r="S108" s="268">
        <v>5.269098414410513E-5</v>
      </c>
    </row>
    <row r="109" spans="1:19" x14ac:dyDescent="0.45">
      <c r="A109" s="2">
        <v>11309</v>
      </c>
      <c r="B109" s="359">
        <v>185</v>
      </c>
      <c r="C109" s="132">
        <v>104</v>
      </c>
      <c r="D109" s="132" t="s">
        <v>580</v>
      </c>
      <c r="E109" s="186">
        <v>5.3753309033693411</v>
      </c>
      <c r="F109" s="186">
        <v>1.1247255449749183</v>
      </c>
      <c r="G109" s="186">
        <v>0.18203956074219182</v>
      </c>
      <c r="H109" s="187">
        <v>313591</v>
      </c>
      <c r="I109" s="187">
        <v>253402.88731799999</v>
      </c>
      <c r="J109" s="186">
        <v>0.38878774582650122</v>
      </c>
      <c r="K109" s="186">
        <v>8.8199337955304311E-2</v>
      </c>
      <c r="L109" s="186">
        <v>7.5651698577383478E-2</v>
      </c>
      <c r="M109" s="273">
        <v>277473.47804000002</v>
      </c>
      <c r="N109" s="268">
        <v>3.7225158149616341E-2</v>
      </c>
      <c r="O109" s="268">
        <v>7.7889318888928671E-3</v>
      </c>
      <c r="P109" s="268">
        <v>1.2606575408905889E-3</v>
      </c>
      <c r="Q109" s="268">
        <v>2.6924268636099491E-3</v>
      </c>
      <c r="R109" s="268">
        <v>6.107966863992838E-4</v>
      </c>
      <c r="S109" s="268">
        <v>5.2390196891227681E-4</v>
      </c>
    </row>
    <row r="110" spans="1:19" x14ac:dyDescent="0.45">
      <c r="A110" s="2">
        <v>10753</v>
      </c>
      <c r="B110" s="359">
        <v>60</v>
      </c>
      <c r="C110" s="185">
        <v>105</v>
      </c>
      <c r="D110" s="185" t="s">
        <v>536</v>
      </c>
      <c r="E110" s="188">
        <v>4.614171816014748</v>
      </c>
      <c r="F110" s="188">
        <v>0.2512610749555943</v>
      </c>
      <c r="G110" s="188">
        <v>0.6614719818280459</v>
      </c>
      <c r="H110" s="189">
        <v>143843</v>
      </c>
      <c r="I110" s="189">
        <v>146563.41556699999</v>
      </c>
      <c r="J110" s="188">
        <v>0.26016321751651184</v>
      </c>
      <c r="K110" s="188">
        <v>3.8580865202787154E-2</v>
      </c>
      <c r="L110" s="188">
        <v>1.8611741694541245E-2</v>
      </c>
      <c r="M110" s="273">
        <v>159132.059541</v>
      </c>
      <c r="N110" s="268">
        <v>1.8325731318056638E-2</v>
      </c>
      <c r="O110" s="268">
        <v>9.9791319741085113E-4</v>
      </c>
      <c r="P110" s="268">
        <v>2.6271145281869727E-3</v>
      </c>
      <c r="Q110" s="268">
        <v>1.033269113755404E-3</v>
      </c>
      <c r="R110" s="268">
        <v>1.5322848777987036E-4</v>
      </c>
      <c r="S110" s="268">
        <v>7.3918742356200294E-5</v>
      </c>
    </row>
    <row r="111" spans="1:19" x14ac:dyDescent="0.45">
      <c r="A111" s="2">
        <v>10872</v>
      </c>
      <c r="B111" s="359">
        <v>15</v>
      </c>
      <c r="C111" s="132">
        <v>106</v>
      </c>
      <c r="D111" s="132" t="s">
        <v>551</v>
      </c>
      <c r="E111" s="186">
        <v>4.3401768361085189</v>
      </c>
      <c r="F111" s="186">
        <v>0.13218128794621858</v>
      </c>
      <c r="G111" s="186">
        <v>5.7225973123765275E-2</v>
      </c>
      <c r="H111" s="187">
        <v>194349</v>
      </c>
      <c r="I111" s="187">
        <v>162861.550953</v>
      </c>
      <c r="J111" s="186">
        <v>0.5736900784050698</v>
      </c>
      <c r="K111" s="186">
        <v>3.5752267146199508E-2</v>
      </c>
      <c r="L111" s="186">
        <v>3.0633060695709341E-2</v>
      </c>
      <c r="M111" s="273">
        <v>189653.278525</v>
      </c>
      <c r="N111" s="268">
        <v>2.054365194982765E-2</v>
      </c>
      <c r="O111" s="268">
        <v>6.2566261154506733E-4</v>
      </c>
      <c r="P111" s="268">
        <v>2.7087156093826741E-4</v>
      </c>
      <c r="Q111" s="268">
        <v>2.715485968168604E-3</v>
      </c>
      <c r="R111" s="268">
        <v>1.6922861911021362E-4</v>
      </c>
      <c r="S111" s="268">
        <v>1.4499753370760191E-4</v>
      </c>
    </row>
    <row r="112" spans="1:19" x14ac:dyDescent="0.45">
      <c r="A112" s="2">
        <v>11149</v>
      </c>
      <c r="B112" s="359">
        <v>133</v>
      </c>
      <c r="C112" s="185">
        <v>107</v>
      </c>
      <c r="D112" s="185" t="s">
        <v>560</v>
      </c>
      <c r="E112" s="188">
        <v>4.0628013587745473</v>
      </c>
      <c r="F112" s="188">
        <v>0.45498496650141518</v>
      </c>
      <c r="G112" s="188">
        <v>0.19000900017942687</v>
      </c>
      <c r="H112" s="189">
        <v>73274</v>
      </c>
      <c r="I112" s="189">
        <v>37116.907722000004</v>
      </c>
      <c r="J112" s="188">
        <v>0.66268886217291845</v>
      </c>
      <c r="K112" s="188">
        <v>2.1640918143235204E-2</v>
      </c>
      <c r="L112" s="188">
        <v>7.3723167342682697E-4</v>
      </c>
      <c r="M112" s="273">
        <v>76728.956556000005</v>
      </c>
      <c r="N112" s="268">
        <v>7.7802714648274665E-3</v>
      </c>
      <c r="O112" s="268">
        <v>8.7129697939851392E-4</v>
      </c>
      <c r="P112" s="268">
        <v>3.6386755630166823E-4</v>
      </c>
      <c r="Q112" s="268">
        <v>1.2690502904572475E-3</v>
      </c>
      <c r="R112" s="268">
        <v>4.1442394799549234E-5</v>
      </c>
      <c r="S112" s="268">
        <v>1.4117998999241838E-6</v>
      </c>
    </row>
    <row r="113" spans="1:19" x14ac:dyDescent="0.45">
      <c r="A113" s="2">
        <v>10801</v>
      </c>
      <c r="B113" s="359">
        <v>46</v>
      </c>
      <c r="C113" s="132">
        <v>108</v>
      </c>
      <c r="D113" s="132" t="s">
        <v>543</v>
      </c>
      <c r="E113" s="186">
        <v>3.8004681377811109</v>
      </c>
      <c r="F113" s="186">
        <v>0.28379635304381684</v>
      </c>
      <c r="G113" s="186">
        <v>1.0423459344874577</v>
      </c>
      <c r="H113" s="187">
        <v>149908</v>
      </c>
      <c r="I113" s="187">
        <v>146594.60406700001</v>
      </c>
      <c r="J113" s="186">
        <v>6.2983274310268206E-2</v>
      </c>
      <c r="K113" s="186">
        <v>1.8250717657374155E-2</v>
      </c>
      <c r="L113" s="186">
        <v>3.9516196836302054E-3</v>
      </c>
      <c r="M113" s="273">
        <v>162304.74894300001</v>
      </c>
      <c r="N113" s="268">
        <v>1.5394946791981914E-2</v>
      </c>
      <c r="O113" s="268">
        <v>1.1496030479600115E-3</v>
      </c>
      <c r="P113" s="268">
        <v>4.2223377801141031E-3</v>
      </c>
      <c r="Q113" s="268">
        <v>2.5513282091544959E-4</v>
      </c>
      <c r="R113" s="268">
        <v>7.3930057315202882E-5</v>
      </c>
      <c r="S113" s="268">
        <v>1.6007231889899143E-5</v>
      </c>
    </row>
    <row r="114" spans="1:19" x14ac:dyDescent="0.45">
      <c r="A114" s="2">
        <v>11223</v>
      </c>
      <c r="B114" s="359">
        <v>160</v>
      </c>
      <c r="C114" s="185">
        <v>109</v>
      </c>
      <c r="D114" s="185" t="s">
        <v>570</v>
      </c>
      <c r="E114" s="188">
        <v>3.6250662932703683</v>
      </c>
      <c r="F114" s="188">
        <v>3.9539717187055139</v>
      </c>
      <c r="G114" s="188">
        <v>1.657708881181803</v>
      </c>
      <c r="H114" s="189">
        <v>2430415</v>
      </c>
      <c r="I114" s="189">
        <v>2343205.0773419999</v>
      </c>
      <c r="J114" s="188">
        <v>0.28684738184473163</v>
      </c>
      <c r="K114" s="188">
        <v>0.39999468198255689</v>
      </c>
      <c r="L114" s="188">
        <v>0.27787050218447795</v>
      </c>
      <c r="M114" s="273">
        <v>2497490.0245480002</v>
      </c>
      <c r="N114" s="268">
        <v>0.22595896902276177</v>
      </c>
      <c r="O114" s="268">
        <v>0.24646042329279419</v>
      </c>
      <c r="P114" s="268">
        <v>0.10332892130195845</v>
      </c>
      <c r="Q114" s="268">
        <v>1.7879876787036699E-2</v>
      </c>
      <c r="R114" s="268">
        <v>2.4932616025023693E-2</v>
      </c>
      <c r="S114" s="268">
        <v>1.7320326613612869E-2</v>
      </c>
    </row>
    <row r="115" spans="1:19" x14ac:dyDescent="0.45">
      <c r="A115" s="2">
        <v>11260</v>
      </c>
      <c r="B115" s="359">
        <v>169</v>
      </c>
      <c r="C115" s="132">
        <v>110</v>
      </c>
      <c r="D115" s="132" t="s">
        <v>573</v>
      </c>
      <c r="E115" s="186">
        <v>3.5502156791579216</v>
      </c>
      <c r="F115" s="186">
        <v>9.9353492951907124E-2</v>
      </c>
      <c r="G115" s="186">
        <v>0.46646973466003316</v>
      </c>
      <c r="H115" s="187">
        <v>353939</v>
      </c>
      <c r="I115" s="187">
        <v>250919.25688100001</v>
      </c>
      <c r="J115" s="186">
        <v>0.59380369806548217</v>
      </c>
      <c r="K115" s="186">
        <v>0</v>
      </c>
      <c r="L115" s="186">
        <v>4.0636906910520194E-2</v>
      </c>
      <c r="M115" s="273">
        <v>350560.24557099998</v>
      </c>
      <c r="N115" s="268">
        <v>3.1061846649114936E-2</v>
      </c>
      <c r="O115" s="268">
        <v>8.6927196571281442E-4</v>
      </c>
      <c r="P115" s="268">
        <v>4.0812763713274003E-3</v>
      </c>
      <c r="Q115" s="268">
        <v>5.1953574306117236E-3</v>
      </c>
      <c r="R115" s="268">
        <v>0</v>
      </c>
      <c r="S115" s="268">
        <v>3.5554385559142512E-4</v>
      </c>
    </row>
    <row r="116" spans="1:19" x14ac:dyDescent="0.45">
      <c r="A116" s="2">
        <v>10787</v>
      </c>
      <c r="B116" s="359">
        <v>54</v>
      </c>
      <c r="C116" s="185">
        <v>111</v>
      </c>
      <c r="D116" s="185" t="s">
        <v>542</v>
      </c>
      <c r="E116" s="188">
        <v>3.5006000995528268</v>
      </c>
      <c r="F116" s="188">
        <v>0.46051837773404819</v>
      </c>
      <c r="G116" s="188">
        <v>0.52159966367985799</v>
      </c>
      <c r="H116" s="189">
        <v>303974</v>
      </c>
      <c r="I116" s="189">
        <v>282422.96742100001</v>
      </c>
      <c r="J116" s="188">
        <v>0.44778111475819521</v>
      </c>
      <c r="K116" s="188">
        <v>1.5067068820476455E-2</v>
      </c>
      <c r="L116" s="188">
        <v>4.7760932579392676E-4</v>
      </c>
      <c r="M116" s="273">
        <v>300162.705862</v>
      </c>
      <c r="N116" s="268">
        <v>2.6224613828059053E-2</v>
      </c>
      <c r="O116" s="268">
        <v>3.4499560856272528E-3</v>
      </c>
      <c r="P116" s="268">
        <v>3.9075442392283262E-3</v>
      </c>
      <c r="Q116" s="268">
        <v>3.3545353596749088E-3</v>
      </c>
      <c r="R116" s="268">
        <v>1.1287437870674191E-4</v>
      </c>
      <c r="S116" s="268">
        <v>3.5779922794452741E-6</v>
      </c>
    </row>
    <row r="117" spans="1:19" x14ac:dyDescent="0.45">
      <c r="A117" s="2">
        <v>11087</v>
      </c>
      <c r="B117" s="359">
        <v>119</v>
      </c>
      <c r="C117" s="132">
        <v>112</v>
      </c>
      <c r="D117" s="132" t="s">
        <v>555</v>
      </c>
      <c r="E117" s="186">
        <v>3.2135197958231161</v>
      </c>
      <c r="F117" s="186">
        <v>0.37199989395689542</v>
      </c>
      <c r="G117" s="186">
        <v>0.97777111164326191</v>
      </c>
      <c r="H117" s="187">
        <v>129823</v>
      </c>
      <c r="I117" s="187">
        <v>123489.002563</v>
      </c>
      <c r="J117" s="186">
        <v>0.18651078071479427</v>
      </c>
      <c r="K117" s="186">
        <v>2.6078223023396494E-2</v>
      </c>
      <c r="L117" s="186">
        <v>3.5588953083483449E-2</v>
      </c>
      <c r="M117" s="273">
        <v>135327.70361200001</v>
      </c>
      <c r="N117" s="268">
        <v>1.0853693693942465E-2</v>
      </c>
      <c r="O117" s="268">
        <v>1.2564331822182012E-3</v>
      </c>
      <c r="P117" s="268">
        <v>3.3024312351694418E-3</v>
      </c>
      <c r="Q117" s="268">
        <v>6.2994193691529238E-4</v>
      </c>
      <c r="R117" s="268">
        <v>8.807944645188163E-5</v>
      </c>
      <c r="S117" s="268">
        <v>1.2020202774486981E-4</v>
      </c>
    </row>
    <row r="118" spans="1:19" x14ac:dyDescent="0.45">
      <c r="A118" s="2">
        <v>11197</v>
      </c>
      <c r="B118" s="359">
        <v>147</v>
      </c>
      <c r="C118" s="185">
        <v>113</v>
      </c>
      <c r="D118" s="185" t="s">
        <v>564</v>
      </c>
      <c r="E118" s="188">
        <v>3.098631511403088</v>
      </c>
      <c r="F118" s="188">
        <v>0.78908377850772093</v>
      </c>
      <c r="G118" s="188">
        <v>0.15784013466281693</v>
      </c>
      <c r="H118" s="189">
        <v>459950</v>
      </c>
      <c r="I118" s="189">
        <v>388225.09251400002</v>
      </c>
      <c r="J118" s="188">
        <v>0.35663039583126699</v>
      </c>
      <c r="K118" s="188">
        <v>0</v>
      </c>
      <c r="L118" s="188">
        <v>0</v>
      </c>
      <c r="M118" s="273">
        <v>566261.87817799998</v>
      </c>
      <c r="N118" s="268">
        <v>4.3792236687575758E-2</v>
      </c>
      <c r="O118" s="268">
        <v>1.115193706240003E-2</v>
      </c>
      <c r="P118" s="268">
        <v>2.2307178218887395E-3</v>
      </c>
      <c r="Q118" s="268">
        <v>5.0401742339329873E-3</v>
      </c>
      <c r="R118" s="268">
        <v>0</v>
      </c>
      <c r="S118" s="268">
        <v>0</v>
      </c>
    </row>
    <row r="119" spans="1:19" x14ac:dyDescent="0.45">
      <c r="A119" s="2">
        <v>11461</v>
      </c>
      <c r="B119" s="359">
        <v>237</v>
      </c>
      <c r="C119" s="132">
        <v>114</v>
      </c>
      <c r="D119" s="132" t="s">
        <v>586</v>
      </c>
      <c r="E119" s="186">
        <v>2.981597582866502</v>
      </c>
      <c r="F119" s="186">
        <v>1.0892109439229107</v>
      </c>
      <c r="G119" s="186">
        <v>0.54102059155306581</v>
      </c>
      <c r="H119" s="187">
        <v>230798</v>
      </c>
      <c r="I119" s="187">
        <v>262867.43166499998</v>
      </c>
      <c r="J119" s="186">
        <v>0.24308545931702716</v>
      </c>
      <c r="K119" s="186">
        <v>0.2191308877393916</v>
      </c>
      <c r="L119" s="186">
        <v>2.6757131883384268E-2</v>
      </c>
      <c r="M119" s="273">
        <v>301826.149332</v>
      </c>
      <c r="N119" s="268">
        <v>2.2460310710573701E-2</v>
      </c>
      <c r="O119" s="268">
        <v>8.2050027040692017E-3</v>
      </c>
      <c r="P119" s="268">
        <v>4.0754965247247832E-3</v>
      </c>
      <c r="Q119" s="268">
        <v>1.8311575568940245E-3</v>
      </c>
      <c r="R119" s="268">
        <v>1.6507082824298582E-3</v>
      </c>
      <c r="S119" s="268">
        <v>2.0156090120211127E-4</v>
      </c>
    </row>
    <row r="120" spans="1:19" x14ac:dyDescent="0.45">
      <c r="A120" s="2">
        <v>11195</v>
      </c>
      <c r="B120" s="359">
        <v>148</v>
      </c>
      <c r="C120" s="185">
        <v>115</v>
      </c>
      <c r="D120" s="185" t="s">
        <v>565</v>
      </c>
      <c r="E120" s="188">
        <v>2.9111509812743184</v>
      </c>
      <c r="F120" s="188">
        <v>0</v>
      </c>
      <c r="G120" s="188">
        <v>6.2949907355889206E-2</v>
      </c>
      <c r="H120" s="189">
        <v>203846</v>
      </c>
      <c r="I120" s="189">
        <v>212569.24658199999</v>
      </c>
      <c r="J120" s="188">
        <v>0.27796491411637603</v>
      </c>
      <c r="K120" s="188">
        <v>0</v>
      </c>
      <c r="L120" s="188">
        <v>0</v>
      </c>
      <c r="M120" s="273">
        <v>230922.85475200001</v>
      </c>
      <c r="N120" s="268">
        <v>1.6778051255476135E-2</v>
      </c>
      <c r="O120" s="268">
        <v>0</v>
      </c>
      <c r="P120" s="268">
        <v>3.6280384594901898E-4</v>
      </c>
      <c r="Q120" s="268">
        <v>1.6020156997240661E-3</v>
      </c>
      <c r="R120" s="268">
        <v>0</v>
      </c>
      <c r="S120" s="268">
        <v>0</v>
      </c>
    </row>
    <row r="121" spans="1:19" x14ac:dyDescent="0.45">
      <c r="A121" s="2">
        <v>11285</v>
      </c>
      <c r="B121" s="359">
        <v>174</v>
      </c>
      <c r="C121" s="132">
        <v>116</v>
      </c>
      <c r="D121" s="132" t="s">
        <v>575</v>
      </c>
      <c r="E121" s="186">
        <v>2.8439251662118044</v>
      </c>
      <c r="F121" s="186">
        <v>1.0199487029270766</v>
      </c>
      <c r="G121" s="186">
        <v>0.86883381320149466</v>
      </c>
      <c r="H121" s="187">
        <v>933580</v>
      </c>
      <c r="I121" s="187">
        <v>944892.01013399998</v>
      </c>
      <c r="J121" s="186">
        <v>0.22934861145244786</v>
      </c>
      <c r="K121" s="186">
        <v>0.115536022433132</v>
      </c>
      <c r="L121" s="186">
        <v>8.6681371593977014E-2</v>
      </c>
      <c r="M121" s="273">
        <v>1052043.151089</v>
      </c>
      <c r="N121" s="268">
        <v>7.4672653953296947E-2</v>
      </c>
      <c r="O121" s="268">
        <v>2.6780689396703836E-2</v>
      </c>
      <c r="P121" s="268">
        <v>2.2812881100714163E-2</v>
      </c>
      <c r="Q121" s="268">
        <v>6.0219831735130527E-3</v>
      </c>
      <c r="R121" s="268">
        <v>3.0336175947208751E-3</v>
      </c>
      <c r="S121" s="268">
        <v>2.2759839612292126E-3</v>
      </c>
    </row>
    <row r="122" spans="1:19" x14ac:dyDescent="0.45">
      <c r="A122" s="2">
        <v>10825</v>
      </c>
      <c r="B122" s="359">
        <v>61</v>
      </c>
      <c r="C122" s="185">
        <v>117</v>
      </c>
      <c r="D122" s="185" t="s">
        <v>544</v>
      </c>
      <c r="E122" s="188">
        <v>2.6372971812971993</v>
      </c>
      <c r="F122" s="188">
        <v>1.0818917037116384E-3</v>
      </c>
      <c r="G122" s="188">
        <v>0.58619249102886828</v>
      </c>
      <c r="H122" s="189">
        <v>88714</v>
      </c>
      <c r="I122" s="189">
        <v>70064.608263000002</v>
      </c>
      <c r="J122" s="188">
        <v>0.16753833937875751</v>
      </c>
      <c r="K122" s="188">
        <v>0</v>
      </c>
      <c r="L122" s="188">
        <v>0.12574673155835481</v>
      </c>
      <c r="M122" s="273">
        <v>99280.487326999995</v>
      </c>
      <c r="N122" s="268">
        <v>6.5348081201483006E-3</v>
      </c>
      <c r="O122" s="268">
        <v>2.680757686571529E-6</v>
      </c>
      <c r="P122" s="268">
        <v>1.4524929073261418E-3</v>
      </c>
      <c r="Q122" s="268">
        <v>4.1513368624993382E-4</v>
      </c>
      <c r="R122" s="268">
        <v>0</v>
      </c>
      <c r="S122" s="268">
        <v>3.1158064714779824E-4</v>
      </c>
    </row>
    <row r="123" spans="1:19" x14ac:dyDescent="0.45">
      <c r="A123" s="2">
        <v>10896</v>
      </c>
      <c r="B123" s="359">
        <v>103</v>
      </c>
      <c r="C123" s="132">
        <v>118</v>
      </c>
      <c r="D123" s="132" t="s">
        <v>553</v>
      </c>
      <c r="E123" s="186">
        <v>2.6366349707135668</v>
      </c>
      <c r="F123" s="186">
        <v>9.5872245829633287E-2</v>
      </c>
      <c r="G123" s="186">
        <v>0.16488071469864296</v>
      </c>
      <c r="H123" s="187">
        <v>453157</v>
      </c>
      <c r="I123" s="187">
        <v>384570.41562699998</v>
      </c>
      <c r="J123" s="186">
        <v>0.3375289509326348</v>
      </c>
      <c r="K123" s="186">
        <v>1.5635316459235266E-3</v>
      </c>
      <c r="L123" s="186">
        <v>6.6799577609882727E-3</v>
      </c>
      <c r="M123" s="273">
        <v>440756.30654700001</v>
      </c>
      <c r="N123" s="268">
        <v>2.9004034447227628E-2</v>
      </c>
      <c r="O123" s="268">
        <v>1.0546328754121046E-3</v>
      </c>
      <c r="P123" s="268">
        <v>1.8137535085141943E-3</v>
      </c>
      <c r="Q123" s="268">
        <v>3.7129528465357888E-3</v>
      </c>
      <c r="R123" s="268">
        <v>1.719947062123033E-5</v>
      </c>
      <c r="S123" s="268">
        <v>7.3482194978736456E-5</v>
      </c>
    </row>
    <row r="124" spans="1:19" x14ac:dyDescent="0.45">
      <c r="A124" s="2">
        <v>11268</v>
      </c>
      <c r="B124" s="359">
        <v>167</v>
      </c>
      <c r="C124" s="185">
        <v>119</v>
      </c>
      <c r="D124" s="185" t="s">
        <v>571</v>
      </c>
      <c r="E124" s="188">
        <v>2.6234681197882899</v>
      </c>
      <c r="F124" s="188">
        <v>0.79405557393317894</v>
      </c>
      <c r="G124" s="188">
        <v>0.48781343036718494</v>
      </c>
      <c r="H124" s="189">
        <v>468847</v>
      </c>
      <c r="I124" s="189">
        <v>463331.77571299998</v>
      </c>
      <c r="J124" s="188">
        <v>0.25813588291202155</v>
      </c>
      <c r="K124" s="188">
        <v>8.9412957043735863E-2</v>
      </c>
      <c r="L124" s="188">
        <v>1.7985499337335308E-2</v>
      </c>
      <c r="M124" s="273">
        <v>483621.95491299999</v>
      </c>
      <c r="N124" s="268">
        <v>3.1665887786678129E-2</v>
      </c>
      <c r="O124" s="268">
        <v>9.5844407297708909E-3</v>
      </c>
      <c r="P124" s="268">
        <v>5.8880247982919486E-3</v>
      </c>
      <c r="Q124" s="268">
        <v>3.1157618575013584E-3</v>
      </c>
      <c r="R124" s="268">
        <v>1.0792357807079039E-3</v>
      </c>
      <c r="S124" s="268">
        <v>2.1708927945706985E-4</v>
      </c>
    </row>
    <row r="125" spans="1:19" x14ac:dyDescent="0.45">
      <c r="A125" s="2">
        <v>11233</v>
      </c>
      <c r="B125" s="359">
        <v>264</v>
      </c>
      <c r="C125" s="132">
        <v>120</v>
      </c>
      <c r="D125" s="132" t="s">
        <v>590</v>
      </c>
      <c r="E125" s="186">
        <v>2.5915866949614212</v>
      </c>
      <c r="F125" s="186">
        <v>0.21533523891156978</v>
      </c>
      <c r="G125" s="186">
        <v>0.73812443718706477</v>
      </c>
      <c r="H125" s="187">
        <v>132125</v>
      </c>
      <c r="I125" s="187">
        <v>151157.21845099999</v>
      </c>
      <c r="J125" s="186">
        <v>7.5522735238119643E-2</v>
      </c>
      <c r="K125" s="186">
        <v>0</v>
      </c>
      <c r="L125" s="186">
        <v>0</v>
      </c>
      <c r="M125" s="273">
        <v>223414.903498</v>
      </c>
      <c r="N125" s="268">
        <v>1.4450662276081635E-2</v>
      </c>
      <c r="O125" s="268">
        <v>1.2007072036989174E-3</v>
      </c>
      <c r="P125" s="268">
        <v>4.1157747029072038E-3</v>
      </c>
      <c r="Q125" s="268">
        <v>4.2111403921536294E-4</v>
      </c>
      <c r="R125" s="268">
        <v>0</v>
      </c>
      <c r="S125" s="268">
        <v>0</v>
      </c>
    </row>
    <row r="126" spans="1:19" x14ac:dyDescent="0.45">
      <c r="A126" s="2">
        <v>10843</v>
      </c>
      <c r="B126" s="359">
        <v>4</v>
      </c>
      <c r="C126" s="185">
        <v>121</v>
      </c>
      <c r="D126" s="185" t="s">
        <v>547</v>
      </c>
      <c r="E126" s="188">
        <v>2.4613321857538106</v>
      </c>
      <c r="F126" s="188">
        <v>0.50384410636749155</v>
      </c>
      <c r="G126" s="188">
        <v>0.56087014778895983</v>
      </c>
      <c r="H126" s="189">
        <v>388007</v>
      </c>
      <c r="I126" s="189">
        <v>381883.19895200001</v>
      </c>
      <c r="J126" s="188">
        <v>0.22742624646567972</v>
      </c>
      <c r="K126" s="188">
        <v>0.13894198700874291</v>
      </c>
      <c r="L126" s="188">
        <v>9.8289469560974299E-2</v>
      </c>
      <c r="M126" s="273">
        <v>439812.693118</v>
      </c>
      <c r="N126" s="268">
        <v>2.701766789881567E-2</v>
      </c>
      <c r="O126" s="268">
        <v>5.5306198884501256E-3</v>
      </c>
      <c r="P126" s="268">
        <v>6.1565860451627255E-3</v>
      </c>
      <c r="Q126" s="268">
        <v>2.4964232109946204E-3</v>
      </c>
      <c r="R126" s="268">
        <v>1.5251449942154422E-3</v>
      </c>
      <c r="S126" s="268">
        <v>1.0789085121949366E-3</v>
      </c>
    </row>
    <row r="127" spans="1:19" x14ac:dyDescent="0.45">
      <c r="A127" s="2">
        <v>10706</v>
      </c>
      <c r="B127" s="359">
        <v>27</v>
      </c>
      <c r="C127" s="132">
        <v>122</v>
      </c>
      <c r="D127" s="132" t="s">
        <v>533</v>
      </c>
      <c r="E127" s="186">
        <v>2.4559060424917694</v>
      </c>
      <c r="F127" s="186">
        <v>0.86090647820056065</v>
      </c>
      <c r="G127" s="186">
        <v>0.27499444836009385</v>
      </c>
      <c r="H127" s="187">
        <v>533257</v>
      </c>
      <c r="I127" s="187">
        <v>597618.98067299998</v>
      </c>
      <c r="J127" s="186">
        <v>0.12846099450754037</v>
      </c>
      <c r="K127" s="186">
        <v>0.23861376807451823</v>
      </c>
      <c r="L127" s="186">
        <v>2.8143641338522461E-2</v>
      </c>
      <c r="M127" s="273">
        <v>629764.52011499996</v>
      </c>
      <c r="N127" s="268">
        <v>3.8601111163351423E-2</v>
      </c>
      <c r="O127" s="268">
        <v>1.3531440572763927E-2</v>
      </c>
      <c r="P127" s="268">
        <v>4.3222709203005107E-3</v>
      </c>
      <c r="Q127" s="268">
        <v>2.0191070193015582E-3</v>
      </c>
      <c r="R127" s="268">
        <v>3.750451534866282E-3</v>
      </c>
      <c r="S127" s="268">
        <v>4.4235235756314107E-4</v>
      </c>
    </row>
    <row r="128" spans="1:19" x14ac:dyDescent="0.45">
      <c r="A128" s="2">
        <v>11235</v>
      </c>
      <c r="B128" s="359">
        <v>155</v>
      </c>
      <c r="C128" s="185">
        <v>123</v>
      </c>
      <c r="D128" s="185" t="s">
        <v>568</v>
      </c>
      <c r="E128" s="188">
        <v>2.3738703317157772</v>
      </c>
      <c r="F128" s="188">
        <v>0.13295095764191928</v>
      </c>
      <c r="G128" s="188">
        <v>6.0226603813054291E-3</v>
      </c>
      <c r="H128" s="189">
        <v>292444</v>
      </c>
      <c r="I128" s="189">
        <v>257673.82790999999</v>
      </c>
      <c r="J128" s="188">
        <v>0.13548799166945216</v>
      </c>
      <c r="K128" s="188">
        <v>3.8803412701245849E-2</v>
      </c>
      <c r="L128" s="188">
        <v>2.8428359560334002E-3</v>
      </c>
      <c r="M128" s="273">
        <v>285590.01799800002</v>
      </c>
      <c r="N128" s="268">
        <v>1.6920371173536754E-2</v>
      </c>
      <c r="O128" s="268">
        <v>9.4764213576589685E-4</v>
      </c>
      <c r="P128" s="268">
        <v>4.2928060451468416E-5</v>
      </c>
      <c r="Q128" s="268">
        <v>9.6572549813502939E-4</v>
      </c>
      <c r="R128" s="268">
        <v>2.7658130140177385E-4</v>
      </c>
      <c r="S128" s="268">
        <v>2.0263044244204558E-5</v>
      </c>
    </row>
    <row r="129" spans="1:19" x14ac:dyDescent="0.45">
      <c r="A129" s="2">
        <v>11463</v>
      </c>
      <c r="B129" s="359">
        <v>239</v>
      </c>
      <c r="C129" s="132">
        <v>124</v>
      </c>
      <c r="D129" s="132" t="s">
        <v>585</v>
      </c>
      <c r="E129" s="186">
        <v>2.3706415120189197</v>
      </c>
      <c r="F129" s="186">
        <v>4.4448027315022079E-2</v>
      </c>
      <c r="G129" s="186">
        <v>0.42067971608066784</v>
      </c>
      <c r="H129" s="187">
        <v>67894</v>
      </c>
      <c r="I129" s="187">
        <v>76306.026457999993</v>
      </c>
      <c r="J129" s="186">
        <v>0.4423615499183351</v>
      </c>
      <c r="K129" s="186">
        <v>3.8979622640625501E-3</v>
      </c>
      <c r="L129" s="186">
        <v>9.8094416801103018E-3</v>
      </c>
      <c r="M129" s="273">
        <v>83699.94773</v>
      </c>
      <c r="N129" s="268">
        <v>4.9522315303897439E-3</v>
      </c>
      <c r="O129" s="268">
        <v>9.2851205556430936E-5</v>
      </c>
      <c r="P129" s="268">
        <v>8.787930792605906E-4</v>
      </c>
      <c r="Q129" s="268">
        <v>9.240860772205074E-4</v>
      </c>
      <c r="R129" s="268">
        <v>8.1427797203805544E-6</v>
      </c>
      <c r="S129" s="268">
        <v>2.0491763996147336E-5</v>
      </c>
    </row>
    <row r="130" spans="1:19" x14ac:dyDescent="0.45">
      <c r="A130" s="2">
        <v>11099</v>
      </c>
      <c r="B130" s="359">
        <v>124</v>
      </c>
      <c r="C130" s="185">
        <v>125</v>
      </c>
      <c r="D130" s="185" t="s">
        <v>557</v>
      </c>
      <c r="E130" s="188">
        <v>2.0404338334016492</v>
      </c>
      <c r="F130" s="188">
        <v>1.8433158515896455</v>
      </c>
      <c r="G130" s="188">
        <v>1.8967416987834258</v>
      </c>
      <c r="H130" s="189">
        <v>1741157</v>
      </c>
      <c r="I130" s="189">
        <v>1772801.2605640001</v>
      </c>
      <c r="J130" s="188">
        <v>0.20779340434747337</v>
      </c>
      <c r="K130" s="188">
        <v>0.27761905603842324</v>
      </c>
      <c r="L130" s="188">
        <v>0.27571994204894223</v>
      </c>
      <c r="M130" s="273">
        <v>1687693.751767</v>
      </c>
      <c r="N130" s="268">
        <v>8.5946071004387586E-2</v>
      </c>
      <c r="O130" s="268">
        <v>7.7643171991576915E-2</v>
      </c>
      <c r="P130" s="268">
        <v>7.9893547172197807E-2</v>
      </c>
      <c r="Q130" s="268">
        <v>8.7525634950476276E-3</v>
      </c>
      <c r="R130" s="268">
        <v>1.1693722536776132E-2</v>
      </c>
      <c r="S130" s="268">
        <v>1.1613729065234224E-2</v>
      </c>
    </row>
    <row r="131" spans="1:19" x14ac:dyDescent="0.45">
      <c r="A131" s="2">
        <v>10589</v>
      </c>
      <c r="B131" s="359">
        <v>26</v>
      </c>
      <c r="C131" s="132">
        <v>126</v>
      </c>
      <c r="D131" s="132" t="s">
        <v>527</v>
      </c>
      <c r="E131" s="186">
        <v>1.9709656504390314</v>
      </c>
      <c r="F131" s="186">
        <v>0.58442304363561981</v>
      </c>
      <c r="G131" s="186">
        <v>0.10868385025728178</v>
      </c>
      <c r="H131" s="187">
        <v>425853</v>
      </c>
      <c r="I131" s="187">
        <v>295523.557286</v>
      </c>
      <c r="J131" s="186">
        <v>0.26020116495893192</v>
      </c>
      <c r="K131" s="186">
        <v>5.7969371560483954E-4</v>
      </c>
      <c r="L131" s="186">
        <v>1.5870725725003606E-3</v>
      </c>
      <c r="M131" s="273">
        <v>470695.494856</v>
      </c>
      <c r="N131" s="268">
        <v>2.3154156602023229E-2</v>
      </c>
      <c r="O131" s="268">
        <v>6.865580164299662E-3</v>
      </c>
      <c r="P131" s="268">
        <v>1.27677663403591E-3</v>
      </c>
      <c r="Q131" s="268">
        <v>3.0567445557186557E-3</v>
      </c>
      <c r="R131" s="268">
        <v>6.8100218130809927E-6</v>
      </c>
      <c r="S131" s="268">
        <v>1.8644326386035074E-5</v>
      </c>
    </row>
    <row r="132" spans="1:19" x14ac:dyDescent="0.45">
      <c r="A132" s="2">
        <v>10781</v>
      </c>
      <c r="B132" s="359">
        <v>51</v>
      </c>
      <c r="C132" s="185">
        <v>127</v>
      </c>
      <c r="D132" s="185" t="s">
        <v>540</v>
      </c>
      <c r="E132" s="188">
        <v>1.9083112810112797</v>
      </c>
      <c r="F132" s="188">
        <v>0.79275160478415352</v>
      </c>
      <c r="G132" s="188">
        <v>0.37123659862353564</v>
      </c>
      <c r="H132" s="189">
        <v>522699</v>
      </c>
      <c r="I132" s="189">
        <v>573634.10374599998</v>
      </c>
      <c r="J132" s="188">
        <v>0.1687379158459511</v>
      </c>
      <c r="K132" s="188">
        <v>0.23959732839974135</v>
      </c>
      <c r="L132" s="188">
        <v>3.5473101942917029E-2</v>
      </c>
      <c r="M132" s="273">
        <v>581756.75653699995</v>
      </c>
      <c r="N132" s="268">
        <v>2.7707702931159817E-2</v>
      </c>
      <c r="O132" s="268">
        <v>1.151034749001712E-2</v>
      </c>
      <c r="P132" s="268">
        <v>5.3901653751080763E-3</v>
      </c>
      <c r="Q132" s="268">
        <v>2.4499881607391821E-3</v>
      </c>
      <c r="R132" s="268">
        <v>3.4788305579168946E-3</v>
      </c>
      <c r="S132" s="268">
        <v>5.1505128144514886E-4</v>
      </c>
    </row>
    <row r="133" spans="1:19" x14ac:dyDescent="0.45">
      <c r="A133" s="2">
        <v>10771</v>
      </c>
      <c r="B133" s="359">
        <v>49</v>
      </c>
      <c r="C133" s="132">
        <v>128</v>
      </c>
      <c r="D133" s="132" t="s">
        <v>539</v>
      </c>
      <c r="E133" s="186">
        <v>1.887788718458463</v>
      </c>
      <c r="F133" s="186">
        <v>0.90603740385536713</v>
      </c>
      <c r="G133" s="186">
        <v>0.95044903790036672</v>
      </c>
      <c r="H133" s="187">
        <v>259648</v>
      </c>
      <c r="I133" s="187">
        <v>252526.90685199999</v>
      </c>
      <c r="J133" s="186">
        <v>0.29947041377119349</v>
      </c>
      <c r="K133" s="186">
        <v>0.33973179948500148</v>
      </c>
      <c r="L133" s="186">
        <v>0.39323144834966389</v>
      </c>
      <c r="M133" s="273">
        <v>296208.76520999998</v>
      </c>
      <c r="N133" s="268">
        <v>1.3956006442825143E-2</v>
      </c>
      <c r="O133" s="268">
        <v>6.698135083661E-3</v>
      </c>
      <c r="P133" s="268">
        <v>7.0264605179683592E-3</v>
      </c>
      <c r="Q133" s="268">
        <v>2.2139188475705724E-3</v>
      </c>
      <c r="R133" s="268">
        <v>2.5115624095459828E-3</v>
      </c>
      <c r="S133" s="268">
        <v>2.907073536900217E-3</v>
      </c>
    </row>
    <row r="134" spans="1:19" x14ac:dyDescent="0.45">
      <c r="A134" s="2">
        <v>11314</v>
      </c>
      <c r="B134" s="359">
        <v>182</v>
      </c>
      <c r="C134" s="185">
        <v>129</v>
      </c>
      <c r="D134" s="185" t="s">
        <v>578</v>
      </c>
      <c r="E134" s="188">
        <v>1.7828190045000367</v>
      </c>
      <c r="F134" s="188">
        <v>0.12054225300624993</v>
      </c>
      <c r="G134" s="188">
        <v>0</v>
      </c>
      <c r="H134" s="189">
        <v>18400</v>
      </c>
      <c r="I134" s="189">
        <v>18867.187506999999</v>
      </c>
      <c r="J134" s="188">
        <v>0.27475725045682009</v>
      </c>
      <c r="K134" s="188">
        <v>0</v>
      </c>
      <c r="L134" s="188">
        <v>0</v>
      </c>
      <c r="M134" s="273">
        <v>19748.507844</v>
      </c>
      <c r="N134" s="268">
        <v>8.7872182035687049E-4</v>
      </c>
      <c r="O134" s="268">
        <v>5.9413270626018951E-5</v>
      </c>
      <c r="P134" s="268">
        <v>0</v>
      </c>
      <c r="Q134" s="268">
        <v>1.3542327665806556E-4</v>
      </c>
      <c r="R134" s="268">
        <v>0</v>
      </c>
      <c r="S134" s="268">
        <v>0</v>
      </c>
    </row>
    <row r="135" spans="1:19" x14ac:dyDescent="0.45">
      <c r="A135" s="2">
        <v>10764</v>
      </c>
      <c r="B135" s="359">
        <v>33</v>
      </c>
      <c r="C135" s="132">
        <v>130</v>
      </c>
      <c r="D135" s="132" t="s">
        <v>538</v>
      </c>
      <c r="E135" s="186">
        <v>1.780993736786407</v>
      </c>
      <c r="F135" s="186">
        <v>0</v>
      </c>
      <c r="G135" s="186">
        <v>2.5826860926060173E-2</v>
      </c>
      <c r="H135" s="187">
        <v>387596</v>
      </c>
      <c r="I135" s="187">
        <v>370981.39613900002</v>
      </c>
      <c r="J135" s="186">
        <v>0.19922945752948426</v>
      </c>
      <c r="K135" s="186">
        <v>0</v>
      </c>
      <c r="L135" s="186">
        <v>0</v>
      </c>
      <c r="M135" s="273">
        <v>428110.03832699999</v>
      </c>
      <c r="N135" s="268">
        <v>1.9029512938274686E-2</v>
      </c>
      <c r="O135" s="268">
        <v>0</v>
      </c>
      <c r="P135" s="268">
        <v>2.7595413391755507E-4</v>
      </c>
      <c r="Q135" s="268">
        <v>2.1287214331161051E-3</v>
      </c>
      <c r="R135" s="268">
        <v>0</v>
      </c>
      <c r="S135" s="268">
        <v>0</v>
      </c>
    </row>
    <row r="136" spans="1:19" x14ac:dyDescent="0.45">
      <c r="A136" s="2">
        <v>10869</v>
      </c>
      <c r="B136" s="359">
        <v>12</v>
      </c>
      <c r="C136" s="185">
        <v>131</v>
      </c>
      <c r="D136" s="185" t="s">
        <v>552</v>
      </c>
      <c r="E136" s="188">
        <v>1.7760598498090614</v>
      </c>
      <c r="F136" s="188">
        <v>6.3674584881963873E-3</v>
      </c>
      <c r="G136" s="188">
        <v>0.12279612509249258</v>
      </c>
      <c r="H136" s="189">
        <v>350844</v>
      </c>
      <c r="I136" s="189">
        <v>316325.18208900001</v>
      </c>
      <c r="J136" s="188">
        <v>0.39012672667080295</v>
      </c>
      <c r="K136" s="188">
        <v>0</v>
      </c>
      <c r="L136" s="188">
        <v>7.9176197134840306E-4</v>
      </c>
      <c r="M136" s="273">
        <v>403516.510022</v>
      </c>
      <c r="N136" s="268">
        <v>1.788664034303146E-2</v>
      </c>
      <c r="O136" s="268">
        <v>6.4126465045530881E-5</v>
      </c>
      <c r="P136" s="268">
        <v>1.2366757377480519E-3</v>
      </c>
      <c r="Q136" s="268">
        <v>3.9289534352769584E-3</v>
      </c>
      <c r="R136" s="268">
        <v>0</v>
      </c>
      <c r="S136" s="268">
        <v>7.9738087769513911E-6</v>
      </c>
    </row>
    <row r="137" spans="1:19" x14ac:dyDescent="0.45">
      <c r="A137" s="2">
        <v>11055</v>
      </c>
      <c r="B137" s="359">
        <v>116</v>
      </c>
      <c r="C137" s="132">
        <v>132</v>
      </c>
      <c r="D137" s="132" t="s">
        <v>554</v>
      </c>
      <c r="E137" s="186">
        <v>1.6984128775694725</v>
      </c>
      <c r="F137" s="186">
        <v>1.0077871415828039</v>
      </c>
      <c r="G137" s="186">
        <v>0.1796817837803876</v>
      </c>
      <c r="H137" s="187">
        <v>479011</v>
      </c>
      <c r="I137" s="187">
        <v>525437.76805800002</v>
      </c>
      <c r="J137" s="186">
        <v>0.14637116260233574</v>
      </c>
      <c r="K137" s="186">
        <v>0.22192905589729281</v>
      </c>
      <c r="L137" s="186">
        <v>4.2856360361014069E-2</v>
      </c>
      <c r="M137" s="273">
        <v>533490.25290399999</v>
      </c>
      <c r="N137" s="268">
        <v>2.2614116870278853E-2</v>
      </c>
      <c r="O137" s="268">
        <v>1.3418537094897627E-2</v>
      </c>
      <c r="P137" s="268">
        <v>2.3924364396510833E-3</v>
      </c>
      <c r="Q137" s="268">
        <v>1.9489104335246739E-3</v>
      </c>
      <c r="R137" s="268">
        <v>2.9549526344584253E-3</v>
      </c>
      <c r="S137" s="268">
        <v>5.7062611490892642E-4</v>
      </c>
    </row>
    <row r="138" spans="1:19" x14ac:dyDescent="0.45">
      <c r="A138" s="2">
        <v>10591</v>
      </c>
      <c r="B138" s="359">
        <v>44</v>
      </c>
      <c r="C138" s="185">
        <v>133</v>
      </c>
      <c r="D138" s="185" t="s">
        <v>528</v>
      </c>
      <c r="E138" s="188">
        <v>1.6671973844550307</v>
      </c>
      <c r="F138" s="188">
        <v>10.793434371370099</v>
      </c>
      <c r="G138" s="188">
        <v>0.13375324962663865</v>
      </c>
      <c r="H138" s="189">
        <v>199581</v>
      </c>
      <c r="I138" s="189">
        <v>188087.33956200001</v>
      </c>
      <c r="J138" s="188">
        <v>0.21631926575308597</v>
      </c>
      <c r="K138" s="188">
        <v>6.414871745938115E-3</v>
      </c>
      <c r="L138" s="188">
        <v>4.9774893952931581E-2</v>
      </c>
      <c r="M138" s="273">
        <v>216589.55555300001</v>
      </c>
      <c r="N138" s="268">
        <v>9.0122742584664624E-3</v>
      </c>
      <c r="O138" s="268">
        <v>5.834545546467635E-2</v>
      </c>
      <c r="P138" s="268">
        <v>7.2302234866474403E-4</v>
      </c>
      <c r="Q138" s="268">
        <v>1.1693447749704571E-3</v>
      </c>
      <c r="R138" s="268">
        <v>3.4676508040575847E-5</v>
      </c>
      <c r="S138" s="268">
        <v>2.6906531864344044E-4</v>
      </c>
    </row>
    <row r="139" spans="1:19" x14ac:dyDescent="0.45">
      <c r="A139" s="2">
        <v>11297</v>
      </c>
      <c r="B139" s="359">
        <v>177</v>
      </c>
      <c r="C139" s="132">
        <v>134</v>
      </c>
      <c r="D139" s="132" t="s">
        <v>576</v>
      </c>
      <c r="E139" s="186">
        <v>1.6360045126637179</v>
      </c>
      <c r="F139" s="186">
        <v>0.47358691429790556</v>
      </c>
      <c r="G139" s="186">
        <v>4.5805128485836219E-2</v>
      </c>
      <c r="H139" s="187">
        <v>174162</v>
      </c>
      <c r="I139" s="187">
        <v>174287.752053</v>
      </c>
      <c r="J139" s="186">
        <v>0.23847205180818051</v>
      </c>
      <c r="K139" s="186">
        <v>7.2243673194241249E-3</v>
      </c>
      <c r="L139" s="186">
        <v>2.7133931345944867E-2</v>
      </c>
      <c r="M139" s="273">
        <v>181854.71033599999</v>
      </c>
      <c r="N139" s="268">
        <v>7.4253840514810453E-3</v>
      </c>
      <c r="O139" s="268">
        <v>2.1494835088762504E-3</v>
      </c>
      <c r="P139" s="268">
        <v>2.0789714692228385E-4</v>
      </c>
      <c r="Q139" s="268">
        <v>1.082360443699096E-3</v>
      </c>
      <c r="R139" s="268">
        <v>3.2789458378908073E-5</v>
      </c>
      <c r="S139" s="268">
        <v>1.2315360960839537E-4</v>
      </c>
    </row>
    <row r="140" spans="1:19" x14ac:dyDescent="0.45">
      <c r="A140" s="2">
        <v>11470</v>
      </c>
      <c r="B140" s="359">
        <v>240</v>
      </c>
      <c r="C140" s="185">
        <v>135</v>
      </c>
      <c r="D140" s="185" t="s">
        <v>587</v>
      </c>
      <c r="E140" s="188">
        <v>1.6194742593105771</v>
      </c>
      <c r="F140" s="188">
        <v>0.72592314011143988</v>
      </c>
      <c r="G140" s="188">
        <v>0.40601340050078683</v>
      </c>
      <c r="H140" s="189">
        <v>119638</v>
      </c>
      <c r="I140" s="189">
        <v>114799.224556</v>
      </c>
      <c r="J140" s="188">
        <v>0.26564204977973283</v>
      </c>
      <c r="K140" s="188">
        <v>0.20461287735068309</v>
      </c>
      <c r="L140" s="188">
        <v>6.255331610241785E-2</v>
      </c>
      <c r="M140" s="273">
        <v>149809.94031599999</v>
      </c>
      <c r="N140" s="268">
        <v>6.0551450306370203E-3</v>
      </c>
      <c r="O140" s="268">
        <v>2.7141955910688171E-3</v>
      </c>
      <c r="P140" s="268">
        <v>1.5180667493047823E-3</v>
      </c>
      <c r="Q140" s="268">
        <v>9.9322426917531422E-4</v>
      </c>
      <c r="R140" s="268">
        <v>7.6503880217384016E-4</v>
      </c>
      <c r="S140" s="268">
        <v>2.3388417504620744E-4</v>
      </c>
    </row>
    <row r="141" spans="1:19" x14ac:dyDescent="0.45">
      <c r="A141" s="2">
        <v>11378</v>
      </c>
      <c r="B141" s="359">
        <v>226</v>
      </c>
      <c r="C141" s="132">
        <v>136</v>
      </c>
      <c r="D141" s="132" t="s">
        <v>584</v>
      </c>
      <c r="E141" s="186">
        <v>1.503813239539836</v>
      </c>
      <c r="F141" s="186">
        <v>1.9455889387836982E-2</v>
      </c>
      <c r="G141" s="186">
        <v>0</v>
      </c>
      <c r="H141" s="187">
        <v>472244</v>
      </c>
      <c r="I141" s="187">
        <v>440697.57599699998</v>
      </c>
      <c r="J141" s="186">
        <v>0.12405634963192885</v>
      </c>
      <c r="K141" s="186">
        <v>0</v>
      </c>
      <c r="L141" s="186">
        <v>0</v>
      </c>
      <c r="M141" s="273">
        <v>445707.59458700003</v>
      </c>
      <c r="N141" s="268">
        <v>1.6728377000825238E-2</v>
      </c>
      <c r="O141" s="268">
        <v>2.1642677694850182E-4</v>
      </c>
      <c r="P141" s="268">
        <v>0</v>
      </c>
      <c r="Q141" s="268">
        <v>1.3799994117781004E-3</v>
      </c>
      <c r="R141" s="268">
        <v>0</v>
      </c>
      <c r="S141" s="268">
        <v>0</v>
      </c>
    </row>
    <row r="142" spans="1:19" x14ac:dyDescent="0.45">
      <c r="A142" s="2">
        <v>11334</v>
      </c>
      <c r="B142" s="359">
        <v>194</v>
      </c>
      <c r="C142" s="185">
        <v>137</v>
      </c>
      <c r="D142" s="185" t="s">
        <v>581</v>
      </c>
      <c r="E142" s="188">
        <v>1.3874302431081504</v>
      </c>
      <c r="F142" s="188">
        <v>0.57331343173567728</v>
      </c>
      <c r="G142" s="188">
        <v>8.2167799952088741E-2</v>
      </c>
      <c r="H142" s="189">
        <v>144277</v>
      </c>
      <c r="I142" s="189">
        <v>143307.372714</v>
      </c>
      <c r="J142" s="188">
        <v>6.1677001500940153E-2</v>
      </c>
      <c r="K142" s="188">
        <v>1.9237324477969716E-2</v>
      </c>
      <c r="L142" s="188">
        <v>2.9578967045292108E-3</v>
      </c>
      <c r="M142" s="273">
        <v>179337.408624</v>
      </c>
      <c r="N142" s="268">
        <v>6.2100045184690028E-3</v>
      </c>
      <c r="O142" s="268">
        <v>2.5660958590622289E-3</v>
      </c>
      <c r="P142" s="268">
        <v>3.6777518113777571E-4</v>
      </c>
      <c r="Q142" s="268">
        <v>2.7606033521975187E-4</v>
      </c>
      <c r="R142" s="268">
        <v>8.6104416798512913E-5</v>
      </c>
      <c r="S142" s="268">
        <v>1.3239261571191757E-5</v>
      </c>
    </row>
    <row r="143" spans="1:19" x14ac:dyDescent="0.45">
      <c r="A143" s="2">
        <v>11182</v>
      </c>
      <c r="B143" s="359">
        <v>141</v>
      </c>
      <c r="C143" s="132">
        <v>138</v>
      </c>
      <c r="D143" s="132" t="s">
        <v>561</v>
      </c>
      <c r="E143" s="186">
        <v>1.3635694129744462</v>
      </c>
      <c r="F143" s="186">
        <v>0.95117550605651202</v>
      </c>
      <c r="G143" s="186">
        <v>0.58067458805325578</v>
      </c>
      <c r="H143" s="187">
        <v>559166</v>
      </c>
      <c r="I143" s="187">
        <v>554808.380366</v>
      </c>
      <c r="J143" s="186">
        <v>8.0427578363269053E-2</v>
      </c>
      <c r="K143" s="186">
        <v>4.1348845292106029E-2</v>
      </c>
      <c r="L143" s="186">
        <v>6.1224964778461177E-2</v>
      </c>
      <c r="M143" s="273">
        <v>604454.14895299997</v>
      </c>
      <c r="N143" s="268">
        <v>2.0570766893405583E-2</v>
      </c>
      <c r="O143" s="268">
        <v>1.4349404895438411E-2</v>
      </c>
      <c r="P143" s="268">
        <v>8.7600392602761399E-3</v>
      </c>
      <c r="Q143" s="268">
        <v>1.2133280129120374E-3</v>
      </c>
      <c r="R143" s="268">
        <v>6.2378742858420523E-4</v>
      </c>
      <c r="S143" s="268">
        <v>9.2363796557109665E-4</v>
      </c>
    </row>
    <row r="144" spans="1:19" x14ac:dyDescent="0.45">
      <c r="A144" s="2">
        <v>11141</v>
      </c>
      <c r="B144" s="359">
        <v>129</v>
      </c>
      <c r="C144" s="185">
        <v>139</v>
      </c>
      <c r="D144" s="185" t="s">
        <v>559</v>
      </c>
      <c r="E144" s="188">
        <v>1.3556369436621523</v>
      </c>
      <c r="F144" s="188">
        <v>0.88614278129736945</v>
      </c>
      <c r="G144" s="188">
        <v>1.2590088392402716</v>
      </c>
      <c r="H144" s="189">
        <v>198631</v>
      </c>
      <c r="I144" s="189">
        <v>176143.04174300001</v>
      </c>
      <c r="J144" s="188">
        <v>0.11246384577644315</v>
      </c>
      <c r="K144" s="188">
        <v>0.10545531210983485</v>
      </c>
      <c r="L144" s="188">
        <v>0.2307875652301889</v>
      </c>
      <c r="M144" s="273">
        <v>175231.85372099999</v>
      </c>
      <c r="N144" s="268">
        <v>5.9287934446444965E-3</v>
      </c>
      <c r="O144" s="268">
        <v>3.8754900693265641E-3</v>
      </c>
      <c r="P144" s="268">
        <v>5.5061964692941084E-3</v>
      </c>
      <c r="Q144" s="268">
        <v>4.918536004172644E-4</v>
      </c>
      <c r="R144" s="268">
        <v>4.6120221646566779E-4</v>
      </c>
      <c r="S144" s="268">
        <v>1.0093349921151231E-3</v>
      </c>
    </row>
    <row r="145" spans="1:19" x14ac:dyDescent="0.45">
      <c r="A145" s="2">
        <v>10789</v>
      </c>
      <c r="B145" s="359">
        <v>43</v>
      </c>
      <c r="C145" s="132">
        <v>140</v>
      </c>
      <c r="D145" s="132" t="s">
        <v>541</v>
      </c>
      <c r="E145" s="186">
        <v>1.3413459650551849</v>
      </c>
      <c r="F145" s="186">
        <v>0.36934869654791197</v>
      </c>
      <c r="G145" s="186">
        <v>0.52209924368611693</v>
      </c>
      <c r="H145" s="187">
        <v>610090</v>
      </c>
      <c r="I145" s="187">
        <v>643871.281403</v>
      </c>
      <c r="J145" s="186">
        <v>0.10606370925425408</v>
      </c>
      <c r="K145" s="186">
        <v>3.2423792676956567E-2</v>
      </c>
      <c r="L145" s="186">
        <v>6.1623743539907148E-2</v>
      </c>
      <c r="M145" s="273">
        <v>852953.23600000003</v>
      </c>
      <c r="N145" s="268">
        <v>2.8554587948096885E-2</v>
      </c>
      <c r="O145" s="268">
        <v>7.8626991945798252E-3</v>
      </c>
      <c r="P145" s="268">
        <v>1.1114454555247231E-2</v>
      </c>
      <c r="Q145" s="268">
        <v>2.2578854321728802E-3</v>
      </c>
      <c r="R145" s="268">
        <v>6.9023806215939615E-4</v>
      </c>
      <c r="S145" s="268">
        <v>1.3118469436249071E-3</v>
      </c>
    </row>
    <row r="146" spans="1:19" x14ac:dyDescent="0.45">
      <c r="A146" s="2">
        <v>11220</v>
      </c>
      <c r="B146" s="359">
        <v>152</v>
      </c>
      <c r="C146" s="185">
        <v>141</v>
      </c>
      <c r="D146" s="185" t="s">
        <v>567</v>
      </c>
      <c r="E146" s="188">
        <v>1.3376801415041932</v>
      </c>
      <c r="F146" s="188">
        <v>0.86734243489642782</v>
      </c>
      <c r="G146" s="188">
        <v>1.2857936471698401</v>
      </c>
      <c r="H146" s="189">
        <v>142127</v>
      </c>
      <c r="I146" s="189">
        <v>140856.276442</v>
      </c>
      <c r="J146" s="188">
        <v>4.7113951167167427E-2</v>
      </c>
      <c r="K146" s="188">
        <v>6.5479138464247591E-2</v>
      </c>
      <c r="L146" s="188">
        <v>6.2733185855317463E-3</v>
      </c>
      <c r="M146" s="273">
        <v>181436.35939900001</v>
      </c>
      <c r="N146" s="268">
        <v>6.0574030508477508E-3</v>
      </c>
      <c r="O146" s="268">
        <v>3.9275777132816688E-3</v>
      </c>
      <c r="P146" s="268">
        <v>5.8224459790284112E-3</v>
      </c>
      <c r="Q146" s="268">
        <v>2.1334561430849896E-4</v>
      </c>
      <c r="R146" s="268">
        <v>2.9650850064516141E-4</v>
      </c>
      <c r="S146" s="268">
        <v>2.8407403204931842E-5</v>
      </c>
    </row>
    <row r="147" spans="1:19" x14ac:dyDescent="0.45">
      <c r="A147" s="2">
        <v>10596</v>
      </c>
      <c r="B147" s="359">
        <v>36</v>
      </c>
      <c r="C147" s="132">
        <v>142</v>
      </c>
      <c r="D147" s="132" t="s">
        <v>529</v>
      </c>
      <c r="E147" s="186">
        <v>1.2912283976567231</v>
      </c>
      <c r="F147" s="186">
        <v>0.78239080439832387</v>
      </c>
      <c r="G147" s="186">
        <v>1.1268225767516757</v>
      </c>
      <c r="H147" s="187">
        <v>834709</v>
      </c>
      <c r="I147" s="187">
        <v>802641.13187299995</v>
      </c>
      <c r="J147" s="186">
        <v>9.3337983546463207E-2</v>
      </c>
      <c r="K147" s="186">
        <v>4.3368377347080156E-2</v>
      </c>
      <c r="L147" s="186">
        <v>8.9569836423660232E-2</v>
      </c>
      <c r="M147" s="273">
        <v>818957.36101200001</v>
      </c>
      <c r="N147" s="268">
        <v>2.6392117058026719E-2</v>
      </c>
      <c r="O147" s="268">
        <v>1.5991709702386697E-2</v>
      </c>
      <c r="P147" s="268">
        <v>2.3031737377544718E-2</v>
      </c>
      <c r="Q147" s="268">
        <v>1.9077856343532242E-3</v>
      </c>
      <c r="R147" s="268">
        <v>8.8642977000657987E-4</v>
      </c>
      <c r="S147" s="268">
        <v>1.8307664329963147E-3</v>
      </c>
    </row>
    <row r="148" spans="1:19" x14ac:dyDescent="0.45">
      <c r="A148" s="2">
        <v>10864</v>
      </c>
      <c r="B148" s="359">
        <v>64</v>
      </c>
      <c r="C148" s="185">
        <v>143</v>
      </c>
      <c r="D148" s="185" t="s">
        <v>550</v>
      </c>
      <c r="E148" s="188">
        <v>1.2832312424319419</v>
      </c>
      <c r="F148" s="188">
        <v>7.3943479388125483E-2</v>
      </c>
      <c r="G148" s="188">
        <v>0.40163857920663726</v>
      </c>
      <c r="H148" s="189">
        <v>115080</v>
      </c>
      <c r="I148" s="189">
        <v>106893.229219</v>
      </c>
      <c r="J148" s="188">
        <v>7.1825996930029751E-2</v>
      </c>
      <c r="K148" s="188">
        <v>2.2471346944230963E-3</v>
      </c>
      <c r="L148" s="188">
        <v>9.748721889932168E-3</v>
      </c>
      <c r="M148" s="273">
        <v>110907.924358</v>
      </c>
      <c r="N148" s="268">
        <v>3.5520361037436163E-3</v>
      </c>
      <c r="O148" s="268">
        <v>2.0467854875889501E-4</v>
      </c>
      <c r="P148" s="268">
        <v>1.1117518704536445E-3</v>
      </c>
      <c r="Q148" s="268">
        <v>1.9881727146802612E-4</v>
      </c>
      <c r="R148" s="268">
        <v>6.2201599373770305E-6</v>
      </c>
      <c r="S148" s="268">
        <v>2.6984857423490685E-5</v>
      </c>
    </row>
    <row r="149" spans="1:19" x14ac:dyDescent="0.45">
      <c r="A149" s="2">
        <v>10782</v>
      </c>
      <c r="B149" s="359">
        <v>45</v>
      </c>
      <c r="C149" s="132">
        <v>144</v>
      </c>
      <c r="D149" s="132" t="s">
        <v>537</v>
      </c>
      <c r="E149" s="186">
        <v>1.279289545349906</v>
      </c>
      <c r="F149" s="186">
        <v>0.18835741680185292</v>
      </c>
      <c r="G149" s="186">
        <v>1.5725364065151955E-2</v>
      </c>
      <c r="H149" s="187">
        <v>240560</v>
      </c>
      <c r="I149" s="187">
        <v>235365.92754</v>
      </c>
      <c r="J149" s="186">
        <v>0.35236234794757998</v>
      </c>
      <c r="K149" s="186">
        <v>0.11783021477718854</v>
      </c>
      <c r="L149" s="186">
        <v>8.5640123133427901E-4</v>
      </c>
      <c r="M149" s="273">
        <v>341097.61334099999</v>
      </c>
      <c r="N149" s="268">
        <v>1.0890740263816879E-2</v>
      </c>
      <c r="O149" s="268">
        <v>1.6035085337865402E-3</v>
      </c>
      <c r="P149" s="268">
        <v>1.3387184801911823E-4</v>
      </c>
      <c r="Q149" s="268">
        <v>2.9997015329286916E-3</v>
      </c>
      <c r="R149" s="268">
        <v>1.0031022836328473E-3</v>
      </c>
      <c r="S149" s="268">
        <v>7.2906430025765169E-6</v>
      </c>
    </row>
    <row r="150" spans="1:19" x14ac:dyDescent="0.45">
      <c r="A150" s="2">
        <v>10855</v>
      </c>
      <c r="B150" s="359">
        <v>8</v>
      </c>
      <c r="C150" s="185">
        <v>145</v>
      </c>
      <c r="D150" s="185" t="s">
        <v>549</v>
      </c>
      <c r="E150" s="188">
        <v>1.272477480689181</v>
      </c>
      <c r="F150" s="188">
        <v>3.1673677997537376E-2</v>
      </c>
      <c r="G150" s="188">
        <v>1.4543629784045114E-2</v>
      </c>
      <c r="H150" s="189">
        <v>518576</v>
      </c>
      <c r="I150" s="189">
        <v>534601.46291799995</v>
      </c>
      <c r="J150" s="188">
        <v>9.3735075978531687E-2</v>
      </c>
      <c r="K150" s="188">
        <v>3.2398366767264334E-3</v>
      </c>
      <c r="L150" s="188">
        <v>1.9206400705203939E-3</v>
      </c>
      <c r="M150" s="273">
        <v>619208.58304399997</v>
      </c>
      <c r="N150" s="268">
        <v>1.9665135447036491E-2</v>
      </c>
      <c r="O150" s="268">
        <v>4.894917021164443E-4</v>
      </c>
      <c r="P150" s="268">
        <v>2.2476032301954821E-4</v>
      </c>
      <c r="Q150" s="268">
        <v>1.4486016398952172E-3</v>
      </c>
      <c r="R150" s="268">
        <v>5.0069119525474985E-5</v>
      </c>
      <c r="S150" s="268">
        <v>2.9681976856150734E-5</v>
      </c>
    </row>
    <row r="151" spans="1:19" x14ac:dyDescent="0.45">
      <c r="A151" s="2">
        <v>11477</v>
      </c>
      <c r="B151" s="359">
        <v>245</v>
      </c>
      <c r="C151" s="132">
        <v>146</v>
      </c>
      <c r="D151" s="132" t="s">
        <v>589</v>
      </c>
      <c r="E151" s="186">
        <v>1.2390067623394836</v>
      </c>
      <c r="F151" s="186">
        <v>0.92709460741968852</v>
      </c>
      <c r="G151" s="186">
        <v>0.84575384174378565</v>
      </c>
      <c r="H151" s="187">
        <v>2063175</v>
      </c>
      <c r="I151" s="187">
        <v>1887476.963215</v>
      </c>
      <c r="J151" s="186">
        <v>0.12631308153979798</v>
      </c>
      <c r="K151" s="186">
        <v>3.2301652844271139E-2</v>
      </c>
      <c r="L151" s="186">
        <v>9.0418528372593093E-2</v>
      </c>
      <c r="M151" s="273">
        <v>1907917.0744340001</v>
      </c>
      <c r="N151" s="268">
        <v>5.8998781259592306E-2</v>
      </c>
      <c r="O151" s="268">
        <v>4.4146209377277708E-2</v>
      </c>
      <c r="P151" s="268">
        <v>4.0272940733820997E-2</v>
      </c>
      <c r="Q151" s="268">
        <v>6.0147515691683353E-3</v>
      </c>
      <c r="R151" s="268">
        <v>1.538133776513053E-3</v>
      </c>
      <c r="S151" s="268">
        <v>4.3055317690083783E-3</v>
      </c>
    </row>
    <row r="152" spans="1:19" x14ac:dyDescent="0.45">
      <c r="A152" s="2">
        <v>11384</v>
      </c>
      <c r="B152" s="359">
        <v>209</v>
      </c>
      <c r="C152" s="185">
        <v>147</v>
      </c>
      <c r="D152" s="185" t="s">
        <v>582</v>
      </c>
      <c r="E152" s="188">
        <v>1.1962186309216107</v>
      </c>
      <c r="F152" s="188">
        <v>0.6583889599329148</v>
      </c>
      <c r="G152" s="188">
        <v>0.45851413430997756</v>
      </c>
      <c r="H152" s="189">
        <v>169953</v>
      </c>
      <c r="I152" s="189">
        <v>157936.022627</v>
      </c>
      <c r="J152" s="188">
        <v>0.10333276693968242</v>
      </c>
      <c r="K152" s="188">
        <v>8.70978066980925E-2</v>
      </c>
      <c r="L152" s="188">
        <v>8.4984721422590878E-2</v>
      </c>
      <c r="M152" s="273">
        <v>193941.009108</v>
      </c>
      <c r="N152" s="268">
        <v>5.7901535678094211E-3</v>
      </c>
      <c r="O152" s="268">
        <v>3.1868532112937103E-3</v>
      </c>
      <c r="P152" s="268">
        <v>2.2193829639825602E-3</v>
      </c>
      <c r="Q152" s="268">
        <v>5.0016993022960999E-4</v>
      </c>
      <c r="R152" s="268">
        <v>4.2158654209623617E-4</v>
      </c>
      <c r="S152" s="268">
        <v>4.1135840492234437E-4</v>
      </c>
    </row>
    <row r="153" spans="1:19" x14ac:dyDescent="0.45">
      <c r="A153" s="2">
        <v>11186</v>
      </c>
      <c r="B153" s="359">
        <v>142</v>
      </c>
      <c r="C153" s="132">
        <v>148</v>
      </c>
      <c r="D153" s="132" t="s">
        <v>563</v>
      </c>
      <c r="E153" s="186">
        <v>1.155383114988126</v>
      </c>
      <c r="F153" s="186">
        <v>4.273047751308621E-4</v>
      </c>
      <c r="G153" s="186">
        <v>6.8003089742220177E-2</v>
      </c>
      <c r="H153" s="187">
        <v>390678</v>
      </c>
      <c r="I153" s="187">
        <v>371768.43307600002</v>
      </c>
      <c r="J153" s="186">
        <v>0.14173391157318499</v>
      </c>
      <c r="K153" s="186">
        <v>0</v>
      </c>
      <c r="L153" s="186">
        <v>8.0200722542289322E-4</v>
      </c>
      <c r="M153" s="273">
        <v>390259.03214199998</v>
      </c>
      <c r="N153" s="268">
        <v>1.1253531960322158E-2</v>
      </c>
      <c r="O153" s="268">
        <v>4.1619856490484105E-6</v>
      </c>
      <c r="P153" s="268">
        <v>6.6235600459038689E-4</v>
      </c>
      <c r="Q153" s="268">
        <v>1.3805006175520438E-3</v>
      </c>
      <c r="R153" s="268">
        <v>0</v>
      </c>
      <c r="S153" s="268">
        <v>7.8116200822257839E-6</v>
      </c>
    </row>
    <row r="154" spans="1:19" x14ac:dyDescent="0.45">
      <c r="A154" s="2">
        <v>11095</v>
      </c>
      <c r="B154" s="359">
        <v>122</v>
      </c>
      <c r="C154" s="185">
        <v>149</v>
      </c>
      <c r="D154" s="185" t="s">
        <v>556</v>
      </c>
      <c r="E154" s="188">
        <v>1.1272264250486428</v>
      </c>
      <c r="F154" s="188">
        <v>0.74700944935477398</v>
      </c>
      <c r="G154" s="188">
        <v>1.4576349565050475</v>
      </c>
      <c r="H154" s="189">
        <v>293649</v>
      </c>
      <c r="I154" s="189">
        <v>286064.16196300002</v>
      </c>
      <c r="J154" s="188">
        <v>2.8778668458605716E-2</v>
      </c>
      <c r="K154" s="188">
        <v>2.4953200497887896E-2</v>
      </c>
      <c r="L154" s="188">
        <v>7.1030699819989343E-2</v>
      </c>
      <c r="M154" s="273">
        <v>284501.390457</v>
      </c>
      <c r="N154" s="268">
        <v>8.0039694738764672E-3</v>
      </c>
      <c r="O154" s="268">
        <v>5.3042057003541846E-3</v>
      </c>
      <c r="P154" s="268">
        <v>1.0350064048062213E-2</v>
      </c>
      <c r="Q154" s="268">
        <v>2.0434544357984843E-4</v>
      </c>
      <c r="R154" s="268">
        <v>1.7718237491814933E-4</v>
      </c>
      <c r="S154" s="268">
        <v>5.0435967471463769E-4</v>
      </c>
    </row>
    <row r="155" spans="1:19" x14ac:dyDescent="0.45">
      <c r="A155" s="2">
        <v>11280</v>
      </c>
      <c r="B155" s="359">
        <v>170</v>
      </c>
      <c r="C155" s="132">
        <v>150</v>
      </c>
      <c r="D155" s="132" t="s">
        <v>574</v>
      </c>
      <c r="E155" s="186">
        <v>1.1189617797526601</v>
      </c>
      <c r="F155" s="186">
        <v>0.98068741981227636</v>
      </c>
      <c r="G155" s="186">
        <v>0.8021859294058632</v>
      </c>
      <c r="H155" s="187">
        <v>149218</v>
      </c>
      <c r="I155" s="187">
        <v>134503.204681</v>
      </c>
      <c r="J155" s="186">
        <v>8.5565077486951413E-2</v>
      </c>
      <c r="K155" s="186">
        <v>0.14898253656277277</v>
      </c>
      <c r="L155" s="186">
        <v>4.8851308421758929E-2</v>
      </c>
      <c r="M155" s="273">
        <v>171751.40464399999</v>
      </c>
      <c r="N155" s="268">
        <v>4.7965107190371054E-3</v>
      </c>
      <c r="O155" s="268">
        <v>4.203787659480371E-3</v>
      </c>
      <c r="P155" s="268">
        <v>3.4386280913960045E-3</v>
      </c>
      <c r="Q155" s="268">
        <v>3.667809024112714E-4</v>
      </c>
      <c r="R155" s="268">
        <v>6.386244342774911E-4</v>
      </c>
      <c r="S155" s="268">
        <v>2.0940467201279071E-4</v>
      </c>
    </row>
    <row r="156" spans="1:19" x14ac:dyDescent="0.45">
      <c r="A156" s="2">
        <v>11183</v>
      </c>
      <c r="B156" s="359">
        <v>144</v>
      </c>
      <c r="C156" s="185">
        <v>151</v>
      </c>
      <c r="D156" s="185" t="s">
        <v>562</v>
      </c>
      <c r="E156" s="188">
        <v>1.052836967777641</v>
      </c>
      <c r="F156" s="188">
        <v>1.2503850413538948</v>
      </c>
      <c r="G156" s="188">
        <v>0.46291621059721888</v>
      </c>
      <c r="H156" s="189">
        <v>1455504</v>
      </c>
      <c r="I156" s="189">
        <v>1531767.5515999999</v>
      </c>
      <c r="J156" s="188">
        <v>5.9335383947532266E-2</v>
      </c>
      <c r="K156" s="188">
        <v>3.950736563548176E-2</v>
      </c>
      <c r="L156" s="188">
        <v>2.0073808650646771E-2</v>
      </c>
      <c r="M156" s="273">
        <v>1554304.425915</v>
      </c>
      <c r="N156" s="268">
        <v>4.0842007293498822E-2</v>
      </c>
      <c r="O156" s="268">
        <v>4.8505358893745833E-2</v>
      </c>
      <c r="P156" s="268">
        <v>1.7957602010688023E-2</v>
      </c>
      <c r="Q156" s="268">
        <v>2.3017582570860886E-3</v>
      </c>
      <c r="R156" s="268">
        <v>1.5325830729872834E-3</v>
      </c>
      <c r="S156" s="268">
        <v>7.7870996593953977E-4</v>
      </c>
    </row>
    <row r="157" spans="1:19" x14ac:dyDescent="0.45">
      <c r="A157" s="2">
        <v>11312</v>
      </c>
      <c r="B157" s="359">
        <v>184</v>
      </c>
      <c r="C157" s="132">
        <v>152</v>
      </c>
      <c r="D157" s="132" t="s">
        <v>579</v>
      </c>
      <c r="E157" s="186">
        <v>1.0322285891495706</v>
      </c>
      <c r="F157" s="186">
        <v>0</v>
      </c>
      <c r="G157" s="186">
        <v>8.9484569998691615E-2</v>
      </c>
      <c r="H157" s="187">
        <v>409282</v>
      </c>
      <c r="I157" s="187">
        <v>443723.734879</v>
      </c>
      <c r="J157" s="186">
        <v>5.2470376269859495E-2</v>
      </c>
      <c r="K157" s="186">
        <v>0</v>
      </c>
      <c r="L157" s="186">
        <v>0</v>
      </c>
      <c r="M157" s="273">
        <v>451448.96538000001</v>
      </c>
      <c r="N157" s="268">
        <v>1.1630393654365155E-2</v>
      </c>
      <c r="O157" s="268">
        <v>0</v>
      </c>
      <c r="P157" s="268">
        <v>1.0082464155869001E-3</v>
      </c>
      <c r="Q157" s="268">
        <v>5.9119766457340402E-4</v>
      </c>
      <c r="R157" s="268">
        <v>0</v>
      </c>
      <c r="S157" s="268">
        <v>0</v>
      </c>
    </row>
    <row r="158" spans="1:19" x14ac:dyDescent="0.45">
      <c r="A158" s="2">
        <v>10616</v>
      </c>
      <c r="B158" s="359">
        <v>25</v>
      </c>
      <c r="C158" s="185">
        <v>153</v>
      </c>
      <c r="D158" s="185" t="s">
        <v>531</v>
      </c>
      <c r="E158" s="188">
        <v>0.98777853275985483</v>
      </c>
      <c r="F158" s="188">
        <v>1.3748065399792393</v>
      </c>
      <c r="G158" s="188">
        <v>0.88107033513084076</v>
      </c>
      <c r="H158" s="189">
        <v>863949</v>
      </c>
      <c r="I158" s="189">
        <v>894228.36053299997</v>
      </c>
      <c r="J158" s="188">
        <v>0.13918895567502451</v>
      </c>
      <c r="K158" s="188">
        <v>0.15772858264456388</v>
      </c>
      <c r="L158" s="188">
        <v>0.1302887027797251</v>
      </c>
      <c r="M158" s="273">
        <v>1029965.113594</v>
      </c>
      <c r="N158" s="268">
        <v>2.5391711055844614E-2</v>
      </c>
      <c r="O158" s="268">
        <v>3.5340604460499248E-2</v>
      </c>
      <c r="P158" s="268">
        <v>2.2648683513106335E-2</v>
      </c>
      <c r="Q158" s="268">
        <v>3.5779738346715202E-3</v>
      </c>
      <c r="R158" s="268">
        <v>4.0545511599332906E-3</v>
      </c>
      <c r="S158" s="268">
        <v>3.3491850501957501E-3</v>
      </c>
    </row>
    <row r="159" spans="1:19" x14ac:dyDescent="0.45">
      <c r="A159" s="2">
        <v>11649</v>
      </c>
      <c r="B159" s="359">
        <v>275</v>
      </c>
      <c r="C159" s="132">
        <v>154</v>
      </c>
      <c r="D159" s="132" t="s">
        <v>591</v>
      </c>
      <c r="E159" s="186">
        <v>0.96937684642763611</v>
      </c>
      <c r="F159" s="186">
        <v>7.3136347765363124E-2</v>
      </c>
      <c r="G159" s="186">
        <v>8.9682262569832402E-2</v>
      </c>
      <c r="H159" s="187">
        <v>243101</v>
      </c>
      <c r="I159" s="187">
        <v>249270.74161600001</v>
      </c>
      <c r="J159" s="186">
        <v>0.19354193062836045</v>
      </c>
      <c r="K159" s="186">
        <v>5.4362803097245727E-2</v>
      </c>
      <c r="L159" s="186">
        <v>9.0798124878311796E-3</v>
      </c>
      <c r="M159" s="273">
        <v>257491.31142499999</v>
      </c>
      <c r="N159" s="268">
        <v>6.2296707028592609E-3</v>
      </c>
      <c r="O159" s="268">
        <v>4.7000850563643068E-4</v>
      </c>
      <c r="P159" s="268">
        <v>5.7634032188442911E-4</v>
      </c>
      <c r="Q159" s="268">
        <v>1.2437913072233895E-3</v>
      </c>
      <c r="R159" s="268">
        <v>3.4936089409218159E-4</v>
      </c>
      <c r="S159" s="268">
        <v>5.8351137693611163E-5</v>
      </c>
    </row>
    <row r="160" spans="1:19" x14ac:dyDescent="0.45">
      <c r="A160" s="2">
        <v>10851</v>
      </c>
      <c r="B160" s="359">
        <v>9</v>
      </c>
      <c r="C160" s="185">
        <v>155</v>
      </c>
      <c r="D160" s="185" t="s">
        <v>548</v>
      </c>
      <c r="E160" s="188">
        <v>0.88858889327988466</v>
      </c>
      <c r="F160" s="188">
        <v>1.4708355433720697</v>
      </c>
      <c r="G160" s="188">
        <v>0.56176459849840144</v>
      </c>
      <c r="H160" s="189">
        <v>3563328</v>
      </c>
      <c r="I160" s="189">
        <v>3357573.3530549998</v>
      </c>
      <c r="J160" s="188">
        <v>8.4791061533519257E-2</v>
      </c>
      <c r="K160" s="188">
        <v>0.10332577257651057</v>
      </c>
      <c r="L160" s="188">
        <v>8.2573442901653762E-2</v>
      </c>
      <c r="M160" s="273">
        <v>4297699.0775640002</v>
      </c>
      <c r="N160" s="268">
        <v>9.531181787538015E-2</v>
      </c>
      <c r="O160" s="268">
        <v>0.1577647554394522</v>
      </c>
      <c r="P160" s="268">
        <v>6.0255991838118736E-2</v>
      </c>
      <c r="Q160" s="268">
        <v>9.0948584609389527E-3</v>
      </c>
      <c r="R160" s="268">
        <v>1.1082928553489564E-2</v>
      </c>
      <c r="S160" s="268">
        <v>8.8569922612194846E-3</v>
      </c>
    </row>
    <row r="161" spans="1:19" x14ac:dyDescent="0.45">
      <c r="A161" s="2">
        <v>11341</v>
      </c>
      <c r="B161" s="359">
        <v>211</v>
      </c>
      <c r="C161" s="132">
        <v>156</v>
      </c>
      <c r="D161" s="132" t="s">
        <v>583</v>
      </c>
      <c r="E161" s="186">
        <v>0.81689899329965598</v>
      </c>
      <c r="F161" s="186">
        <v>0.45067067927773002</v>
      </c>
      <c r="G161" s="186">
        <v>4.6177987962166808E-2</v>
      </c>
      <c r="H161" s="187">
        <v>372787</v>
      </c>
      <c r="I161" s="187">
        <v>374768.29427100002</v>
      </c>
      <c r="J161" s="186">
        <v>0.12061232593830552</v>
      </c>
      <c r="K161" s="186">
        <v>0</v>
      </c>
      <c r="L161" s="186">
        <v>2.4522999015974996E-2</v>
      </c>
      <c r="M161" s="273">
        <v>415548.17324400001</v>
      </c>
      <c r="N161" s="268">
        <v>8.4722664844474292E-3</v>
      </c>
      <c r="O161" s="268">
        <v>4.6740198272802501E-3</v>
      </c>
      <c r="P161" s="268">
        <v>4.7892361594277342E-4</v>
      </c>
      <c r="Q161" s="268">
        <v>1.2509009988258305E-3</v>
      </c>
      <c r="R161" s="268">
        <v>0</v>
      </c>
      <c r="S161" s="268">
        <v>2.5433423760502723E-4</v>
      </c>
    </row>
    <row r="162" spans="1:19" x14ac:dyDescent="0.45">
      <c r="A162" s="2">
        <v>11234</v>
      </c>
      <c r="B162" s="359">
        <v>156</v>
      </c>
      <c r="C162" s="185">
        <v>157</v>
      </c>
      <c r="D162" s="185" t="s">
        <v>569</v>
      </c>
      <c r="E162" s="188">
        <v>0.7109067251175909</v>
      </c>
      <c r="F162" s="188">
        <v>0.19527828303940287</v>
      </c>
      <c r="G162" s="188">
        <v>2.0991266819563228E-2</v>
      </c>
      <c r="H162" s="189">
        <v>459176</v>
      </c>
      <c r="I162" s="189">
        <v>446828.72761499998</v>
      </c>
      <c r="J162" s="188">
        <v>7.9102763270279125E-2</v>
      </c>
      <c r="K162" s="188">
        <v>6.0418548661341099E-3</v>
      </c>
      <c r="L162" s="188">
        <v>3.139845156606297E-3</v>
      </c>
      <c r="M162" s="273">
        <v>457407.48866700003</v>
      </c>
      <c r="N162" s="268">
        <v>8.1156958437421742E-3</v>
      </c>
      <c r="O162" s="268">
        <v>2.2292926681398957E-3</v>
      </c>
      <c r="P162" s="268">
        <v>2.3963584935032551E-4</v>
      </c>
      <c r="Q162" s="268">
        <v>9.0303543969841706E-4</v>
      </c>
      <c r="R162" s="268">
        <v>6.8973684863464109E-5</v>
      </c>
      <c r="S162" s="268">
        <v>3.5844404599279526E-5</v>
      </c>
    </row>
    <row r="163" spans="1:19" x14ac:dyDescent="0.45">
      <c r="A163" s="2">
        <v>10830</v>
      </c>
      <c r="B163" s="359">
        <v>38</v>
      </c>
      <c r="C163" s="132">
        <v>158</v>
      </c>
      <c r="D163" s="132" t="s">
        <v>545</v>
      </c>
      <c r="E163" s="186">
        <v>0.68341497794510087</v>
      </c>
      <c r="F163" s="186">
        <v>0.2205834246787606</v>
      </c>
      <c r="G163" s="186">
        <v>0.25863286025010473</v>
      </c>
      <c r="H163" s="187">
        <v>242464</v>
      </c>
      <c r="I163" s="187">
        <v>240805.62580800001</v>
      </c>
      <c r="J163" s="186">
        <v>0.11407436569610309</v>
      </c>
      <c r="K163" s="186">
        <v>7.6581300675485187E-2</v>
      </c>
      <c r="L163" s="186">
        <v>9.1380327856528006E-3</v>
      </c>
      <c r="M163" s="273">
        <v>266270.718827</v>
      </c>
      <c r="N163" s="268">
        <v>4.5416929815464057E-3</v>
      </c>
      <c r="O163" s="268">
        <v>1.4659061098152787E-3</v>
      </c>
      <c r="P163" s="268">
        <v>1.7187669045929687E-3</v>
      </c>
      <c r="Q163" s="268">
        <v>7.5809100294253133E-4</v>
      </c>
      <c r="R163" s="268">
        <v>5.0892761648470308E-4</v>
      </c>
      <c r="S163" s="268">
        <v>6.0727582372469113E-5</v>
      </c>
    </row>
    <row r="164" spans="1:19" x14ac:dyDescent="0.45">
      <c r="A164" s="2">
        <v>10719</v>
      </c>
      <c r="B164" s="359">
        <v>22</v>
      </c>
      <c r="C164" s="185">
        <v>159</v>
      </c>
      <c r="D164" s="185" t="s">
        <v>534</v>
      </c>
      <c r="E164" s="188">
        <v>0.61362921992579478</v>
      </c>
      <c r="F164" s="188">
        <v>0.26857057429815301</v>
      </c>
      <c r="G164" s="188">
        <v>0.36556929224106299</v>
      </c>
      <c r="H164" s="189">
        <v>3586395</v>
      </c>
      <c r="I164" s="189">
        <v>3572715.1487580002</v>
      </c>
      <c r="J164" s="188">
        <v>5.6369479809697746E-2</v>
      </c>
      <c r="K164" s="188">
        <v>3.0119081752716693E-2</v>
      </c>
      <c r="L164" s="188">
        <v>4.6821138478331741E-2</v>
      </c>
      <c r="M164" s="273">
        <v>3621340.6596639999</v>
      </c>
      <c r="N164" s="268">
        <v>5.5460691700030061E-2</v>
      </c>
      <c r="O164" s="268">
        <v>2.4273794886513267E-2</v>
      </c>
      <c r="P164" s="268">
        <v>3.3040678562262039E-2</v>
      </c>
      <c r="Q164" s="268">
        <v>5.0947546816541324E-3</v>
      </c>
      <c r="R164" s="268">
        <v>2.7222059398954689E-3</v>
      </c>
      <c r="S164" s="268">
        <v>4.2317618553190644E-3</v>
      </c>
    </row>
    <row r="165" spans="1:19" x14ac:dyDescent="0.45">
      <c r="A165" s="2">
        <v>11215</v>
      </c>
      <c r="B165" s="359">
        <v>149</v>
      </c>
      <c r="C165" s="132">
        <v>160</v>
      </c>
      <c r="D165" s="132" t="s">
        <v>566</v>
      </c>
      <c r="E165" s="186">
        <v>0.59652440669358786</v>
      </c>
      <c r="F165" s="186">
        <v>0.44948631017986829</v>
      </c>
      <c r="G165" s="186">
        <v>0.59666721069233797</v>
      </c>
      <c r="H165" s="187">
        <v>455589</v>
      </c>
      <c r="I165" s="187">
        <v>395885.58928499999</v>
      </c>
      <c r="J165" s="186">
        <v>8.4507850193484724E-2</v>
      </c>
      <c r="K165" s="186">
        <v>0.10866312716764513</v>
      </c>
      <c r="L165" s="186">
        <v>4.638446433067913E-2</v>
      </c>
      <c r="M165" s="273">
        <v>548303.25462000002</v>
      </c>
      <c r="N165" s="268">
        <v>8.163171306411518E-3</v>
      </c>
      <c r="O165" s="268">
        <v>6.1510203249233288E-3</v>
      </c>
      <c r="P165" s="268">
        <v>8.1651255156474818E-3</v>
      </c>
      <c r="Q165" s="268">
        <v>1.1564523599121212E-3</v>
      </c>
      <c r="R165" s="268">
        <v>1.4870065864974803E-3</v>
      </c>
      <c r="S165" s="268">
        <v>6.3475077304249146E-4</v>
      </c>
    </row>
    <row r="166" spans="1:19" x14ac:dyDescent="0.45">
      <c r="A166" s="2">
        <v>11308</v>
      </c>
      <c r="B166" s="359">
        <v>181</v>
      </c>
      <c r="C166" s="185">
        <v>161</v>
      </c>
      <c r="D166" s="185" t="s">
        <v>577</v>
      </c>
      <c r="E166" s="188">
        <v>0.56154988158375319</v>
      </c>
      <c r="F166" s="188">
        <v>0</v>
      </c>
      <c r="G166" s="188">
        <v>0</v>
      </c>
      <c r="H166" s="189">
        <v>368191</v>
      </c>
      <c r="I166" s="189">
        <v>335673.55022799998</v>
      </c>
      <c r="J166" s="188">
        <v>8.6390836511637731E-2</v>
      </c>
      <c r="K166" s="188">
        <v>0</v>
      </c>
      <c r="L166" s="188">
        <v>0</v>
      </c>
      <c r="M166" s="273">
        <v>396280.47588400001</v>
      </c>
      <c r="N166" s="268">
        <v>5.5539361802727323E-3</v>
      </c>
      <c r="O166" s="268">
        <v>0</v>
      </c>
      <c r="P166" s="268">
        <v>0</v>
      </c>
      <c r="Q166" s="268">
        <v>8.5443734970220891E-4</v>
      </c>
      <c r="R166" s="268">
        <v>0</v>
      </c>
      <c r="S166" s="268">
        <v>0</v>
      </c>
    </row>
    <row r="167" spans="1:19" x14ac:dyDescent="0.45">
      <c r="A167" s="2">
        <v>10600</v>
      </c>
      <c r="B167" s="359">
        <v>20</v>
      </c>
      <c r="C167" s="132">
        <v>162</v>
      </c>
      <c r="D167" s="132" t="s">
        <v>530</v>
      </c>
      <c r="E167" s="186">
        <v>0.49176062711681601</v>
      </c>
      <c r="F167" s="186">
        <v>0.9659476454316267</v>
      </c>
      <c r="G167" s="186">
        <v>0.39534470695644874</v>
      </c>
      <c r="H167" s="187">
        <v>1914636</v>
      </c>
      <c r="I167" s="187">
        <v>1827324.289385</v>
      </c>
      <c r="J167" s="186">
        <v>5.596516552388868E-2</v>
      </c>
      <c r="K167" s="186">
        <v>4.504874817271453E-2</v>
      </c>
      <c r="L167" s="186">
        <v>4.8801797014052815E-2</v>
      </c>
      <c r="M167" s="273">
        <v>2575624.2636620002</v>
      </c>
      <c r="N167" s="268">
        <v>3.1611574734330482E-2</v>
      </c>
      <c r="O167" s="268">
        <v>6.2093474953534497E-2</v>
      </c>
      <c r="P167" s="268">
        <v>2.5413723792911617E-2</v>
      </c>
      <c r="Q167" s="268">
        <v>3.5975775914596111E-3</v>
      </c>
      <c r="R167" s="268">
        <v>2.8958436097233915E-3</v>
      </c>
      <c r="S167" s="268">
        <v>3.137098759866543E-3</v>
      </c>
    </row>
    <row r="168" spans="1:19" x14ac:dyDescent="0.45">
      <c r="A168" s="2">
        <v>10835</v>
      </c>
      <c r="B168" s="359">
        <v>18</v>
      </c>
      <c r="C168" s="185">
        <v>163</v>
      </c>
      <c r="D168" s="185" t="s">
        <v>546</v>
      </c>
      <c r="E168" s="188">
        <v>0.46448162619320355</v>
      </c>
      <c r="F168" s="188">
        <v>0.21141402570955836</v>
      </c>
      <c r="G168" s="188">
        <v>0.21866361206567392</v>
      </c>
      <c r="H168" s="189">
        <v>234460</v>
      </c>
      <c r="I168" s="189">
        <v>250012.696333</v>
      </c>
      <c r="J168" s="188">
        <v>2.5045603402372951E-2</v>
      </c>
      <c r="K168" s="188">
        <v>0</v>
      </c>
      <c r="L168" s="188">
        <v>1.4022308558095358E-3</v>
      </c>
      <c r="M168" s="273">
        <v>266908.457788</v>
      </c>
      <c r="N168" s="268">
        <v>3.0941455843013508E-3</v>
      </c>
      <c r="O168" s="268">
        <v>1.4083350927567304E-3</v>
      </c>
      <c r="P168" s="268">
        <v>1.4566282314878109E-3</v>
      </c>
      <c r="Q168" s="268">
        <v>1.6684135346482106E-4</v>
      </c>
      <c r="R168" s="268">
        <v>0</v>
      </c>
      <c r="S168" s="268">
        <v>9.3409645635142357E-6</v>
      </c>
    </row>
    <row r="169" spans="1:19" x14ac:dyDescent="0.45">
      <c r="A169" s="2">
        <v>11132</v>
      </c>
      <c r="B169" s="359">
        <v>126</v>
      </c>
      <c r="C169" s="132">
        <v>164</v>
      </c>
      <c r="D169" s="132" t="s">
        <v>558</v>
      </c>
      <c r="E169" s="186">
        <v>0.4378380600144372</v>
      </c>
      <c r="F169" s="186">
        <v>0.90629670752570657</v>
      </c>
      <c r="G169" s="186">
        <v>0.22458985023460878</v>
      </c>
      <c r="H169" s="187">
        <v>394357</v>
      </c>
      <c r="I169" s="187">
        <v>410566.68359600002</v>
      </c>
      <c r="J169" s="186">
        <v>7.027050827678033E-2</v>
      </c>
      <c r="K169" s="186">
        <v>0.1238248381183026</v>
      </c>
      <c r="L169" s="186">
        <v>1.5035757333742156E-2</v>
      </c>
      <c r="M169" s="273">
        <v>590829.58371699997</v>
      </c>
      <c r="N169" s="268">
        <v>6.4563284055854956E-3</v>
      </c>
      <c r="O169" s="268">
        <v>1.336418578251029E-2</v>
      </c>
      <c r="P169" s="268">
        <v>3.3117857082321351E-3</v>
      </c>
      <c r="Q169" s="268">
        <v>1.0362038390343397E-3</v>
      </c>
      <c r="R169" s="268">
        <v>1.8259121183614362E-3</v>
      </c>
      <c r="S169" s="268">
        <v>2.2171619153010349E-4</v>
      </c>
    </row>
    <row r="170" spans="1:19" x14ac:dyDescent="0.45">
      <c r="B170" s="296"/>
      <c r="C170" s="419" t="s">
        <v>198</v>
      </c>
      <c r="D170" s="419"/>
      <c r="E170" s="271">
        <v>1.8141650460514664</v>
      </c>
      <c r="F170" s="271">
        <v>1.1042835860980225</v>
      </c>
      <c r="G170" s="271">
        <v>0.60808800068314073</v>
      </c>
      <c r="H170" s="191">
        <v>36387775</v>
      </c>
      <c r="I170" s="191">
        <v>35525343.859590001</v>
      </c>
      <c r="J170" s="271">
        <v>0.17392953799451008</v>
      </c>
      <c r="K170" s="271">
        <v>9.9937101267811274E-2</v>
      </c>
      <c r="L170" s="271">
        <v>7.4872276914965036E-2</v>
      </c>
      <c r="M170" s="273">
        <v>40067304.895765997</v>
      </c>
      <c r="N170" s="273">
        <v>1.8141650460514664</v>
      </c>
      <c r="O170" s="273">
        <v>1.1042835860980225</v>
      </c>
      <c r="P170" s="273">
        <v>0.60808800068314073</v>
      </c>
      <c r="Q170" s="273">
        <v>0.17392953799451008</v>
      </c>
      <c r="R170" s="273">
        <v>9.9937101267811274E-2</v>
      </c>
      <c r="S170" s="273">
        <v>7.4872276914965036E-2</v>
      </c>
    </row>
    <row r="171" spans="1:19" ht="19.5" x14ac:dyDescent="0.5">
      <c r="B171" s="296"/>
      <c r="C171" s="417" t="s">
        <v>164</v>
      </c>
      <c r="D171" s="417"/>
      <c r="E171" s="340">
        <v>0.1720690592698105</v>
      </c>
      <c r="F171" s="340">
        <v>1.5340708766264393</v>
      </c>
      <c r="G171" s="340">
        <v>1.1026819605343303</v>
      </c>
      <c r="H171" s="131">
        <v>212539025</v>
      </c>
      <c r="I171" s="131">
        <v>212012104.72569603</v>
      </c>
      <c r="J171" s="341">
        <v>1.4243346460352739E-2</v>
      </c>
      <c r="K171" s="341">
        <v>0.13446517703995364</v>
      </c>
      <c r="L171" s="341">
        <v>7.929939408263588E-2</v>
      </c>
      <c r="M171" s="273">
        <v>1729304511.6126401</v>
      </c>
      <c r="N171" s="269">
        <v>0.1720690592698105</v>
      </c>
      <c r="O171" s="269">
        <v>1.5340708766264393</v>
      </c>
      <c r="P171" s="269">
        <v>1.1026819605343303</v>
      </c>
      <c r="Q171" s="269">
        <v>1.4243346460352739E-2</v>
      </c>
      <c r="R171" s="269">
        <v>0.13446517703995364</v>
      </c>
      <c r="S171" s="269">
        <v>7.929939408263588E-2</v>
      </c>
    </row>
    <row r="174" spans="1:19" x14ac:dyDescent="0.45">
      <c r="G174" s="70"/>
      <c r="H174" s="52"/>
    </row>
    <row r="175" spans="1:19" x14ac:dyDescent="0.45">
      <c r="G175" s="70"/>
      <c r="H175" s="9"/>
    </row>
    <row r="176" spans="1:19" x14ac:dyDescent="0.45">
      <c r="G176" s="70"/>
      <c r="H176" s="9"/>
    </row>
  </sheetData>
  <sortState ref="A4:S82">
    <sortCondition descending="1" ref="E4:E82"/>
  </sortState>
  <mergeCells count="10">
    <mergeCell ref="C1:H1"/>
    <mergeCell ref="E2:F2"/>
    <mergeCell ref="H2:I2"/>
    <mergeCell ref="C82:D82"/>
    <mergeCell ref="B2:B3"/>
    <mergeCell ref="C171:D171"/>
    <mergeCell ref="C2:C3"/>
    <mergeCell ref="C170:D170"/>
    <mergeCell ref="D2:D3"/>
    <mergeCell ref="C104:D104"/>
  </mergeCells>
  <printOptions horizontalCentered="1"/>
  <pageMargins left="0" right="0" top="0" bottom="0" header="0" footer="0"/>
  <pageSetup paperSize="9" scale="62" orientation="portrait" r:id="rId1"/>
  <rowBreaks count="2" manualBreakCount="2">
    <brk id="70" min="2" max="11" man="1"/>
    <brk id="135" min="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52"/>
  <sheetViews>
    <sheetView rightToLeft="1" view="pageBreakPreview" topLeftCell="B1" zoomScale="51" zoomScaleNormal="51" zoomScaleSheetLayoutView="51" workbookViewId="0">
      <pane ySplit="4" topLeftCell="A5" activePane="bottomLeft" state="frozen"/>
      <selection activeCell="B1" sqref="B1"/>
      <selection pane="bottomLeft" activeCell="B1" sqref="A1:XFD1048576"/>
    </sheetView>
  </sheetViews>
  <sheetFormatPr defaultColWidth="9" defaultRowHeight="33.75" x14ac:dyDescent="0.25"/>
  <cols>
    <col min="1" max="1" width="7.42578125" style="28" hidden="1" customWidth="1"/>
    <col min="2" max="2" width="7.42578125" style="378" customWidth="1"/>
    <col min="3" max="3" width="62.140625" style="29" customWidth="1"/>
    <col min="4" max="4" width="60.85546875" style="30" customWidth="1"/>
    <col min="5" max="5" width="25.5703125" style="23" customWidth="1"/>
    <col min="6" max="6" width="16.42578125" style="23" customWidth="1"/>
    <col min="7" max="7" width="33.140625" style="29" customWidth="1"/>
    <col min="8" max="8" width="34" style="379" customWidth="1"/>
    <col min="9" max="9" width="27.42578125" style="379" customWidth="1"/>
    <col min="10" max="10" width="35.42578125" style="23" customWidth="1"/>
    <col min="11" max="11" width="33.42578125" style="23" customWidth="1"/>
    <col min="12" max="12" width="33.28515625" style="31" customWidth="1"/>
    <col min="13" max="13" width="26.7109375" style="32" customWidth="1"/>
    <col min="14" max="14" width="28.140625" style="32" customWidth="1"/>
    <col min="15" max="15" width="28.85546875" style="32" customWidth="1"/>
    <col min="16" max="16" width="30.85546875" style="27" customWidth="1"/>
    <col min="17" max="17" width="32.140625" style="27" customWidth="1"/>
    <col min="18" max="18" width="26.85546875" style="27" customWidth="1"/>
    <col min="19" max="20" width="18" style="384" customWidth="1"/>
    <col min="21" max="21" width="20.5703125" style="384" customWidth="1"/>
    <col min="22" max="22" width="20.42578125" style="352" hidden="1" customWidth="1"/>
    <col min="23" max="25" width="9" style="33" customWidth="1"/>
    <col min="26" max="26" width="10.85546875" style="33" hidden="1" customWidth="1"/>
    <col min="27" max="27" width="17" style="33" hidden="1" customWidth="1"/>
    <col min="28" max="28" width="12.140625" style="33" hidden="1" customWidth="1"/>
    <col min="29" max="32" width="9" style="33" hidden="1" customWidth="1"/>
    <col min="33" max="33" width="21.42578125" style="33" hidden="1" customWidth="1"/>
    <col min="34" max="45" width="9" style="33" customWidth="1"/>
    <col min="46" max="16384" width="9" style="33"/>
  </cols>
  <sheetData>
    <row r="1" spans="1:33" s="34" customFormat="1" ht="45" x14ac:dyDescent="0.25">
      <c r="A1" s="440" t="s">
        <v>303</v>
      </c>
      <c r="B1" s="441"/>
      <c r="C1" s="441"/>
      <c r="D1" s="441"/>
      <c r="E1" s="441"/>
      <c r="F1" s="441"/>
      <c r="G1" s="441"/>
      <c r="H1" s="441"/>
      <c r="I1" s="362" t="s">
        <v>430</v>
      </c>
      <c r="J1" s="362" t="s">
        <v>321</v>
      </c>
      <c r="K1" s="362" t="s">
        <v>316</v>
      </c>
      <c r="L1" s="363"/>
      <c r="M1" s="442" t="s">
        <v>256</v>
      </c>
      <c r="N1" s="443"/>
      <c r="O1" s="362" t="s">
        <v>430</v>
      </c>
      <c r="P1" s="442" t="s">
        <v>257</v>
      </c>
      <c r="Q1" s="443"/>
      <c r="R1" s="362" t="s">
        <v>430</v>
      </c>
      <c r="S1" s="436" t="s">
        <v>289</v>
      </c>
      <c r="T1" s="437"/>
      <c r="U1" s="437"/>
      <c r="V1" s="35"/>
    </row>
    <row r="2" spans="1:33" s="34" customFormat="1" ht="45" x14ac:dyDescent="0.25">
      <c r="A2" s="157"/>
      <c r="B2" s="157"/>
      <c r="C2" s="157"/>
      <c r="D2" s="157"/>
      <c r="E2" s="157"/>
      <c r="F2" s="157"/>
      <c r="G2" s="157"/>
      <c r="H2" s="157"/>
      <c r="I2" s="157"/>
      <c r="J2" s="157"/>
      <c r="K2" s="157"/>
      <c r="L2" s="157"/>
      <c r="M2" s="364"/>
      <c r="N2" s="157"/>
      <c r="O2" s="365"/>
      <c r="P2" s="157"/>
      <c r="Q2" s="157"/>
      <c r="R2" s="157"/>
      <c r="S2" s="438"/>
      <c r="T2" s="439"/>
      <c r="U2" s="439"/>
      <c r="V2" s="35"/>
    </row>
    <row r="3" spans="1:33" s="34" customFormat="1" ht="67.5" x14ac:dyDescent="0.85">
      <c r="A3" s="430" t="s">
        <v>163</v>
      </c>
      <c r="B3" s="430" t="s">
        <v>0</v>
      </c>
      <c r="C3" s="432" t="s">
        <v>1</v>
      </c>
      <c r="D3" s="432" t="s">
        <v>2</v>
      </c>
      <c r="E3" s="431" t="s">
        <v>4</v>
      </c>
      <c r="F3" s="432" t="s">
        <v>5</v>
      </c>
      <c r="G3" s="361" t="s">
        <v>260</v>
      </c>
      <c r="H3" s="366" t="s">
        <v>260</v>
      </c>
      <c r="I3" s="444" t="s">
        <v>290</v>
      </c>
      <c r="J3" s="432" t="s">
        <v>6</v>
      </c>
      <c r="K3" s="432" t="s">
        <v>7</v>
      </c>
      <c r="L3" s="428" t="s">
        <v>8</v>
      </c>
      <c r="M3" s="428" t="s">
        <v>243</v>
      </c>
      <c r="N3" s="428" t="s">
        <v>244</v>
      </c>
      <c r="O3" s="428" t="s">
        <v>63</v>
      </c>
      <c r="P3" s="428" t="s">
        <v>243</v>
      </c>
      <c r="Q3" s="428" t="s">
        <v>244</v>
      </c>
      <c r="R3" s="428" t="s">
        <v>63</v>
      </c>
      <c r="S3" s="434" t="s">
        <v>173</v>
      </c>
      <c r="T3" s="434" t="s">
        <v>404</v>
      </c>
      <c r="U3" s="434" t="s">
        <v>172</v>
      </c>
      <c r="V3" s="428" t="s">
        <v>405</v>
      </c>
      <c r="Z3" s="428" t="s">
        <v>173</v>
      </c>
      <c r="AA3" s="428" t="s">
        <v>404</v>
      </c>
      <c r="AB3" s="428" t="s">
        <v>172</v>
      </c>
    </row>
    <row r="4" spans="1:33" s="35" customFormat="1" ht="33.75" customHeight="1" x14ac:dyDescent="0.25">
      <c r="A4" s="430"/>
      <c r="B4" s="430"/>
      <c r="C4" s="433"/>
      <c r="D4" s="433"/>
      <c r="E4" s="431"/>
      <c r="F4" s="433"/>
      <c r="G4" s="367" t="s">
        <v>357</v>
      </c>
      <c r="H4" s="368" t="s">
        <v>430</v>
      </c>
      <c r="I4" s="445"/>
      <c r="J4" s="433"/>
      <c r="K4" s="433"/>
      <c r="L4" s="429"/>
      <c r="M4" s="429"/>
      <c r="N4" s="429"/>
      <c r="O4" s="429"/>
      <c r="P4" s="429"/>
      <c r="Q4" s="429"/>
      <c r="R4" s="429"/>
      <c r="S4" s="435"/>
      <c r="T4" s="435"/>
      <c r="U4" s="435"/>
      <c r="V4" s="429"/>
      <c r="Z4" s="429"/>
      <c r="AA4" s="429"/>
      <c r="AB4" s="429"/>
      <c r="AG4" s="35" t="s">
        <v>24</v>
      </c>
    </row>
    <row r="5" spans="1:33" s="179" customFormat="1" ht="31.5" customHeight="1" x14ac:dyDescent="0.85">
      <c r="A5" s="369">
        <v>120</v>
      </c>
      <c r="B5" s="176">
        <v>1</v>
      </c>
      <c r="C5" s="370" t="s">
        <v>592</v>
      </c>
      <c r="D5" s="217" t="s">
        <v>40</v>
      </c>
      <c r="E5" s="177" t="s">
        <v>104</v>
      </c>
      <c r="F5" s="178">
        <v>85.633333333333326</v>
      </c>
      <c r="G5" s="176">
        <v>63763.677113999998</v>
      </c>
      <c r="H5" s="339">
        <v>127778.642184</v>
      </c>
      <c r="I5" s="339">
        <v>56.364199999999997</v>
      </c>
      <c r="J5" s="178">
        <v>30936</v>
      </c>
      <c r="K5" s="178">
        <v>100000</v>
      </c>
      <c r="L5" s="178">
        <v>4130419</v>
      </c>
      <c r="M5" s="178">
        <v>3769248.110138</v>
      </c>
      <c r="N5" s="178">
        <v>3756913.4508859999</v>
      </c>
      <c r="O5" s="178">
        <v>12334.659252000041</v>
      </c>
      <c r="P5" s="178">
        <v>3653807.7772909999</v>
      </c>
      <c r="Q5" s="178">
        <v>3621004.6911320002</v>
      </c>
      <c r="R5" s="178">
        <v>32803.086158999708</v>
      </c>
      <c r="S5" s="381">
        <v>-1.77</v>
      </c>
      <c r="T5" s="381">
        <v>33.26</v>
      </c>
      <c r="U5" s="381">
        <v>-12.16</v>
      </c>
      <c r="V5" s="351">
        <v>11091</v>
      </c>
      <c r="Z5" s="283">
        <v>-3.1470766021625299E-3</v>
      </c>
      <c r="AA5" s="283">
        <v>5.9136591970579508E-2</v>
      </c>
      <c r="AB5" s="283">
        <v>-2.1620594057794554E-2</v>
      </c>
      <c r="AG5" s="356">
        <v>70913</v>
      </c>
    </row>
    <row r="6" spans="1:33" s="375" customFormat="1" ht="36.75" x14ac:dyDescent="0.85">
      <c r="A6" s="172">
        <v>127</v>
      </c>
      <c r="B6" s="173">
        <v>2</v>
      </c>
      <c r="C6" s="240" t="s">
        <v>593</v>
      </c>
      <c r="D6" s="218" t="s">
        <v>24</v>
      </c>
      <c r="E6" s="174" t="s">
        <v>105</v>
      </c>
      <c r="F6" s="371">
        <v>80.433333333333337</v>
      </c>
      <c r="G6" s="173">
        <v>23587407.941711001</v>
      </c>
      <c r="H6" s="372">
        <v>32024474.890408002</v>
      </c>
      <c r="I6" s="372">
        <v>46.517600000000002</v>
      </c>
      <c r="J6" s="371">
        <v>12627589</v>
      </c>
      <c r="K6" s="371">
        <v>0</v>
      </c>
      <c r="L6" s="373">
        <v>2536072</v>
      </c>
      <c r="M6" s="371">
        <v>26109707.573833</v>
      </c>
      <c r="N6" s="374">
        <v>30089236.411683999</v>
      </c>
      <c r="O6" s="371">
        <v>-3979528.8378509991</v>
      </c>
      <c r="P6" s="371">
        <v>4779190.0300070001</v>
      </c>
      <c r="Q6" s="371">
        <v>2543908.1852290002</v>
      </c>
      <c r="R6" s="371">
        <v>2235281.8447779999</v>
      </c>
      <c r="S6" s="175">
        <v>3.7</v>
      </c>
      <c r="T6" s="175">
        <v>12.32</v>
      </c>
      <c r="U6" s="175">
        <v>31.46</v>
      </c>
      <c r="V6" s="351">
        <v>11130</v>
      </c>
      <c r="Z6" s="283">
        <v>1.6487678873814016</v>
      </c>
      <c r="AA6" s="283">
        <v>5.4899514520375314</v>
      </c>
      <c r="AB6" s="283">
        <v>14.018983172167268</v>
      </c>
      <c r="AG6" s="356">
        <v>14560853</v>
      </c>
    </row>
    <row r="7" spans="1:33" s="179" customFormat="1" ht="31.5" customHeight="1" x14ac:dyDescent="0.85">
      <c r="A7" s="369">
        <v>274</v>
      </c>
      <c r="B7" s="176" t="s">
        <v>393</v>
      </c>
      <c r="C7" s="370" t="s">
        <v>594</v>
      </c>
      <c r="D7" s="217" t="s">
        <v>24</v>
      </c>
      <c r="E7" s="177" t="s">
        <v>392</v>
      </c>
      <c r="F7" s="178">
        <v>20</v>
      </c>
      <c r="G7" s="176" t="s">
        <v>24</v>
      </c>
      <c r="H7" s="339" t="s">
        <v>24</v>
      </c>
      <c r="I7" s="339">
        <v>0</v>
      </c>
      <c r="J7" s="178" t="s">
        <v>24</v>
      </c>
      <c r="K7" s="178" t="s">
        <v>24</v>
      </c>
      <c r="L7" s="178" t="s">
        <v>24</v>
      </c>
      <c r="M7" s="178" t="s">
        <v>24</v>
      </c>
      <c r="N7" s="178" t="s">
        <v>24</v>
      </c>
      <c r="O7" s="178" t="s">
        <v>24</v>
      </c>
      <c r="P7" s="178" t="s">
        <v>24</v>
      </c>
      <c r="Q7" s="178" t="s">
        <v>24</v>
      </c>
      <c r="R7" s="178" t="s">
        <v>24</v>
      </c>
      <c r="S7" s="382">
        <v>0</v>
      </c>
      <c r="T7" s="382">
        <v>0</v>
      </c>
      <c r="U7" s="382">
        <v>0</v>
      </c>
      <c r="V7" s="351">
        <v>11514</v>
      </c>
      <c r="Z7" s="283"/>
      <c r="AA7" s="283"/>
      <c r="AB7" s="283"/>
      <c r="AG7" s="356"/>
    </row>
    <row r="8" spans="1:33" s="375" customFormat="1" ht="36.75" x14ac:dyDescent="0.85">
      <c r="A8" s="172">
        <v>186</v>
      </c>
      <c r="B8" s="173">
        <v>4</v>
      </c>
      <c r="C8" s="240" t="s">
        <v>595</v>
      </c>
      <c r="D8" s="218" t="s">
        <v>250</v>
      </c>
      <c r="E8" s="174" t="s">
        <v>185</v>
      </c>
      <c r="F8" s="371">
        <v>61.066666666666663</v>
      </c>
      <c r="G8" s="173">
        <v>418363.27162199997</v>
      </c>
      <c r="H8" s="372">
        <v>145569</v>
      </c>
      <c r="I8" s="372">
        <v>87.358500000000006</v>
      </c>
      <c r="J8" s="371">
        <v>127353</v>
      </c>
      <c r="K8" s="371">
        <v>1000000</v>
      </c>
      <c r="L8" s="373">
        <v>1143036</v>
      </c>
      <c r="M8" s="371">
        <v>927624.55880500004</v>
      </c>
      <c r="N8" s="374">
        <v>371390.68110400002</v>
      </c>
      <c r="O8" s="371">
        <v>556233.87770100008</v>
      </c>
      <c r="P8" s="371">
        <v>451137.03668800002</v>
      </c>
      <c r="Q8" s="371">
        <v>108864.825037</v>
      </c>
      <c r="R8" s="371">
        <v>342272.21165100002</v>
      </c>
      <c r="S8" s="175">
        <v>-40.590000000000003</v>
      </c>
      <c r="T8" s="175">
        <v>-29.86</v>
      </c>
      <c r="U8" s="175">
        <v>-16.68</v>
      </c>
      <c r="V8" s="351">
        <v>11287</v>
      </c>
      <c r="Z8" s="283">
        <v>-8.2217398107020015E-2</v>
      </c>
      <c r="AA8" s="283">
        <v>-6.0483161061237189E-2</v>
      </c>
      <c r="AB8" s="283">
        <v>-3.3786306982633504E-2</v>
      </c>
      <c r="AG8" s="356">
        <v>736566</v>
      </c>
    </row>
    <row r="9" spans="1:33" s="179" customFormat="1" ht="31.5" customHeight="1" x14ac:dyDescent="0.85">
      <c r="A9" s="369">
        <v>171</v>
      </c>
      <c r="B9" s="176">
        <v>5</v>
      </c>
      <c r="C9" s="370" t="s">
        <v>596</v>
      </c>
      <c r="D9" s="217" t="s">
        <v>325</v>
      </c>
      <c r="E9" s="177" t="s">
        <v>160</v>
      </c>
      <c r="F9" s="178">
        <v>61.733333333333334</v>
      </c>
      <c r="G9" s="176">
        <v>51209.910950999998</v>
      </c>
      <c r="H9" s="339">
        <v>79650</v>
      </c>
      <c r="I9" s="339">
        <v>50.4621</v>
      </c>
      <c r="J9" s="178">
        <v>54495</v>
      </c>
      <c r="K9" s="178">
        <v>200000</v>
      </c>
      <c r="L9" s="178">
        <v>1461615</v>
      </c>
      <c r="M9" s="178">
        <v>32257.283584000001</v>
      </c>
      <c r="N9" s="178">
        <v>35340.727244000002</v>
      </c>
      <c r="O9" s="178">
        <v>-3083.4436600000008</v>
      </c>
      <c r="P9" s="178">
        <v>0</v>
      </c>
      <c r="Q9" s="178">
        <v>0</v>
      </c>
      <c r="R9" s="178">
        <v>0</v>
      </c>
      <c r="S9" s="381">
        <v>12.53</v>
      </c>
      <c r="T9" s="381">
        <v>24.56</v>
      </c>
      <c r="U9" s="381">
        <v>55.73</v>
      </c>
      <c r="V9" s="351">
        <v>11281</v>
      </c>
      <c r="Z9" s="283">
        <v>1.3887134123511106E-2</v>
      </c>
      <c r="AA9" s="283">
        <v>2.7220112855022568E-2</v>
      </c>
      <c r="AB9" s="283">
        <v>6.1766159992280446E-2</v>
      </c>
      <c r="AG9" s="356">
        <v>36309</v>
      </c>
    </row>
    <row r="10" spans="1:33" s="375" customFormat="1" ht="36.75" x14ac:dyDescent="0.85">
      <c r="A10" s="172">
        <v>176</v>
      </c>
      <c r="B10" s="173" t="s">
        <v>427</v>
      </c>
      <c r="C10" s="240" t="s">
        <v>597</v>
      </c>
      <c r="D10" s="218" t="s">
        <v>251</v>
      </c>
      <c r="E10" s="174" t="s">
        <v>184</v>
      </c>
      <c r="F10" s="371">
        <v>60.933333333333337</v>
      </c>
      <c r="G10" s="173">
        <v>375873.99038999999</v>
      </c>
      <c r="H10" s="372">
        <v>699892</v>
      </c>
      <c r="I10" s="372">
        <v>77</v>
      </c>
      <c r="J10" s="371">
        <v>339798</v>
      </c>
      <c r="K10" s="371">
        <v>2000000</v>
      </c>
      <c r="L10" s="373">
        <v>1829865</v>
      </c>
      <c r="M10" s="371">
        <v>0</v>
      </c>
      <c r="N10" s="374">
        <v>0</v>
      </c>
      <c r="O10" s="371">
        <v>0</v>
      </c>
      <c r="P10" s="371">
        <v>0</v>
      </c>
      <c r="Q10" s="371">
        <v>0</v>
      </c>
      <c r="R10" s="371">
        <v>0</v>
      </c>
      <c r="S10" s="175">
        <v>0</v>
      </c>
      <c r="T10" s="175">
        <v>0</v>
      </c>
      <c r="U10" s="175">
        <v>0</v>
      </c>
      <c r="V10" s="351">
        <v>11286</v>
      </c>
      <c r="Z10" s="283">
        <v>0</v>
      </c>
      <c r="AA10" s="283">
        <v>0</v>
      </c>
      <c r="AB10" s="283">
        <v>0</v>
      </c>
      <c r="AG10" s="356">
        <v>469636</v>
      </c>
    </row>
    <row r="11" spans="1:33" s="179" customFormat="1" ht="31.5" customHeight="1" x14ac:dyDescent="0.85">
      <c r="A11" s="369">
        <v>187</v>
      </c>
      <c r="B11" s="176">
        <v>7</v>
      </c>
      <c r="C11" s="370" t="s">
        <v>598</v>
      </c>
      <c r="D11" s="217" t="s">
        <v>252</v>
      </c>
      <c r="E11" s="177" t="s">
        <v>183</v>
      </c>
      <c r="F11" s="178">
        <v>59.833333333333329</v>
      </c>
      <c r="G11" s="176">
        <v>2181068.164107</v>
      </c>
      <c r="H11" s="339">
        <v>3175859.615733</v>
      </c>
      <c r="I11" s="339">
        <v>99.298199999999994</v>
      </c>
      <c r="J11" s="178">
        <v>1411977</v>
      </c>
      <c r="K11" s="178">
        <v>5000000</v>
      </c>
      <c r="L11" s="178">
        <v>2249229</v>
      </c>
      <c r="M11" s="178">
        <v>63916.446836000003</v>
      </c>
      <c r="N11" s="178">
        <v>142049.61341699999</v>
      </c>
      <c r="O11" s="178">
        <v>-78133.166580999983</v>
      </c>
      <c r="P11" s="178">
        <v>22318.349287000001</v>
      </c>
      <c r="Q11" s="178">
        <v>29370.195175000001</v>
      </c>
      <c r="R11" s="178">
        <v>-7051.8458879999998</v>
      </c>
      <c r="S11" s="381">
        <v>10.34</v>
      </c>
      <c r="T11" s="381">
        <v>31.14</v>
      </c>
      <c r="U11" s="381">
        <v>60.03</v>
      </c>
      <c r="V11" s="351">
        <v>11295</v>
      </c>
      <c r="Z11" s="283">
        <v>0.45693835558626583</v>
      </c>
      <c r="AA11" s="283">
        <v>1.3761180263980965</v>
      </c>
      <c r="AB11" s="283">
        <v>2.6528055595593365</v>
      </c>
      <c r="AG11" s="356">
        <v>2915069</v>
      </c>
    </row>
    <row r="12" spans="1:33" s="375" customFormat="1" ht="36.75" x14ac:dyDescent="0.85">
      <c r="A12" s="172">
        <v>188</v>
      </c>
      <c r="B12" s="173" t="s">
        <v>412</v>
      </c>
      <c r="C12" s="240" t="s">
        <v>599</v>
      </c>
      <c r="D12" s="218" t="s">
        <v>330</v>
      </c>
      <c r="E12" s="174" t="s">
        <v>182</v>
      </c>
      <c r="F12" s="371">
        <v>57.166666666666671</v>
      </c>
      <c r="G12" s="173">
        <v>681041.78488199995</v>
      </c>
      <c r="H12" s="372">
        <v>7812</v>
      </c>
      <c r="I12" s="372">
        <v>3</v>
      </c>
      <c r="J12" s="371">
        <v>8783</v>
      </c>
      <c r="K12" s="371">
        <v>2000000</v>
      </c>
      <c r="L12" s="373">
        <v>889502</v>
      </c>
      <c r="M12" s="371">
        <v>0</v>
      </c>
      <c r="N12" s="374">
        <v>0</v>
      </c>
      <c r="O12" s="371">
        <v>0</v>
      </c>
      <c r="P12" s="371">
        <v>0</v>
      </c>
      <c r="Q12" s="371">
        <v>0</v>
      </c>
      <c r="R12" s="371">
        <v>0</v>
      </c>
      <c r="S12" s="175">
        <v>0</v>
      </c>
      <c r="T12" s="175">
        <v>0</v>
      </c>
      <c r="U12" s="175">
        <v>0</v>
      </c>
      <c r="V12" s="351">
        <v>11306</v>
      </c>
      <c r="Z12" s="283">
        <v>0</v>
      </c>
      <c r="AA12" s="283">
        <v>0</v>
      </c>
      <c r="AB12" s="283">
        <v>0</v>
      </c>
      <c r="AG12" s="356">
        <v>7079</v>
      </c>
    </row>
    <row r="13" spans="1:33" s="179" customFormat="1" ht="31.5" customHeight="1" x14ac:dyDescent="0.85">
      <c r="A13" s="369">
        <v>189</v>
      </c>
      <c r="B13" s="176">
        <v>9</v>
      </c>
      <c r="C13" s="370" t="s">
        <v>600</v>
      </c>
      <c r="D13" s="217" t="s">
        <v>296</v>
      </c>
      <c r="E13" s="177" t="s">
        <v>181</v>
      </c>
      <c r="F13" s="178">
        <v>55.566666666666663</v>
      </c>
      <c r="G13" s="176">
        <v>142865.629071</v>
      </c>
      <c r="H13" s="339">
        <v>129465.52590199999</v>
      </c>
      <c r="I13" s="339">
        <v>89.247600000000006</v>
      </c>
      <c r="J13" s="178">
        <v>67815</v>
      </c>
      <c r="K13" s="178">
        <v>500000</v>
      </c>
      <c r="L13" s="178">
        <v>1909098</v>
      </c>
      <c r="M13" s="178">
        <v>231842.15525400001</v>
      </c>
      <c r="N13" s="178">
        <v>351671.23380099999</v>
      </c>
      <c r="O13" s="178">
        <v>-119829.07854699998</v>
      </c>
      <c r="P13" s="178">
        <v>37923.690989000002</v>
      </c>
      <c r="Q13" s="178">
        <v>50325.751963000002</v>
      </c>
      <c r="R13" s="178">
        <v>-12402.060974</v>
      </c>
      <c r="S13" s="381">
        <v>-16.62</v>
      </c>
      <c r="T13" s="381">
        <v>-0.42</v>
      </c>
      <c r="U13" s="381">
        <v>113.81</v>
      </c>
      <c r="V13" s="351">
        <v>11318</v>
      </c>
      <c r="Z13" s="283">
        <v>-2.9940630258524534E-2</v>
      </c>
      <c r="AA13" s="283">
        <v>-7.5662242530567412E-4</v>
      </c>
      <c r="AB13" s="283">
        <v>0.20502666243818757</v>
      </c>
      <c r="AG13" s="356">
        <v>154236</v>
      </c>
    </row>
    <row r="14" spans="1:33" s="375" customFormat="1" ht="36.75" x14ac:dyDescent="0.85">
      <c r="A14" s="172">
        <v>190</v>
      </c>
      <c r="B14" s="173">
        <v>10</v>
      </c>
      <c r="C14" s="240" t="s">
        <v>601</v>
      </c>
      <c r="D14" s="218" t="s">
        <v>314</v>
      </c>
      <c r="E14" s="174" t="s">
        <v>180</v>
      </c>
      <c r="F14" s="371">
        <v>54.8</v>
      </c>
      <c r="G14" s="173">
        <v>129546.464632</v>
      </c>
      <c r="H14" s="372">
        <v>244814.61447299999</v>
      </c>
      <c r="I14" s="372">
        <v>43.236800000000002</v>
      </c>
      <c r="J14" s="371">
        <v>71421</v>
      </c>
      <c r="K14" s="371">
        <v>600000</v>
      </c>
      <c r="L14" s="373">
        <v>3427767</v>
      </c>
      <c r="M14" s="371">
        <v>910505.436827</v>
      </c>
      <c r="N14" s="374">
        <v>994841.27890699997</v>
      </c>
      <c r="O14" s="371">
        <v>-84335.842079999973</v>
      </c>
      <c r="P14" s="371">
        <v>301626.561453</v>
      </c>
      <c r="Q14" s="371">
        <v>238664.821853</v>
      </c>
      <c r="R14" s="371">
        <v>62961.739600000001</v>
      </c>
      <c r="S14" s="175">
        <v>-11.24</v>
      </c>
      <c r="T14" s="175">
        <v>15.15</v>
      </c>
      <c r="U14" s="175">
        <v>119.39</v>
      </c>
      <c r="V14" s="351">
        <v>11316</v>
      </c>
      <c r="Z14" s="283">
        <v>-3.8289476621015124E-2</v>
      </c>
      <c r="AA14" s="283">
        <v>5.1609036548788172E-2</v>
      </c>
      <c r="AB14" s="283">
        <v>0.40670646030097823</v>
      </c>
      <c r="AG14" s="356">
        <v>120930</v>
      </c>
    </row>
    <row r="15" spans="1:33" s="179" customFormat="1" ht="31.5" customHeight="1" x14ac:dyDescent="0.85">
      <c r="A15" s="369">
        <v>192</v>
      </c>
      <c r="B15" s="176">
        <v>11</v>
      </c>
      <c r="C15" s="370" t="s">
        <v>602</v>
      </c>
      <c r="D15" s="217" t="s">
        <v>253</v>
      </c>
      <c r="E15" s="177" t="s">
        <v>189</v>
      </c>
      <c r="F15" s="178">
        <v>53.433333333333337</v>
      </c>
      <c r="G15" s="176">
        <v>69257.770199999999</v>
      </c>
      <c r="H15" s="339">
        <v>133412.036268</v>
      </c>
      <c r="I15" s="339">
        <v>94.550399999999996</v>
      </c>
      <c r="J15" s="178">
        <v>50002</v>
      </c>
      <c r="K15" s="178">
        <v>500000</v>
      </c>
      <c r="L15" s="178">
        <v>2668134</v>
      </c>
      <c r="M15" s="178">
        <v>449458.671615</v>
      </c>
      <c r="N15" s="178">
        <v>410609.929886</v>
      </c>
      <c r="O15" s="178">
        <v>38848.741729000001</v>
      </c>
      <c r="P15" s="178">
        <v>171150.842649</v>
      </c>
      <c r="Q15" s="178">
        <v>145812.56272099999</v>
      </c>
      <c r="R15" s="178">
        <v>25338.279928000004</v>
      </c>
      <c r="S15" s="381">
        <v>-11.61</v>
      </c>
      <c r="T15" s="381">
        <v>18.190000000000001</v>
      </c>
      <c r="U15" s="381">
        <v>96.56</v>
      </c>
      <c r="V15" s="351">
        <v>11324</v>
      </c>
      <c r="Z15" s="283">
        <v>-2.1552765884673017E-2</v>
      </c>
      <c r="AA15" s="283">
        <v>3.3767856282704754E-2</v>
      </c>
      <c r="AB15" s="283">
        <v>0.1792536669960402</v>
      </c>
      <c r="AG15" s="356">
        <v>152317</v>
      </c>
    </row>
    <row r="16" spans="1:33" s="375" customFormat="1" ht="36.75" x14ac:dyDescent="0.85">
      <c r="A16" s="172">
        <v>193</v>
      </c>
      <c r="B16" s="173">
        <v>12</v>
      </c>
      <c r="C16" s="240" t="s">
        <v>603</v>
      </c>
      <c r="D16" s="218" t="s">
        <v>330</v>
      </c>
      <c r="E16" s="174" t="s">
        <v>196</v>
      </c>
      <c r="F16" s="371">
        <v>53.2</v>
      </c>
      <c r="G16" s="173">
        <v>126037.484832</v>
      </c>
      <c r="H16" s="372">
        <v>227696.178224</v>
      </c>
      <c r="I16" s="372">
        <v>93.543000000000006</v>
      </c>
      <c r="J16" s="371">
        <v>96453</v>
      </c>
      <c r="K16" s="371">
        <v>800000</v>
      </c>
      <c r="L16" s="373">
        <v>2360695</v>
      </c>
      <c r="M16" s="371">
        <v>499812.27821399999</v>
      </c>
      <c r="N16" s="374">
        <v>378137.36537199997</v>
      </c>
      <c r="O16" s="371">
        <v>121674.91284200002</v>
      </c>
      <c r="P16" s="371">
        <v>79563.667963</v>
      </c>
      <c r="Q16" s="371">
        <v>30790.033146999998</v>
      </c>
      <c r="R16" s="371">
        <v>48773.634816000005</v>
      </c>
      <c r="S16" s="175">
        <v>-12.89</v>
      </c>
      <c r="T16" s="175">
        <v>24.38</v>
      </c>
      <c r="U16" s="175">
        <v>65.3</v>
      </c>
      <c r="V16" s="351">
        <v>11329</v>
      </c>
      <c r="Z16" s="283">
        <v>-4.0839878131022821E-2</v>
      </c>
      <c r="AA16" s="283">
        <v>7.7244082919653706E-2</v>
      </c>
      <c r="AB16" s="283">
        <v>0.20689247804156632</v>
      </c>
      <c r="AG16" s="356">
        <v>248847</v>
      </c>
    </row>
    <row r="17" spans="1:33" s="179" customFormat="1" ht="31.5" customHeight="1" x14ac:dyDescent="0.85">
      <c r="A17" s="369">
        <v>199</v>
      </c>
      <c r="B17" s="176">
        <v>13</v>
      </c>
      <c r="C17" s="370" t="s">
        <v>604</v>
      </c>
      <c r="D17" s="217" t="s">
        <v>191</v>
      </c>
      <c r="E17" s="177" t="s">
        <v>200</v>
      </c>
      <c r="F17" s="178">
        <v>52.2</v>
      </c>
      <c r="G17" s="176">
        <v>365445.96110399999</v>
      </c>
      <c r="H17" s="339">
        <v>574394.968888</v>
      </c>
      <c r="I17" s="339">
        <v>70.104299999999995</v>
      </c>
      <c r="J17" s="178">
        <v>303316</v>
      </c>
      <c r="K17" s="178">
        <v>2000000</v>
      </c>
      <c r="L17" s="178">
        <v>1893718</v>
      </c>
      <c r="M17" s="178">
        <v>569778.27711699996</v>
      </c>
      <c r="N17" s="178">
        <v>326552.12947300001</v>
      </c>
      <c r="O17" s="178">
        <v>243226.14764399995</v>
      </c>
      <c r="P17" s="178">
        <v>63889.704385999998</v>
      </c>
      <c r="Q17" s="178">
        <v>26951.997735000001</v>
      </c>
      <c r="R17" s="178">
        <v>36937.706651</v>
      </c>
      <c r="S17" s="381">
        <v>-3.88</v>
      </c>
      <c r="T17" s="381">
        <v>7.89</v>
      </c>
      <c r="U17" s="381">
        <v>39.450000000000003</v>
      </c>
      <c r="V17" s="351">
        <v>11339</v>
      </c>
      <c r="Z17" s="283">
        <v>-3.101116856972766E-2</v>
      </c>
      <c r="AA17" s="283">
        <v>6.3061371137925579E-2</v>
      </c>
      <c r="AB17" s="283">
        <v>0.31530685568962791</v>
      </c>
      <c r="AG17" s="356">
        <v>428271</v>
      </c>
    </row>
    <row r="18" spans="1:33" s="375" customFormat="1" ht="36.75" x14ac:dyDescent="0.85">
      <c r="A18" s="172">
        <v>200</v>
      </c>
      <c r="B18" s="173">
        <v>14</v>
      </c>
      <c r="C18" s="240" t="s">
        <v>605</v>
      </c>
      <c r="D18" s="218" t="s">
        <v>254</v>
      </c>
      <c r="E18" s="174" t="s">
        <v>201</v>
      </c>
      <c r="F18" s="371">
        <v>51.266666666666666</v>
      </c>
      <c r="G18" s="173">
        <v>515413</v>
      </c>
      <c r="H18" s="372">
        <v>722231.4</v>
      </c>
      <c r="I18" s="372">
        <v>81.633899999999997</v>
      </c>
      <c r="J18" s="371">
        <v>200000</v>
      </c>
      <c r="K18" s="371">
        <v>2000000</v>
      </c>
      <c r="L18" s="373">
        <v>3611157</v>
      </c>
      <c r="M18" s="371">
        <v>984359.028544</v>
      </c>
      <c r="N18" s="374">
        <v>982305.91798300005</v>
      </c>
      <c r="O18" s="371">
        <v>2053.1105609999504</v>
      </c>
      <c r="P18" s="371">
        <v>237739.309515</v>
      </c>
      <c r="Q18" s="371">
        <v>230573.25128900001</v>
      </c>
      <c r="R18" s="371">
        <v>7166.0582259999937</v>
      </c>
      <c r="S18" s="175">
        <v>-1.27</v>
      </c>
      <c r="T18" s="175">
        <v>14.81</v>
      </c>
      <c r="U18" s="175">
        <v>50.99</v>
      </c>
      <c r="V18" s="351">
        <v>11346</v>
      </c>
      <c r="Z18" s="283">
        <v>-1.2763091003601876E-2</v>
      </c>
      <c r="AA18" s="283">
        <v>0.14883573052231797</v>
      </c>
      <c r="AB18" s="283">
        <v>0.51243307895563761</v>
      </c>
      <c r="AG18" s="356">
        <v>599620</v>
      </c>
    </row>
    <row r="19" spans="1:33" s="179" customFormat="1" ht="31.5" customHeight="1" x14ac:dyDescent="0.85">
      <c r="A19" s="369">
        <v>203</v>
      </c>
      <c r="B19" s="176">
        <v>15</v>
      </c>
      <c r="C19" s="370" t="s">
        <v>606</v>
      </c>
      <c r="D19" s="217" t="s">
        <v>208</v>
      </c>
      <c r="E19" s="177" t="s">
        <v>206</v>
      </c>
      <c r="F19" s="178">
        <v>50.2</v>
      </c>
      <c r="G19" s="176">
        <v>4154147.7904989999</v>
      </c>
      <c r="H19" s="339">
        <v>6843528.8276920002</v>
      </c>
      <c r="I19" s="339">
        <v>92.168199999999999</v>
      </c>
      <c r="J19" s="178">
        <v>3303335</v>
      </c>
      <c r="K19" s="178">
        <v>4500000</v>
      </c>
      <c r="L19" s="178">
        <v>2071702</v>
      </c>
      <c r="M19" s="178">
        <v>2845152.1831120001</v>
      </c>
      <c r="N19" s="178">
        <v>1666899.1822840001</v>
      </c>
      <c r="O19" s="178">
        <v>1178253.000828</v>
      </c>
      <c r="P19" s="178">
        <v>105062.835116</v>
      </c>
      <c r="Q19" s="178">
        <v>161682.79941199999</v>
      </c>
      <c r="R19" s="178">
        <v>-56619.964295999991</v>
      </c>
      <c r="S19" s="381">
        <v>2.83</v>
      </c>
      <c r="T19" s="381">
        <v>13.83</v>
      </c>
      <c r="U19" s="381">
        <v>96.8</v>
      </c>
      <c r="V19" s="351">
        <v>11364</v>
      </c>
      <c r="Z19" s="283">
        <v>0.26948978964174786</v>
      </c>
      <c r="AA19" s="283">
        <v>1.3169766045036653</v>
      </c>
      <c r="AB19" s="283">
        <v>9.2178839707848734</v>
      </c>
      <c r="AG19" s="356">
        <v>6162983</v>
      </c>
    </row>
    <row r="20" spans="1:33" s="375" customFormat="1" ht="36.75" x14ac:dyDescent="0.85">
      <c r="A20" s="172">
        <v>202</v>
      </c>
      <c r="B20" s="173">
        <v>16</v>
      </c>
      <c r="C20" s="240" t="s">
        <v>607</v>
      </c>
      <c r="D20" s="218" t="s">
        <v>72</v>
      </c>
      <c r="E20" s="174" t="s">
        <v>207</v>
      </c>
      <c r="F20" s="371">
        <v>50.333333333333329</v>
      </c>
      <c r="G20" s="173">
        <v>291794.46914599999</v>
      </c>
      <c r="H20" s="372">
        <v>432097.70737900003</v>
      </c>
      <c r="I20" s="372">
        <v>65.351100000000002</v>
      </c>
      <c r="J20" s="371">
        <v>199758</v>
      </c>
      <c r="K20" s="371">
        <v>700000</v>
      </c>
      <c r="L20" s="373">
        <v>2163105</v>
      </c>
      <c r="M20" s="371">
        <v>208467.48971600001</v>
      </c>
      <c r="N20" s="374">
        <v>205487.53952600001</v>
      </c>
      <c r="O20" s="371">
        <v>2979.9501900000032</v>
      </c>
      <c r="P20" s="371">
        <v>28412.041164999999</v>
      </c>
      <c r="Q20" s="371">
        <v>5702.4224530000001</v>
      </c>
      <c r="R20" s="371">
        <v>22709.618712</v>
      </c>
      <c r="S20" s="175">
        <v>-7.03</v>
      </c>
      <c r="T20" s="175">
        <v>20.309999999999999</v>
      </c>
      <c r="U20" s="175">
        <v>63.58</v>
      </c>
      <c r="V20" s="351">
        <v>11365</v>
      </c>
      <c r="Z20" s="283">
        <v>-4.2268133060533515E-2</v>
      </c>
      <c r="AA20" s="283">
        <v>0.12211462054899509</v>
      </c>
      <c r="AB20" s="283">
        <v>0.38227708392442683</v>
      </c>
      <c r="AG20" s="356">
        <v>309707</v>
      </c>
    </row>
    <row r="21" spans="1:33" s="179" customFormat="1" ht="31.5" customHeight="1" x14ac:dyDescent="0.85">
      <c r="A21" s="369">
        <v>206</v>
      </c>
      <c r="B21" s="176">
        <v>17</v>
      </c>
      <c r="C21" s="370" t="s">
        <v>608</v>
      </c>
      <c r="D21" s="217" t="s">
        <v>156</v>
      </c>
      <c r="E21" s="177" t="s">
        <v>206</v>
      </c>
      <c r="F21" s="178">
        <v>50.2</v>
      </c>
      <c r="G21" s="176">
        <v>734928.08204999997</v>
      </c>
      <c r="H21" s="339">
        <v>1146229.4601149999</v>
      </c>
      <c r="I21" s="339">
        <v>86.358800000000002</v>
      </c>
      <c r="J21" s="178">
        <v>725351</v>
      </c>
      <c r="K21" s="178">
        <v>1344000</v>
      </c>
      <c r="L21" s="178">
        <v>1580241</v>
      </c>
      <c r="M21" s="178">
        <v>1401124.0560880001</v>
      </c>
      <c r="N21" s="178">
        <v>1094082.876952</v>
      </c>
      <c r="O21" s="178">
        <v>307041.17913600011</v>
      </c>
      <c r="P21" s="178">
        <v>122941.425754</v>
      </c>
      <c r="Q21" s="178">
        <v>102741.97943000001</v>
      </c>
      <c r="R21" s="178">
        <v>20199.44632399999</v>
      </c>
      <c r="S21" s="381">
        <v>-13.18</v>
      </c>
      <c r="T21" s="381">
        <v>19.100000000000001</v>
      </c>
      <c r="U21" s="381">
        <v>17.46</v>
      </c>
      <c r="V21" s="351">
        <v>11359</v>
      </c>
      <c r="Z21" s="283">
        <v>-0.21021454181375734</v>
      </c>
      <c r="AA21" s="283">
        <v>0.30463564101993668</v>
      </c>
      <c r="AB21" s="283">
        <v>0.27847844461822485</v>
      </c>
      <c r="AG21" s="356">
        <v>1148694</v>
      </c>
    </row>
    <row r="22" spans="1:33" s="375" customFormat="1" ht="36.75" x14ac:dyDescent="0.85">
      <c r="A22" s="172">
        <v>216</v>
      </c>
      <c r="B22" s="173">
        <v>18</v>
      </c>
      <c r="C22" s="240" t="s">
        <v>609</v>
      </c>
      <c r="D22" s="218" t="s">
        <v>296</v>
      </c>
      <c r="E22" s="174" t="s">
        <v>225</v>
      </c>
      <c r="F22" s="371">
        <v>47.1</v>
      </c>
      <c r="G22" s="173">
        <v>603979.67740000004</v>
      </c>
      <c r="H22" s="372">
        <v>829938.861928</v>
      </c>
      <c r="I22" s="372">
        <v>0</v>
      </c>
      <c r="J22" s="371">
        <v>723778</v>
      </c>
      <c r="K22" s="371">
        <v>1000000</v>
      </c>
      <c r="L22" s="373">
        <v>1146676</v>
      </c>
      <c r="M22" s="371">
        <v>0</v>
      </c>
      <c r="N22" s="374">
        <v>828343.11543200002</v>
      </c>
      <c r="O22" s="371">
        <v>-828343.11543200002</v>
      </c>
      <c r="P22" s="371">
        <v>0</v>
      </c>
      <c r="Q22" s="371">
        <v>0</v>
      </c>
      <c r="R22" s="371">
        <v>0</v>
      </c>
      <c r="S22" s="175">
        <v>-0.02</v>
      </c>
      <c r="T22" s="175">
        <v>-0.05</v>
      </c>
      <c r="U22" s="175">
        <v>-1.0900000000000001</v>
      </c>
      <c r="V22" s="351">
        <v>11386</v>
      </c>
      <c r="Z22" s="283">
        <v>-2.3096803282734478E-4</v>
      </c>
      <c r="AA22" s="283">
        <v>-5.7742008206836191E-4</v>
      </c>
      <c r="AB22" s="283">
        <v>-1.2587757789090291E-2</v>
      </c>
      <c r="AG22" s="356">
        <v>0</v>
      </c>
    </row>
    <row r="23" spans="1:33" s="179" customFormat="1" ht="31.5" customHeight="1" x14ac:dyDescent="0.85">
      <c r="A23" s="369">
        <v>222</v>
      </c>
      <c r="B23" s="176">
        <v>19</v>
      </c>
      <c r="C23" s="370" t="s">
        <v>610</v>
      </c>
      <c r="D23" s="217" t="s">
        <v>338</v>
      </c>
      <c r="E23" s="177" t="s">
        <v>245</v>
      </c>
      <c r="F23" s="178">
        <v>43.6</v>
      </c>
      <c r="G23" s="176">
        <v>45192.35</v>
      </c>
      <c r="H23" s="339">
        <v>79242.847089999996</v>
      </c>
      <c r="I23" s="339">
        <v>58.219700000000003</v>
      </c>
      <c r="J23" s="178">
        <v>33226</v>
      </c>
      <c r="K23" s="178">
        <v>250000</v>
      </c>
      <c r="L23" s="178">
        <v>2384965</v>
      </c>
      <c r="M23" s="178">
        <v>137434.775478</v>
      </c>
      <c r="N23" s="178">
        <v>120669.118401</v>
      </c>
      <c r="O23" s="178">
        <v>16765.657076999996</v>
      </c>
      <c r="P23" s="178">
        <v>45839.286603</v>
      </c>
      <c r="Q23" s="178">
        <v>34981.393629999999</v>
      </c>
      <c r="R23" s="178">
        <v>10857.892973000002</v>
      </c>
      <c r="S23" s="381">
        <v>-12.8</v>
      </c>
      <c r="T23" s="381">
        <v>7.91</v>
      </c>
      <c r="U23" s="381">
        <v>58.3</v>
      </c>
      <c r="V23" s="351">
        <v>11407</v>
      </c>
      <c r="Z23" s="283">
        <v>-1.4113860457044176E-2</v>
      </c>
      <c r="AA23" s="283">
        <v>8.7219247043140175E-3</v>
      </c>
      <c r="AB23" s="283">
        <v>6.4284223800443394E-2</v>
      </c>
      <c r="AG23" s="356">
        <v>53575</v>
      </c>
    </row>
    <row r="24" spans="1:33" s="375" customFormat="1" ht="36.75" x14ac:dyDescent="0.85">
      <c r="A24" s="172">
        <v>221</v>
      </c>
      <c r="B24" s="173">
        <v>20</v>
      </c>
      <c r="C24" s="240" t="s">
        <v>611</v>
      </c>
      <c r="D24" s="218" t="s">
        <v>21</v>
      </c>
      <c r="E24" s="174" t="s">
        <v>245</v>
      </c>
      <c r="F24" s="371">
        <v>43.6</v>
      </c>
      <c r="G24" s="173">
        <v>3454251.9356610002</v>
      </c>
      <c r="H24" s="372">
        <v>7805613.6563259996</v>
      </c>
      <c r="I24" s="372">
        <v>83.882000000000005</v>
      </c>
      <c r="J24" s="371">
        <v>3566771</v>
      </c>
      <c r="K24" s="371">
        <v>5000000</v>
      </c>
      <c r="L24" s="373">
        <v>2188425</v>
      </c>
      <c r="M24" s="371">
        <v>2950354.3480469999</v>
      </c>
      <c r="N24" s="374">
        <v>523396.992807</v>
      </c>
      <c r="O24" s="371">
        <v>2426957.3552399999</v>
      </c>
      <c r="P24" s="371">
        <v>2231154.464077</v>
      </c>
      <c r="Q24" s="371">
        <v>60058.882210000003</v>
      </c>
      <c r="R24" s="371">
        <v>2171095.5818670001</v>
      </c>
      <c r="S24" s="175">
        <v>27.19</v>
      </c>
      <c r="T24" s="175">
        <v>28.12</v>
      </c>
      <c r="U24" s="175">
        <v>106.3</v>
      </c>
      <c r="V24" s="351">
        <v>11410</v>
      </c>
      <c r="Z24" s="283">
        <v>2.9531944137894497</v>
      </c>
      <c r="AA24" s="283">
        <v>3.0542047412930979</v>
      </c>
      <c r="AB24" s="283">
        <v>11.545589046922343</v>
      </c>
      <c r="AG24" s="356">
        <v>4107121</v>
      </c>
    </row>
    <row r="25" spans="1:33" s="179" customFormat="1" ht="31.5" customHeight="1" x14ac:dyDescent="0.85">
      <c r="A25" s="369">
        <v>228</v>
      </c>
      <c r="B25" s="176">
        <v>21</v>
      </c>
      <c r="C25" s="370" t="s">
        <v>612</v>
      </c>
      <c r="D25" s="217" t="s">
        <v>214</v>
      </c>
      <c r="E25" s="177" t="s">
        <v>249</v>
      </c>
      <c r="F25" s="178">
        <v>41.966666666666669</v>
      </c>
      <c r="G25" s="176">
        <v>159933.19667</v>
      </c>
      <c r="H25" s="339">
        <v>580781.12954700005</v>
      </c>
      <c r="I25" s="339">
        <v>82.919899999999998</v>
      </c>
      <c r="J25" s="178">
        <v>255974</v>
      </c>
      <c r="K25" s="178">
        <v>1000000</v>
      </c>
      <c r="L25" s="178">
        <v>2268906</v>
      </c>
      <c r="M25" s="178">
        <v>610043.96911099995</v>
      </c>
      <c r="N25" s="178">
        <v>366309.11738399998</v>
      </c>
      <c r="O25" s="178">
        <v>243734.85172699997</v>
      </c>
      <c r="P25" s="178">
        <v>58709.836910999999</v>
      </c>
      <c r="Q25" s="178">
        <v>55383.300814000002</v>
      </c>
      <c r="R25" s="178">
        <v>3326.5360969999965</v>
      </c>
      <c r="S25" s="381">
        <v>7.13</v>
      </c>
      <c r="T25" s="381">
        <v>27.05</v>
      </c>
      <c r="U25" s="381">
        <v>46.99</v>
      </c>
      <c r="V25" s="351">
        <v>11397</v>
      </c>
      <c r="Z25" s="283">
        <v>5.7620603913549694E-2</v>
      </c>
      <c r="AA25" s="283">
        <v>0.21860271190203637</v>
      </c>
      <c r="AB25" s="283">
        <v>0.37974644851300143</v>
      </c>
      <c r="AG25" s="356">
        <v>476565</v>
      </c>
    </row>
    <row r="26" spans="1:33" s="375" customFormat="1" ht="36.75" x14ac:dyDescent="0.85">
      <c r="A26" s="172">
        <v>229</v>
      </c>
      <c r="B26" s="173">
        <v>22</v>
      </c>
      <c r="C26" s="240" t="s">
        <v>613</v>
      </c>
      <c r="D26" s="218" t="s">
        <v>267</v>
      </c>
      <c r="E26" s="174" t="s">
        <v>262</v>
      </c>
      <c r="F26" s="371">
        <v>40.033333333333331</v>
      </c>
      <c r="G26" s="173">
        <v>836119.98491500004</v>
      </c>
      <c r="H26" s="372">
        <v>1343976.431329</v>
      </c>
      <c r="I26" s="372">
        <v>67.296400000000006</v>
      </c>
      <c r="J26" s="371">
        <v>492309</v>
      </c>
      <c r="K26" s="371">
        <v>2500000</v>
      </c>
      <c r="L26" s="373">
        <v>2729944</v>
      </c>
      <c r="M26" s="371">
        <v>314787.30218499998</v>
      </c>
      <c r="N26" s="374">
        <v>372856.33737099997</v>
      </c>
      <c r="O26" s="371">
        <v>-58069.035185999994</v>
      </c>
      <c r="P26" s="371">
        <v>40628.1711</v>
      </c>
      <c r="Q26" s="371">
        <v>4768.2828</v>
      </c>
      <c r="R26" s="371">
        <v>35859.888299999999</v>
      </c>
      <c r="S26" s="175">
        <v>-8.27</v>
      </c>
      <c r="T26" s="175">
        <v>2.3199999999999998</v>
      </c>
      <c r="U26" s="175">
        <v>53.91</v>
      </c>
      <c r="V26" s="351">
        <v>11435</v>
      </c>
      <c r="Z26" s="283">
        <v>-0.15465819639395931</v>
      </c>
      <c r="AA26" s="283">
        <v>4.3386579883190515E-2</v>
      </c>
      <c r="AB26" s="283">
        <v>1.008176948923621</v>
      </c>
      <c r="AG26" s="356">
        <v>990023</v>
      </c>
    </row>
    <row r="27" spans="1:33" s="179" customFormat="1" ht="31.5" customHeight="1" x14ac:dyDescent="0.85">
      <c r="A27" s="369">
        <v>232</v>
      </c>
      <c r="B27" s="176">
        <v>23</v>
      </c>
      <c r="C27" s="370" t="s">
        <v>614</v>
      </c>
      <c r="D27" s="217" t="s">
        <v>268</v>
      </c>
      <c r="E27" s="177" t="s">
        <v>266</v>
      </c>
      <c r="F27" s="178">
        <v>38.666666666666671</v>
      </c>
      <c r="G27" s="176">
        <v>155169.27318300001</v>
      </c>
      <c r="H27" s="339">
        <v>45794.982520999998</v>
      </c>
      <c r="I27" s="339">
        <v>28.144200000000001</v>
      </c>
      <c r="J27" s="178">
        <v>25000</v>
      </c>
      <c r="K27" s="178">
        <v>500000</v>
      </c>
      <c r="L27" s="178">
        <v>1831799</v>
      </c>
      <c r="M27" s="178">
        <v>136569.52291900001</v>
      </c>
      <c r="N27" s="178">
        <v>261162.61176299999</v>
      </c>
      <c r="O27" s="178">
        <v>-124593.08884399998</v>
      </c>
      <c r="P27" s="178">
        <v>33363.370035</v>
      </c>
      <c r="Q27" s="178">
        <v>16912.433873999998</v>
      </c>
      <c r="R27" s="178">
        <v>16450.936161000001</v>
      </c>
      <c r="S27" s="381">
        <v>-8.6199999999999992</v>
      </c>
      <c r="T27" s="381">
        <v>7.57</v>
      </c>
      <c r="U27" s="381">
        <v>53.54</v>
      </c>
      <c r="V27" s="351">
        <v>11443</v>
      </c>
      <c r="Z27" s="283">
        <v>-5.4928905096916277E-3</v>
      </c>
      <c r="AA27" s="283">
        <v>4.8238029186039007E-3</v>
      </c>
      <c r="AB27" s="283">
        <v>3.4117094882701829E-2</v>
      </c>
      <c r="AG27" s="356">
        <v>15586</v>
      </c>
    </row>
    <row r="28" spans="1:33" s="375" customFormat="1" ht="36.75" x14ac:dyDescent="0.85">
      <c r="A28" s="172">
        <v>236</v>
      </c>
      <c r="B28" s="173">
        <v>24</v>
      </c>
      <c r="C28" s="240" t="s">
        <v>615</v>
      </c>
      <c r="D28" s="218" t="s">
        <v>43</v>
      </c>
      <c r="E28" s="174" t="s">
        <v>273</v>
      </c>
      <c r="F28" s="371">
        <v>36.433333333333337</v>
      </c>
      <c r="G28" s="173">
        <v>824844.76615200005</v>
      </c>
      <c r="H28" s="372">
        <v>2063945.5961519999</v>
      </c>
      <c r="I28" s="372">
        <v>93.158799999999999</v>
      </c>
      <c r="J28" s="371">
        <v>418792</v>
      </c>
      <c r="K28" s="371">
        <v>500000</v>
      </c>
      <c r="L28" s="373">
        <v>4928331</v>
      </c>
      <c r="M28" s="371">
        <v>809012.24225100002</v>
      </c>
      <c r="N28" s="374">
        <v>568310.446505</v>
      </c>
      <c r="O28" s="371">
        <v>240701.79574600002</v>
      </c>
      <c r="P28" s="371">
        <v>102199.276342</v>
      </c>
      <c r="Q28" s="371">
        <v>17061.002622</v>
      </c>
      <c r="R28" s="371">
        <v>85138.273719999997</v>
      </c>
      <c r="S28" s="175">
        <v>-32.21</v>
      </c>
      <c r="T28" s="175">
        <v>1.34</v>
      </c>
      <c r="U28" s="175">
        <v>156.51</v>
      </c>
      <c r="V28" s="351">
        <v>11446</v>
      </c>
      <c r="Z28" s="283">
        <v>-0.92504902374988129</v>
      </c>
      <c r="AA28" s="283">
        <v>3.848387742393173E-2</v>
      </c>
      <c r="AB28" s="283">
        <v>4.4948594444922039</v>
      </c>
      <c r="AG28" s="356">
        <v>2845307</v>
      </c>
    </row>
    <row r="29" spans="1:33" s="179" customFormat="1" ht="31.5" customHeight="1" x14ac:dyDescent="0.85">
      <c r="A29" s="369">
        <v>234</v>
      </c>
      <c r="B29" s="176">
        <v>25</v>
      </c>
      <c r="C29" s="370" t="s">
        <v>616</v>
      </c>
      <c r="D29" s="217" t="s">
        <v>314</v>
      </c>
      <c r="E29" s="177" t="s">
        <v>271</v>
      </c>
      <c r="F29" s="178">
        <v>37.766666666666666</v>
      </c>
      <c r="G29" s="176">
        <v>335475.44855099998</v>
      </c>
      <c r="H29" s="339">
        <v>404885.58799600002</v>
      </c>
      <c r="I29" s="339">
        <v>37.037599999999998</v>
      </c>
      <c r="J29" s="178">
        <v>100000</v>
      </c>
      <c r="K29" s="178">
        <v>1000000</v>
      </c>
      <c r="L29" s="178">
        <v>4048855</v>
      </c>
      <c r="M29" s="178">
        <v>698249.95193400001</v>
      </c>
      <c r="N29" s="178">
        <v>718732.24984299997</v>
      </c>
      <c r="O29" s="178">
        <v>-20482.297908999957</v>
      </c>
      <c r="P29" s="178">
        <v>101013.436136</v>
      </c>
      <c r="Q29" s="178">
        <v>46952.548121</v>
      </c>
      <c r="R29" s="178">
        <v>54060.888015000004</v>
      </c>
      <c r="S29" s="381">
        <v>3.03</v>
      </c>
      <c r="T29" s="381">
        <v>8.48</v>
      </c>
      <c r="U29" s="381">
        <v>20.52</v>
      </c>
      <c r="V29" s="351">
        <v>11447</v>
      </c>
      <c r="Z29" s="283">
        <v>1.7070676237155521E-2</v>
      </c>
      <c r="AA29" s="283">
        <v>4.7775357917847795E-2</v>
      </c>
      <c r="AB29" s="283">
        <v>0.1156073519427166</v>
      </c>
      <c r="AG29" s="356">
        <v>150111</v>
      </c>
    </row>
    <row r="30" spans="1:33" s="375" customFormat="1" ht="36.75" x14ac:dyDescent="0.85">
      <c r="A30" s="172">
        <v>251</v>
      </c>
      <c r="B30" s="173">
        <v>26</v>
      </c>
      <c r="C30" s="240" t="s">
        <v>617</v>
      </c>
      <c r="D30" s="218" t="s">
        <v>314</v>
      </c>
      <c r="E30" s="174" t="s">
        <v>304</v>
      </c>
      <c r="F30" s="371">
        <v>28</v>
      </c>
      <c r="G30" s="173">
        <v>3417388.1280419999</v>
      </c>
      <c r="H30" s="372">
        <v>3712786.4534140001</v>
      </c>
      <c r="I30" s="372">
        <v>80.025400000000005</v>
      </c>
      <c r="J30" s="371">
        <v>1411699</v>
      </c>
      <c r="K30" s="371">
        <v>2150000</v>
      </c>
      <c r="L30" s="373">
        <v>2630012</v>
      </c>
      <c r="M30" s="371">
        <v>6022272.7760570003</v>
      </c>
      <c r="N30" s="374">
        <v>5274360.9026880004</v>
      </c>
      <c r="O30" s="371">
        <v>747911.87336899992</v>
      </c>
      <c r="P30" s="371">
        <v>501994.81232999999</v>
      </c>
      <c r="Q30" s="371">
        <v>488898.76678200002</v>
      </c>
      <c r="R30" s="371">
        <v>13096.045547999965</v>
      </c>
      <c r="S30" s="175">
        <v>5.57</v>
      </c>
      <c r="T30" s="175">
        <v>8.66</v>
      </c>
      <c r="U30" s="175">
        <v>11.77</v>
      </c>
      <c r="V30" s="351">
        <v>11512</v>
      </c>
      <c r="Z30" s="283">
        <v>0.28776034458354116</v>
      </c>
      <c r="AA30" s="283">
        <v>0.44739759139918606</v>
      </c>
      <c r="AB30" s="283">
        <v>0.60806808900328169</v>
      </c>
      <c r="AG30" s="356">
        <v>2836508</v>
      </c>
    </row>
    <row r="31" spans="1:33" s="179" customFormat="1" ht="31.5" customHeight="1" x14ac:dyDescent="0.85">
      <c r="A31" s="369">
        <v>252</v>
      </c>
      <c r="B31" s="176">
        <v>27</v>
      </c>
      <c r="C31" s="370" t="s">
        <v>618</v>
      </c>
      <c r="D31" s="217" t="s">
        <v>38</v>
      </c>
      <c r="E31" s="177" t="s">
        <v>304</v>
      </c>
      <c r="F31" s="178">
        <v>28</v>
      </c>
      <c r="G31" s="176">
        <v>569847.926706</v>
      </c>
      <c r="H31" s="339">
        <v>1204035.9469630001</v>
      </c>
      <c r="I31" s="339">
        <v>75.024600000000007</v>
      </c>
      <c r="J31" s="178">
        <v>720516</v>
      </c>
      <c r="K31" s="178">
        <v>700000</v>
      </c>
      <c r="L31" s="178">
        <v>1671074</v>
      </c>
      <c r="M31" s="178">
        <v>3446527.2768649999</v>
      </c>
      <c r="N31" s="178">
        <v>3002107.9331200002</v>
      </c>
      <c r="O31" s="178">
        <v>444419.34374499973</v>
      </c>
      <c r="P31" s="178">
        <v>613115.40429400001</v>
      </c>
      <c r="Q31" s="178">
        <v>573918.90649800003</v>
      </c>
      <c r="R31" s="178">
        <v>39196.497795999981</v>
      </c>
      <c r="S31" s="381">
        <v>4.75</v>
      </c>
      <c r="T31" s="381">
        <v>24.16</v>
      </c>
      <c r="U31" s="381">
        <v>-17.329999999999998</v>
      </c>
      <c r="V31" s="351">
        <v>11511</v>
      </c>
      <c r="Z31" s="283">
        <v>7.9580899128989094E-2</v>
      </c>
      <c r="AA31" s="283">
        <v>0.40477358378028983</v>
      </c>
      <c r="AB31" s="283">
        <v>-0.29034462776955389</v>
      </c>
      <c r="AG31" s="356">
        <v>886340</v>
      </c>
    </row>
    <row r="32" spans="1:33" s="375" customFormat="1" ht="36.75" x14ac:dyDescent="0.85">
      <c r="A32" s="172">
        <v>256</v>
      </c>
      <c r="B32" s="173">
        <v>28</v>
      </c>
      <c r="C32" s="240" t="s">
        <v>619</v>
      </c>
      <c r="D32" s="218" t="s">
        <v>314</v>
      </c>
      <c r="E32" s="174" t="s">
        <v>309</v>
      </c>
      <c r="F32" s="371">
        <v>25</v>
      </c>
      <c r="G32" s="173">
        <v>159728.63200099999</v>
      </c>
      <c r="H32" s="372">
        <v>675011.31134200003</v>
      </c>
      <c r="I32" s="372">
        <v>82.763900000000007</v>
      </c>
      <c r="J32" s="371">
        <v>367642</v>
      </c>
      <c r="K32" s="371">
        <v>1000000</v>
      </c>
      <c r="L32" s="373">
        <v>1836056</v>
      </c>
      <c r="M32" s="371">
        <v>944831.79609781108</v>
      </c>
      <c r="N32" s="374">
        <v>683116.01725599996</v>
      </c>
      <c r="O32" s="371">
        <v>261715.77884181112</v>
      </c>
      <c r="P32" s="371">
        <v>121921.80654000001</v>
      </c>
      <c r="Q32" s="371">
        <v>58736.306608999999</v>
      </c>
      <c r="R32" s="371">
        <v>63185.499931000006</v>
      </c>
      <c r="S32" s="175">
        <v>-9.41</v>
      </c>
      <c r="T32" s="175">
        <v>3.36</v>
      </c>
      <c r="U32" s="175">
        <v>-1.28</v>
      </c>
      <c r="V32" s="351">
        <v>11525</v>
      </c>
      <c r="Z32" s="283">
        <v>-8.8384569875280927E-2</v>
      </c>
      <c r="AA32" s="283">
        <v>3.1559208797124753E-2</v>
      </c>
      <c r="AB32" s="283">
        <v>-1.2022555732238E-2</v>
      </c>
      <c r="AG32" s="356">
        <v>585171</v>
      </c>
    </row>
    <row r="33" spans="1:33" s="179" customFormat="1" ht="31.5" customHeight="1" x14ac:dyDescent="0.85">
      <c r="A33" s="369">
        <v>257</v>
      </c>
      <c r="B33" s="176" t="s">
        <v>413</v>
      </c>
      <c r="C33" s="370" t="s">
        <v>620</v>
      </c>
      <c r="D33" s="217" t="s">
        <v>31</v>
      </c>
      <c r="E33" s="177" t="s">
        <v>315</v>
      </c>
      <c r="F33" s="178">
        <v>24</v>
      </c>
      <c r="G33" s="176">
        <v>254758.64025600001</v>
      </c>
      <c r="H33" s="339">
        <v>1265153.7298079999</v>
      </c>
      <c r="I33" s="339">
        <v>93</v>
      </c>
      <c r="J33" s="178">
        <v>527152</v>
      </c>
      <c r="K33" s="178">
        <v>1000000</v>
      </c>
      <c r="L33" s="178">
        <v>2399979</v>
      </c>
      <c r="M33" s="178">
        <v>1625912.019814</v>
      </c>
      <c r="N33" s="178">
        <v>699889.93451100006</v>
      </c>
      <c r="O33" s="178">
        <v>926022.08530299994</v>
      </c>
      <c r="P33" s="178">
        <v>0</v>
      </c>
      <c r="Q33" s="178">
        <v>0</v>
      </c>
      <c r="R33" s="178">
        <v>0</v>
      </c>
      <c r="S33" s="381">
        <v>0</v>
      </c>
      <c r="T33" s="381">
        <v>23</v>
      </c>
      <c r="U33" s="381">
        <v>129</v>
      </c>
      <c r="V33" s="351">
        <v>11534</v>
      </c>
      <c r="Z33" s="283">
        <v>0</v>
      </c>
      <c r="AA33" s="283">
        <v>0.40489919660705598</v>
      </c>
      <c r="AB33" s="283">
        <v>2.2709563635787053</v>
      </c>
      <c r="AG33" s="356">
        <v>1268413</v>
      </c>
    </row>
    <row r="34" spans="1:33" s="375" customFormat="1" ht="36.75" x14ac:dyDescent="0.85">
      <c r="A34" s="172">
        <v>258</v>
      </c>
      <c r="B34" s="173">
        <v>30</v>
      </c>
      <c r="C34" s="240" t="s">
        <v>621</v>
      </c>
      <c r="D34" s="218" t="s">
        <v>330</v>
      </c>
      <c r="E34" s="174" t="s">
        <v>315</v>
      </c>
      <c r="F34" s="371">
        <v>24</v>
      </c>
      <c r="G34" s="173">
        <v>423879.33136700001</v>
      </c>
      <c r="H34" s="372">
        <v>447978.28989199997</v>
      </c>
      <c r="I34" s="372">
        <v>91.353899999999996</v>
      </c>
      <c r="J34" s="371">
        <v>259258</v>
      </c>
      <c r="K34" s="371">
        <v>1000000</v>
      </c>
      <c r="L34" s="373">
        <v>1727924</v>
      </c>
      <c r="M34" s="371">
        <v>707687.78864100005</v>
      </c>
      <c r="N34" s="374">
        <v>698503.53242299997</v>
      </c>
      <c r="O34" s="371">
        <v>9184.2562180000823</v>
      </c>
      <c r="P34" s="371">
        <v>115782.342777</v>
      </c>
      <c r="Q34" s="371">
        <v>74271.185282999999</v>
      </c>
      <c r="R34" s="371">
        <v>41511.157493999999</v>
      </c>
      <c r="S34" s="175">
        <v>-12.06</v>
      </c>
      <c r="T34" s="175">
        <v>19.11</v>
      </c>
      <c r="U34" s="175">
        <v>25.05</v>
      </c>
      <c r="V34" s="351">
        <v>11538</v>
      </c>
      <c r="Z34" s="283">
        <v>-7.5176145466408772E-2</v>
      </c>
      <c r="AA34" s="283">
        <v>0.11912239965697112</v>
      </c>
      <c r="AB34" s="283">
        <v>0.15614945637923217</v>
      </c>
      <c r="AG34" s="356">
        <v>467806</v>
      </c>
    </row>
    <row r="35" spans="1:33" s="179" customFormat="1" ht="31.5" customHeight="1" x14ac:dyDescent="0.85">
      <c r="A35" s="369">
        <v>260</v>
      </c>
      <c r="B35" s="176">
        <v>31</v>
      </c>
      <c r="C35" s="370" t="s">
        <v>622</v>
      </c>
      <c r="D35" s="217" t="s">
        <v>323</v>
      </c>
      <c r="E35" s="177" t="s">
        <v>324</v>
      </c>
      <c r="F35" s="178">
        <v>21</v>
      </c>
      <c r="G35" s="176">
        <v>279043.90536199999</v>
      </c>
      <c r="H35" s="339">
        <v>1058096.7883890001</v>
      </c>
      <c r="I35" s="339">
        <v>64.937799999999996</v>
      </c>
      <c r="J35" s="178">
        <v>956931</v>
      </c>
      <c r="K35" s="178">
        <v>1500000</v>
      </c>
      <c r="L35" s="178">
        <v>1105719</v>
      </c>
      <c r="M35" s="178">
        <v>904205.14765099995</v>
      </c>
      <c r="N35" s="178">
        <v>463383.944946</v>
      </c>
      <c r="O35" s="178">
        <v>440821.20270499995</v>
      </c>
      <c r="P35" s="178">
        <v>51942.690220999997</v>
      </c>
      <c r="Q35" s="178">
        <v>61878.000628000002</v>
      </c>
      <c r="R35" s="178">
        <v>-9935.3104070000045</v>
      </c>
      <c r="S35" s="381">
        <v>-2.59</v>
      </c>
      <c r="T35" s="381">
        <v>-26.03</v>
      </c>
      <c r="U35" s="381">
        <v>-21.57</v>
      </c>
      <c r="V35" s="351">
        <v>11553</v>
      </c>
      <c r="Z35" s="283">
        <v>-3.8132996986994967E-2</v>
      </c>
      <c r="AA35" s="283">
        <v>-0.38324398130172938</v>
      </c>
      <c r="AB35" s="283">
        <v>-0.31757866602682683</v>
      </c>
      <c r="AG35" s="356">
        <v>707113</v>
      </c>
    </row>
    <row r="36" spans="1:33" s="375" customFormat="1" ht="36.75" x14ac:dyDescent="0.85">
      <c r="A36" s="172">
        <v>265</v>
      </c>
      <c r="B36" s="173">
        <v>32</v>
      </c>
      <c r="C36" s="240" t="s">
        <v>623</v>
      </c>
      <c r="D36" s="218" t="s">
        <v>295</v>
      </c>
      <c r="E36" s="174" t="s">
        <v>331</v>
      </c>
      <c r="F36" s="371">
        <v>16</v>
      </c>
      <c r="G36" s="173">
        <v>61539.821744000001</v>
      </c>
      <c r="H36" s="372">
        <v>94175.333519000007</v>
      </c>
      <c r="I36" s="372">
        <v>49.974699999999999</v>
      </c>
      <c r="J36" s="371">
        <v>5001611</v>
      </c>
      <c r="K36" s="371">
        <v>50000000</v>
      </c>
      <c r="L36" s="373">
        <v>18829</v>
      </c>
      <c r="M36" s="371">
        <v>34981.240410999999</v>
      </c>
      <c r="N36" s="374">
        <v>60732.925167000001</v>
      </c>
      <c r="O36" s="371">
        <v>-25751.684756000002</v>
      </c>
      <c r="P36" s="371">
        <v>11247.624949999999</v>
      </c>
      <c r="Q36" s="371">
        <v>27626.145928000002</v>
      </c>
      <c r="R36" s="371">
        <v>-16378.520978000002</v>
      </c>
      <c r="S36" s="175">
        <v>10.01</v>
      </c>
      <c r="T36" s="175">
        <v>17.37</v>
      </c>
      <c r="U36" s="175">
        <v>49.52</v>
      </c>
      <c r="V36" s="351">
        <v>11583</v>
      </c>
      <c r="Z36" s="283">
        <v>1.3117377685318694E-2</v>
      </c>
      <c r="AA36" s="283">
        <v>2.2762122916482091E-2</v>
      </c>
      <c r="AB36" s="283">
        <v>6.4892361935762408E-2</v>
      </c>
      <c r="AG36" s="356">
        <v>43607</v>
      </c>
    </row>
    <row r="37" spans="1:33" s="179" customFormat="1" ht="31.5" customHeight="1" x14ac:dyDescent="0.85">
      <c r="A37" s="369">
        <v>266</v>
      </c>
      <c r="B37" s="176">
        <v>33</v>
      </c>
      <c r="C37" s="370" t="s">
        <v>624</v>
      </c>
      <c r="D37" s="217" t="s">
        <v>72</v>
      </c>
      <c r="E37" s="177" t="s">
        <v>332</v>
      </c>
      <c r="F37" s="178">
        <v>15</v>
      </c>
      <c r="G37" s="176">
        <v>322726.68680999998</v>
      </c>
      <c r="H37" s="339">
        <v>272003.61451799999</v>
      </c>
      <c r="I37" s="339">
        <v>34.992100000000001</v>
      </c>
      <c r="J37" s="178">
        <v>195784</v>
      </c>
      <c r="K37" s="178">
        <v>500000</v>
      </c>
      <c r="L37" s="178">
        <v>1389304</v>
      </c>
      <c r="M37" s="178">
        <v>1331320.8806439999</v>
      </c>
      <c r="N37" s="178">
        <v>1503668.732631</v>
      </c>
      <c r="O37" s="178">
        <v>-172347.85198700009</v>
      </c>
      <c r="P37" s="178">
        <v>255526.05147899999</v>
      </c>
      <c r="Q37" s="178">
        <v>153212.27048100001</v>
      </c>
      <c r="R37" s="178">
        <v>102313.78099799997</v>
      </c>
      <c r="S37" s="381">
        <v>-22.67</v>
      </c>
      <c r="T37" s="381">
        <v>-16.04</v>
      </c>
      <c r="U37" s="381">
        <v>2.16</v>
      </c>
      <c r="V37" s="351">
        <v>11595</v>
      </c>
      <c r="Z37" s="283">
        <v>-8.5802901506065607E-2</v>
      </c>
      <c r="AA37" s="283">
        <v>-6.0709243059430616E-2</v>
      </c>
      <c r="AB37" s="283">
        <v>8.1753095391751962E-3</v>
      </c>
      <c r="AG37" s="356">
        <v>22557</v>
      </c>
    </row>
    <row r="38" spans="1:33" s="375" customFormat="1" ht="36.75" x14ac:dyDescent="0.85">
      <c r="A38" s="172">
        <v>267</v>
      </c>
      <c r="B38" s="173">
        <v>34</v>
      </c>
      <c r="C38" s="240" t="s">
        <v>625</v>
      </c>
      <c r="D38" s="218" t="s">
        <v>337</v>
      </c>
      <c r="E38" s="174" t="s">
        <v>336</v>
      </c>
      <c r="F38" s="371">
        <v>12</v>
      </c>
      <c r="G38" s="173">
        <v>141234.31729000001</v>
      </c>
      <c r="H38" s="372">
        <v>403112.922212</v>
      </c>
      <c r="I38" s="372">
        <v>79.165800000000004</v>
      </c>
      <c r="J38" s="371">
        <v>301444</v>
      </c>
      <c r="K38" s="371">
        <v>500000</v>
      </c>
      <c r="L38" s="373">
        <v>1337273</v>
      </c>
      <c r="M38" s="371">
        <v>634634.74511200003</v>
      </c>
      <c r="N38" s="374">
        <v>331826.16237400001</v>
      </c>
      <c r="O38" s="371">
        <v>302808.58273800003</v>
      </c>
      <c r="P38" s="371">
        <v>112985.482636</v>
      </c>
      <c r="Q38" s="371">
        <v>43728.070018999999</v>
      </c>
      <c r="R38" s="371">
        <v>69257.412616999994</v>
      </c>
      <c r="S38" s="175">
        <v>2.5099999999999998</v>
      </c>
      <c r="T38" s="175">
        <v>12.15</v>
      </c>
      <c r="U38" s="175">
        <v>33.78</v>
      </c>
      <c r="V38" s="351">
        <v>11607</v>
      </c>
      <c r="Z38" s="283">
        <v>1.4079143014829088E-2</v>
      </c>
      <c r="AA38" s="283">
        <v>6.8152026944292204E-2</v>
      </c>
      <c r="AB38" s="283">
        <v>0.18947946256610623</v>
      </c>
      <c r="AG38" s="356">
        <v>289337</v>
      </c>
    </row>
    <row r="39" spans="1:33" s="179" customFormat="1" ht="31.5" customHeight="1" x14ac:dyDescent="0.85">
      <c r="A39" s="369">
        <v>268</v>
      </c>
      <c r="B39" s="176">
        <v>35</v>
      </c>
      <c r="C39" s="370" t="s">
        <v>626</v>
      </c>
      <c r="D39" s="217" t="s">
        <v>41</v>
      </c>
      <c r="E39" s="177" t="s">
        <v>345</v>
      </c>
      <c r="F39" s="178">
        <v>10</v>
      </c>
      <c r="G39" s="176">
        <v>243283.573813</v>
      </c>
      <c r="H39" s="339">
        <v>523134.23469999997</v>
      </c>
      <c r="I39" s="339">
        <v>5.2176999999999998</v>
      </c>
      <c r="J39" s="178">
        <v>235172</v>
      </c>
      <c r="K39" s="178">
        <v>810000</v>
      </c>
      <c r="L39" s="178">
        <v>2224475</v>
      </c>
      <c r="M39" s="178">
        <v>188828.63454299999</v>
      </c>
      <c r="N39" s="178">
        <v>138330.73358</v>
      </c>
      <c r="O39" s="178">
        <v>50497.900962999993</v>
      </c>
      <c r="P39" s="178">
        <v>52889.976023000003</v>
      </c>
      <c r="Q39" s="178">
        <v>25791.642112000001</v>
      </c>
      <c r="R39" s="178">
        <v>27098.333911000002</v>
      </c>
      <c r="S39" s="381">
        <v>-9.33</v>
      </c>
      <c r="T39" s="381">
        <v>-50.44</v>
      </c>
      <c r="U39" s="381">
        <v>0</v>
      </c>
      <c r="V39" s="351">
        <v>11618</v>
      </c>
      <c r="Z39" s="283">
        <v>-6.7915759921256952E-2</v>
      </c>
      <c r="AA39" s="283">
        <v>-0.36716730229669886</v>
      </c>
      <c r="AB39" s="283">
        <v>0</v>
      </c>
      <c r="AG39" s="356">
        <v>25711</v>
      </c>
    </row>
    <row r="40" spans="1:33" s="375" customFormat="1" ht="36.75" x14ac:dyDescent="0.85">
      <c r="A40" s="172">
        <v>270</v>
      </c>
      <c r="B40" s="173">
        <v>36</v>
      </c>
      <c r="C40" s="240" t="s">
        <v>627</v>
      </c>
      <c r="D40" s="218" t="s">
        <v>295</v>
      </c>
      <c r="E40" s="174" t="s">
        <v>350</v>
      </c>
      <c r="F40" s="371">
        <v>10</v>
      </c>
      <c r="G40" s="173">
        <v>53994.031046999997</v>
      </c>
      <c r="H40" s="372">
        <v>73512.461412000004</v>
      </c>
      <c r="I40" s="372">
        <v>73</v>
      </c>
      <c r="J40" s="371">
        <v>8495604</v>
      </c>
      <c r="K40" s="371">
        <v>50000000</v>
      </c>
      <c r="L40" s="373">
        <v>8653</v>
      </c>
      <c r="M40" s="371">
        <v>88939.753224999993</v>
      </c>
      <c r="N40" s="374">
        <v>74708.187646000006</v>
      </c>
      <c r="O40" s="371">
        <v>14231.565578999987</v>
      </c>
      <c r="P40" s="371">
        <v>60616.497035</v>
      </c>
      <c r="Q40" s="371">
        <v>15824.147569000001</v>
      </c>
      <c r="R40" s="371">
        <v>44792.349466</v>
      </c>
      <c r="S40" s="175">
        <v>-37.11</v>
      </c>
      <c r="T40" s="175">
        <v>-49.22</v>
      </c>
      <c r="U40" s="175">
        <v>0</v>
      </c>
      <c r="V40" s="351">
        <v>11617</v>
      </c>
      <c r="Z40" s="283">
        <v>-3.7960130575490726E-2</v>
      </c>
      <c r="AA40" s="283">
        <v>-5.0347551251028119E-2</v>
      </c>
      <c r="AB40" s="283">
        <v>0</v>
      </c>
      <c r="AG40" s="356">
        <v>0</v>
      </c>
    </row>
    <row r="41" spans="1:33" s="179" customFormat="1" ht="31.5" customHeight="1" x14ac:dyDescent="0.85">
      <c r="A41" s="369">
        <v>269</v>
      </c>
      <c r="B41" s="176">
        <v>37</v>
      </c>
      <c r="C41" s="370" t="s">
        <v>628</v>
      </c>
      <c r="D41" s="217" t="s">
        <v>216</v>
      </c>
      <c r="E41" s="177" t="s">
        <v>346</v>
      </c>
      <c r="F41" s="178">
        <v>11</v>
      </c>
      <c r="G41" s="176">
        <v>412684.02973000001</v>
      </c>
      <c r="H41" s="339">
        <v>678100.74676600005</v>
      </c>
      <c r="I41" s="339">
        <v>75.832800000000006</v>
      </c>
      <c r="J41" s="178">
        <v>549072</v>
      </c>
      <c r="K41" s="178">
        <v>1280000</v>
      </c>
      <c r="L41" s="178">
        <v>1234994</v>
      </c>
      <c r="M41" s="178">
        <v>1751624.916673</v>
      </c>
      <c r="N41" s="178">
        <v>1254151.5908570001</v>
      </c>
      <c r="O41" s="178">
        <v>497473.32581599988</v>
      </c>
      <c r="P41" s="178">
        <v>293680.20888599998</v>
      </c>
      <c r="Q41" s="178">
        <v>269091.40039700002</v>
      </c>
      <c r="R41" s="178">
        <v>24588.808488999959</v>
      </c>
      <c r="S41" s="381">
        <v>3.49</v>
      </c>
      <c r="T41" s="381">
        <v>5.89</v>
      </c>
      <c r="U41" s="381">
        <v>0</v>
      </c>
      <c r="V41" s="351">
        <v>11615</v>
      </c>
      <c r="Z41" s="283">
        <v>3.2930280380072403E-2</v>
      </c>
      <c r="AA41" s="283">
        <v>5.5575745397887233E-2</v>
      </c>
      <c r="AB41" s="283">
        <v>0</v>
      </c>
      <c r="AG41" s="356">
        <v>252315</v>
      </c>
    </row>
    <row r="42" spans="1:33" s="375" customFormat="1" ht="36.75" x14ac:dyDescent="0.85">
      <c r="A42" s="172">
        <v>273</v>
      </c>
      <c r="B42" s="173">
        <v>38</v>
      </c>
      <c r="C42" s="240" t="s">
        <v>629</v>
      </c>
      <c r="D42" s="218" t="s">
        <v>237</v>
      </c>
      <c r="E42" s="174" t="s">
        <v>354</v>
      </c>
      <c r="F42" s="371">
        <v>8</v>
      </c>
      <c r="G42" s="173">
        <v>8750</v>
      </c>
      <c r="H42" s="372">
        <v>53256.669719999998</v>
      </c>
      <c r="I42" s="372">
        <v>65.561599999999999</v>
      </c>
      <c r="J42" s="371">
        <v>33780</v>
      </c>
      <c r="K42" s="371">
        <v>250000</v>
      </c>
      <c r="L42" s="373">
        <v>1576574</v>
      </c>
      <c r="M42" s="371">
        <v>103284.405339</v>
      </c>
      <c r="N42" s="374">
        <v>69721.979340999998</v>
      </c>
      <c r="O42" s="371">
        <v>33562.425998000006</v>
      </c>
      <c r="P42" s="371">
        <v>25607.112365000001</v>
      </c>
      <c r="Q42" s="371">
        <v>11491.792167</v>
      </c>
      <c r="R42" s="371">
        <v>14115.320198000001</v>
      </c>
      <c r="S42" s="175">
        <v>-6.65</v>
      </c>
      <c r="T42" s="175">
        <v>13.75</v>
      </c>
      <c r="U42" s="175">
        <v>0</v>
      </c>
      <c r="V42" s="351">
        <v>11633</v>
      </c>
      <c r="Z42" s="283">
        <v>-4.9280082876868017E-3</v>
      </c>
      <c r="AA42" s="283">
        <v>1.018949082040504E-2</v>
      </c>
      <c r="AB42" s="283">
        <v>0</v>
      </c>
      <c r="AG42" s="356">
        <v>37734</v>
      </c>
    </row>
    <row r="43" spans="1:33" s="179" customFormat="1" ht="31.5" customHeight="1" x14ac:dyDescent="0.85">
      <c r="A43" s="369">
        <v>276</v>
      </c>
      <c r="B43" s="176">
        <v>39</v>
      </c>
      <c r="C43" s="370" t="s">
        <v>630</v>
      </c>
      <c r="D43" s="217" t="s">
        <v>226</v>
      </c>
      <c r="E43" s="177" t="s">
        <v>403</v>
      </c>
      <c r="F43" s="178">
        <v>3</v>
      </c>
      <c r="G43" s="176">
        <v>0</v>
      </c>
      <c r="H43" s="339">
        <v>49110</v>
      </c>
      <c r="I43" s="339">
        <v>53.011400000000002</v>
      </c>
      <c r="J43" s="178" t="s">
        <v>631</v>
      </c>
      <c r="K43" s="178">
        <v>500000</v>
      </c>
      <c r="L43" s="178" t="s">
        <v>632</v>
      </c>
      <c r="M43" s="178">
        <v>0</v>
      </c>
      <c r="N43" s="178">
        <v>0</v>
      </c>
      <c r="O43" s="178">
        <v>0</v>
      </c>
      <c r="P43" s="178">
        <v>0</v>
      </c>
      <c r="Q43" s="178">
        <v>0</v>
      </c>
      <c r="R43" s="178">
        <v>0</v>
      </c>
      <c r="S43" s="381">
        <v>12.06</v>
      </c>
      <c r="T43" s="381">
        <v>17.88</v>
      </c>
      <c r="U43" s="381">
        <v>0</v>
      </c>
      <c r="V43" s="351">
        <v>11655</v>
      </c>
      <c r="Z43" s="283">
        <v>8.241248710390385E-3</v>
      </c>
      <c r="AA43" s="283">
        <v>1.2218368734807633E-2</v>
      </c>
      <c r="AB43" s="283">
        <v>0</v>
      </c>
      <c r="AG43" s="356">
        <v>23113</v>
      </c>
    </row>
    <row r="44" spans="1:33" s="375" customFormat="1" ht="36.75" x14ac:dyDescent="0.85">
      <c r="A44" s="172">
        <v>278</v>
      </c>
      <c r="B44" s="173">
        <v>40</v>
      </c>
      <c r="C44" s="240" t="s">
        <v>633</v>
      </c>
      <c r="D44" s="218" t="s">
        <v>410</v>
      </c>
      <c r="E44" s="174" t="s">
        <v>411</v>
      </c>
      <c r="F44" s="371">
        <v>1</v>
      </c>
      <c r="G44" s="173">
        <v>0</v>
      </c>
      <c r="H44" s="372">
        <v>1384252.345926</v>
      </c>
      <c r="I44" s="372">
        <v>80</v>
      </c>
      <c r="J44" s="371">
        <v>1330834</v>
      </c>
      <c r="K44" s="371">
        <v>7500000</v>
      </c>
      <c r="L44" s="373">
        <v>1040139</v>
      </c>
      <c r="M44" s="371">
        <v>1204751.7970100001</v>
      </c>
      <c r="N44" s="374">
        <v>47155.927935</v>
      </c>
      <c r="O44" s="371">
        <v>1157595.8690750001</v>
      </c>
      <c r="P44" s="371">
        <v>1121197.9155679999</v>
      </c>
      <c r="Q44" s="371">
        <v>47155.927935</v>
      </c>
      <c r="R44" s="371">
        <v>1074041.9876329999</v>
      </c>
      <c r="S44" s="175">
        <v>4.4400000000000004</v>
      </c>
      <c r="T44" s="175">
        <v>0</v>
      </c>
      <c r="U44" s="175">
        <v>0</v>
      </c>
      <c r="V44" s="351">
        <v>11664</v>
      </c>
      <c r="Z44" s="283">
        <v>8.5521245502592519E-2</v>
      </c>
      <c r="AA44" s="283">
        <v>0</v>
      </c>
      <c r="AB44" s="283">
        <v>0</v>
      </c>
      <c r="AG44" s="356">
        <v>82891</v>
      </c>
    </row>
    <row r="45" spans="1:33" s="179" customFormat="1" ht="31.5" customHeight="1" x14ac:dyDescent="0.85">
      <c r="A45" s="369">
        <v>281</v>
      </c>
      <c r="B45" s="176">
        <v>41</v>
      </c>
      <c r="C45" s="370" t="s">
        <v>634</v>
      </c>
      <c r="D45" s="217" t="s">
        <v>425</v>
      </c>
      <c r="E45" s="177" t="s">
        <v>423</v>
      </c>
      <c r="F45" s="178">
        <v>1</v>
      </c>
      <c r="G45" s="176">
        <v>0</v>
      </c>
      <c r="H45" s="339">
        <v>68392</v>
      </c>
      <c r="I45" s="339">
        <v>45</v>
      </c>
      <c r="J45" s="178">
        <v>68392</v>
      </c>
      <c r="K45" s="178">
        <v>1240000</v>
      </c>
      <c r="L45" s="178">
        <v>1000000</v>
      </c>
      <c r="M45" s="178">
        <v>0</v>
      </c>
      <c r="N45" s="178">
        <v>0</v>
      </c>
      <c r="O45" s="178">
        <v>0</v>
      </c>
      <c r="P45" s="178">
        <v>0</v>
      </c>
      <c r="Q45" s="178">
        <v>0</v>
      </c>
      <c r="R45" s="178">
        <v>0</v>
      </c>
      <c r="S45" s="381">
        <v>0</v>
      </c>
      <c r="T45" s="381">
        <v>0</v>
      </c>
      <c r="U45" s="381">
        <v>0</v>
      </c>
      <c r="V45" s="351"/>
      <c r="Z45" s="283"/>
      <c r="AA45" s="283"/>
      <c r="AB45" s="283"/>
      <c r="AG45" s="356"/>
    </row>
    <row r="46" spans="1:33" s="375" customFormat="1" ht="36.75" x14ac:dyDescent="0.85">
      <c r="A46" s="172">
        <v>282</v>
      </c>
      <c r="B46" s="173">
        <v>42</v>
      </c>
      <c r="C46" s="240" t="s">
        <v>635</v>
      </c>
      <c r="D46" s="218" t="s">
        <v>426</v>
      </c>
      <c r="E46" s="174" t="s">
        <v>424</v>
      </c>
      <c r="F46" s="371">
        <v>1</v>
      </c>
      <c r="G46" s="173">
        <v>0</v>
      </c>
      <c r="H46" s="372">
        <v>34924.980646000004</v>
      </c>
      <c r="I46" s="372">
        <v>0</v>
      </c>
      <c r="J46" s="371">
        <v>34925</v>
      </c>
      <c r="K46" s="371">
        <v>500000</v>
      </c>
      <c r="L46" s="373">
        <v>1000000</v>
      </c>
      <c r="M46" s="371">
        <v>0</v>
      </c>
      <c r="N46" s="374">
        <v>0</v>
      </c>
      <c r="O46" s="371">
        <v>0</v>
      </c>
      <c r="P46" s="371">
        <v>0</v>
      </c>
      <c r="Q46" s="371">
        <v>0</v>
      </c>
      <c r="R46" s="371">
        <v>0</v>
      </c>
      <c r="S46" s="175">
        <v>0</v>
      </c>
      <c r="T46" s="175">
        <v>0</v>
      </c>
      <c r="U46" s="175">
        <v>0</v>
      </c>
      <c r="V46" s="351"/>
      <c r="Z46" s="283"/>
      <c r="AA46" s="283"/>
      <c r="AB46" s="283"/>
      <c r="AG46" s="356"/>
    </row>
    <row r="47" spans="1:33" ht="36" x14ac:dyDescent="0.75">
      <c r="A47" s="57"/>
      <c r="B47" s="173"/>
      <c r="C47" s="301"/>
      <c r="D47" s="133"/>
      <c r="E47" s="134"/>
      <c r="F47" s="134"/>
      <c r="G47" s="298">
        <v>46651991.049011022</v>
      </c>
      <c r="H47" s="298">
        <v>71866123.789381981</v>
      </c>
      <c r="I47" s="298" t="s">
        <v>24</v>
      </c>
      <c r="J47" s="135">
        <v>45724048</v>
      </c>
      <c r="K47" s="134" t="s">
        <v>24</v>
      </c>
      <c r="L47" s="97" t="s">
        <v>24</v>
      </c>
      <c r="M47" s="136">
        <v>63649508.839690812</v>
      </c>
      <c r="N47" s="136">
        <v>58866956.832499996</v>
      </c>
      <c r="O47" s="136">
        <v>4782552.0071908124</v>
      </c>
      <c r="P47" s="136">
        <v>16006179.038570998</v>
      </c>
      <c r="Q47" s="136">
        <v>9384135.9230549987</v>
      </c>
      <c r="R47" s="136">
        <v>6622043.1155160014</v>
      </c>
      <c r="S47" s="383">
        <v>3.9281097878641882</v>
      </c>
      <c r="T47" s="383">
        <v>13.140034576365247</v>
      </c>
      <c r="U47" s="383">
        <v>48.689974687589597</v>
      </c>
      <c r="V47" s="351" t="e">
        <v>#N/A</v>
      </c>
      <c r="Z47" s="284">
        <v>3.9281097878641882</v>
      </c>
      <c r="AA47" s="284">
        <v>13.140034576365247</v>
      </c>
      <c r="AB47" s="284">
        <v>48.689974687589597</v>
      </c>
    </row>
    <row r="48" spans="1:33" ht="33.75" customHeight="1" x14ac:dyDescent="0.75">
      <c r="B48" s="376"/>
      <c r="C48" s="285" t="s">
        <v>327</v>
      </c>
      <c r="D48" s="285"/>
      <c r="E48" s="286"/>
      <c r="F48" s="286"/>
      <c r="G48" s="287"/>
      <c r="H48" s="377"/>
      <c r="I48" s="426"/>
      <c r="J48" s="427"/>
      <c r="K48" s="427"/>
      <c r="L48" s="427"/>
      <c r="M48" s="427"/>
      <c r="N48" s="427"/>
      <c r="O48" s="427"/>
      <c r="P48" s="427"/>
      <c r="Q48" s="427"/>
      <c r="R48" s="427"/>
      <c r="S48" s="427"/>
      <c r="T48" s="427"/>
      <c r="U48" s="427"/>
      <c r="V48" s="351" t="e">
        <v>#N/A</v>
      </c>
    </row>
    <row r="49" spans="3:22" x14ac:dyDescent="0.75">
      <c r="C49" s="30" t="s">
        <v>394</v>
      </c>
      <c r="G49" s="65"/>
      <c r="V49" s="351" t="e">
        <v>#N/A</v>
      </c>
    </row>
    <row r="50" spans="3:22" ht="34.5" thickBot="1" x14ac:dyDescent="0.3">
      <c r="H50" s="380"/>
    </row>
    <row r="51" spans="3:22" ht="35.25" thickTop="1" thickBot="1" x14ac:dyDescent="0.3">
      <c r="G51" s="294"/>
      <c r="H51" s="380"/>
    </row>
    <row r="52" spans="3:22" ht="34.5" thickTop="1" x14ac:dyDescent="0.25">
      <c r="G52" s="295"/>
    </row>
  </sheetData>
  <autoFilter ref="AG4:AG46"/>
  <mergeCells count="28">
    <mergeCell ref="A1:H1"/>
    <mergeCell ref="P1:Q1"/>
    <mergeCell ref="M1:N1"/>
    <mergeCell ref="B3:B4"/>
    <mergeCell ref="K3:K4"/>
    <mergeCell ref="L3:L4"/>
    <mergeCell ref="M3:M4"/>
    <mergeCell ref="N3:N4"/>
    <mergeCell ref="C3:C4"/>
    <mergeCell ref="D3:D4"/>
    <mergeCell ref="I3:I4"/>
    <mergeCell ref="J3:J4"/>
    <mergeCell ref="S1:U2"/>
    <mergeCell ref="S3:S4"/>
    <mergeCell ref="U3:U4"/>
    <mergeCell ref="O3:O4"/>
    <mergeCell ref="P3:P4"/>
    <mergeCell ref="Q3:Q4"/>
    <mergeCell ref="R3:R4"/>
    <mergeCell ref="I48:U48"/>
    <mergeCell ref="Z3:Z4"/>
    <mergeCell ref="AB3:AB4"/>
    <mergeCell ref="A3:A4"/>
    <mergeCell ref="E3:E4"/>
    <mergeCell ref="F3:F4"/>
    <mergeCell ref="T3:T4"/>
    <mergeCell ref="AA3:AA4"/>
    <mergeCell ref="V3:V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5" activePane="bottomLeft" state="frozen"/>
      <selection activeCell="B1" sqref="B1"/>
      <selection pane="bottomLeft" activeCell="F21" sqref="F21"/>
    </sheetView>
  </sheetViews>
  <sheetFormatPr defaultColWidth="9" defaultRowHeight="27.75" x14ac:dyDescent="0.25"/>
  <cols>
    <col min="1" max="1" width="10.5703125" style="338"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06" customWidth="1"/>
    <col min="7" max="7" width="58" style="29" bestFit="1" customWidth="1"/>
    <col min="8" max="8" width="59.140625" style="144" bestFit="1" customWidth="1"/>
    <col min="9" max="16384" width="9" style="329"/>
  </cols>
  <sheetData>
    <row r="1" spans="1:8" s="326" customFormat="1" ht="45" customHeight="1" x14ac:dyDescent="0.25">
      <c r="A1" s="446" t="s">
        <v>356</v>
      </c>
      <c r="B1" s="447"/>
      <c r="C1" s="447"/>
      <c r="D1" s="447"/>
      <c r="E1" s="447"/>
      <c r="F1" s="447"/>
      <c r="G1" s="447"/>
      <c r="H1" s="447"/>
    </row>
    <row r="2" spans="1:8" s="326" customFormat="1" ht="45" x14ac:dyDescent="0.25">
      <c r="A2" s="336"/>
      <c r="B2" s="157"/>
      <c r="C2" s="157"/>
      <c r="D2" s="157"/>
      <c r="E2" s="157"/>
      <c r="F2" s="304"/>
      <c r="G2" s="161"/>
      <c r="H2" s="161"/>
    </row>
    <row r="3" spans="1:8" s="326" customFormat="1" ht="42.75" x14ac:dyDescent="0.85">
      <c r="A3" s="448" t="s">
        <v>0</v>
      </c>
      <c r="B3" s="432" t="s">
        <v>1</v>
      </c>
      <c r="C3" s="432" t="s">
        <v>2</v>
      </c>
      <c r="D3" s="302" t="s">
        <v>3</v>
      </c>
      <c r="E3" s="431" t="s">
        <v>4</v>
      </c>
      <c r="F3" s="449" t="s">
        <v>5</v>
      </c>
      <c r="G3" s="307" t="s">
        <v>260</v>
      </c>
      <c r="H3" s="330" t="s">
        <v>260</v>
      </c>
    </row>
    <row r="4" spans="1:8" s="327" customFormat="1" ht="33.75" customHeight="1" x14ac:dyDescent="0.25">
      <c r="A4" s="448"/>
      <c r="B4" s="433"/>
      <c r="C4" s="433"/>
      <c r="D4" s="300"/>
      <c r="E4" s="431"/>
      <c r="F4" s="450"/>
      <c r="G4" s="333" t="s">
        <v>357</v>
      </c>
      <c r="H4" s="331" t="str">
        <f>'[1]اطلاعات کلی'!$B$1</f>
        <v>1398/07/30</v>
      </c>
    </row>
    <row r="5" spans="1:8" s="328" customFormat="1" ht="31.5" customHeight="1" x14ac:dyDescent="0.75">
      <c r="A5" s="250">
        <v>1</v>
      </c>
      <c r="B5" s="343" t="s">
        <v>358</v>
      </c>
      <c r="C5" s="344" t="s">
        <v>368</v>
      </c>
      <c r="D5" s="345" t="s">
        <v>363</v>
      </c>
      <c r="E5" s="346" t="s">
        <v>364</v>
      </c>
      <c r="F5" s="347"/>
      <c r="G5" s="176"/>
      <c r="H5" s="142"/>
    </row>
    <row r="6" spans="1:8" s="327" customFormat="1" ht="33.75" customHeight="1" x14ac:dyDescent="0.25">
      <c r="A6" s="337">
        <v>2</v>
      </c>
      <c r="B6" s="348" t="s">
        <v>359</v>
      </c>
      <c r="C6" s="348" t="s">
        <v>369</v>
      </c>
      <c r="D6" s="348" t="s">
        <v>363</v>
      </c>
      <c r="E6" s="349" t="s">
        <v>365</v>
      </c>
      <c r="F6" s="350"/>
      <c r="G6" s="334"/>
      <c r="H6" s="332"/>
    </row>
    <row r="7" spans="1:8" s="328" customFormat="1" ht="31.5" customHeight="1" x14ac:dyDescent="0.75">
      <c r="A7" s="250">
        <v>3</v>
      </c>
      <c r="B7" s="343" t="s">
        <v>360</v>
      </c>
      <c r="C7" s="344" t="s">
        <v>368</v>
      </c>
      <c r="D7" s="345" t="s">
        <v>363</v>
      </c>
      <c r="E7" s="346" t="s">
        <v>366</v>
      </c>
      <c r="F7" s="347"/>
      <c r="G7" s="176"/>
      <c r="H7" s="142"/>
    </row>
    <row r="8" spans="1:8" s="327" customFormat="1" ht="33.75" customHeight="1" x14ac:dyDescent="0.25">
      <c r="A8" s="337">
        <v>4</v>
      </c>
      <c r="B8" s="348" t="s">
        <v>361</v>
      </c>
      <c r="C8" s="348" t="s">
        <v>368</v>
      </c>
      <c r="D8" s="348" t="s">
        <v>363</v>
      </c>
      <c r="E8" s="349" t="s">
        <v>367</v>
      </c>
      <c r="F8" s="350"/>
      <c r="G8" s="303"/>
      <c r="H8" s="332"/>
    </row>
    <row r="9" spans="1:8" s="328" customFormat="1" ht="31.5" customHeight="1" x14ac:dyDescent="0.75">
      <c r="A9" s="250">
        <v>5</v>
      </c>
      <c r="B9" s="343" t="s">
        <v>362</v>
      </c>
      <c r="C9" s="344" t="s">
        <v>40</v>
      </c>
      <c r="D9" s="345" t="s">
        <v>375</v>
      </c>
      <c r="E9" s="346" t="s">
        <v>315</v>
      </c>
      <c r="F9" s="347"/>
      <c r="G9" s="176"/>
      <c r="H9" s="142"/>
    </row>
    <row r="10" spans="1:8" s="327" customFormat="1" ht="33.75" customHeight="1" x14ac:dyDescent="0.25">
      <c r="A10" s="337">
        <v>6</v>
      </c>
      <c r="B10" s="348" t="s">
        <v>370</v>
      </c>
      <c r="C10" s="348" t="s">
        <v>39</v>
      </c>
      <c r="D10" s="348" t="s">
        <v>376</v>
      </c>
      <c r="E10" s="349" t="s">
        <v>371</v>
      </c>
      <c r="F10" s="350"/>
      <c r="G10" s="303"/>
      <c r="H10" s="332"/>
    </row>
    <row r="11" spans="1:8" s="328" customFormat="1" ht="31.5" customHeight="1" x14ac:dyDescent="0.75">
      <c r="A11" s="250">
        <v>7</v>
      </c>
      <c r="B11" s="343" t="s">
        <v>372</v>
      </c>
      <c r="C11" s="344" t="s">
        <v>191</v>
      </c>
      <c r="D11" s="345" t="s">
        <v>376</v>
      </c>
      <c r="E11" s="346" t="s">
        <v>377</v>
      </c>
      <c r="F11" s="347"/>
      <c r="G11" s="176"/>
      <c r="H11" s="142"/>
    </row>
    <row r="12" spans="1:8" s="327" customFormat="1" ht="33.75" customHeight="1" x14ac:dyDescent="0.25">
      <c r="A12" s="337">
        <v>8</v>
      </c>
      <c r="B12" s="348" t="s">
        <v>373</v>
      </c>
      <c r="C12" s="348" t="s">
        <v>347</v>
      </c>
      <c r="D12" s="348" t="s">
        <v>376</v>
      </c>
      <c r="E12" s="349" t="s">
        <v>378</v>
      </c>
      <c r="F12" s="350"/>
      <c r="G12" s="303"/>
      <c r="H12" s="332"/>
    </row>
    <row r="13" spans="1:8" s="328" customFormat="1" ht="31.5" customHeight="1" x14ac:dyDescent="0.75">
      <c r="A13" s="250">
        <v>9</v>
      </c>
      <c r="B13" s="343" t="s">
        <v>374</v>
      </c>
      <c r="C13" s="344" t="s">
        <v>295</v>
      </c>
      <c r="D13" s="345" t="s">
        <v>376</v>
      </c>
      <c r="E13" s="346" t="s">
        <v>379</v>
      </c>
      <c r="F13" s="347"/>
      <c r="G13" s="176"/>
      <c r="H13" s="142"/>
    </row>
    <row r="14" spans="1:8" s="327" customFormat="1" ht="33.75" customHeight="1" x14ac:dyDescent="0.25">
      <c r="A14" s="337">
        <v>10</v>
      </c>
      <c r="B14" s="348" t="s">
        <v>380</v>
      </c>
      <c r="C14" s="348" t="s">
        <v>39</v>
      </c>
      <c r="D14" s="348" t="s">
        <v>385</v>
      </c>
      <c r="E14" s="349" t="s">
        <v>386</v>
      </c>
      <c r="F14" s="350"/>
      <c r="G14" s="303"/>
      <c r="H14" s="332"/>
    </row>
    <row r="15" spans="1:8" s="328" customFormat="1" ht="31.5" customHeight="1" x14ac:dyDescent="0.75">
      <c r="A15" s="250">
        <v>11</v>
      </c>
      <c r="B15" s="343" t="s">
        <v>381</v>
      </c>
      <c r="C15" s="344" t="s">
        <v>40</v>
      </c>
      <c r="D15" s="345" t="s">
        <v>385</v>
      </c>
      <c r="E15" s="346" t="s">
        <v>386</v>
      </c>
      <c r="F15" s="347"/>
      <c r="G15" s="176"/>
      <c r="H15" s="142"/>
    </row>
    <row r="16" spans="1:8" s="327" customFormat="1" ht="33.75" customHeight="1" x14ac:dyDescent="0.25">
      <c r="A16" s="337">
        <v>12</v>
      </c>
      <c r="B16" s="348" t="s">
        <v>382</v>
      </c>
      <c r="C16" s="348" t="s">
        <v>314</v>
      </c>
      <c r="D16" s="348" t="s">
        <v>385</v>
      </c>
      <c r="E16" s="349" t="s">
        <v>387</v>
      </c>
      <c r="F16" s="350"/>
      <c r="G16" s="303"/>
      <c r="H16" s="332"/>
    </row>
    <row r="17" spans="1:8" s="328" customFormat="1" ht="31.5" customHeight="1" x14ac:dyDescent="0.75">
      <c r="A17" s="250">
        <v>13</v>
      </c>
      <c r="B17" s="343" t="s">
        <v>383</v>
      </c>
      <c r="C17" s="344" t="s">
        <v>330</v>
      </c>
      <c r="D17" s="345" t="s">
        <v>385</v>
      </c>
      <c r="E17" s="346" t="s">
        <v>388</v>
      </c>
      <c r="F17" s="347"/>
      <c r="G17" s="176"/>
      <c r="H17" s="142"/>
    </row>
    <row r="18" spans="1:8" s="327" customFormat="1" ht="33.75" customHeight="1" x14ac:dyDescent="0.25">
      <c r="A18" s="337">
        <v>14</v>
      </c>
      <c r="B18" s="348" t="s">
        <v>384</v>
      </c>
      <c r="C18" s="348" t="s">
        <v>390</v>
      </c>
      <c r="D18" s="348" t="s">
        <v>385</v>
      </c>
      <c r="E18" s="349" t="s">
        <v>389</v>
      </c>
      <c r="F18" s="350"/>
      <c r="G18" s="303"/>
      <c r="H18" s="332"/>
    </row>
    <row r="19" spans="1:8" s="328" customFormat="1" ht="31.5" customHeight="1" x14ac:dyDescent="0.75">
      <c r="A19" s="250">
        <v>15</v>
      </c>
      <c r="B19" s="343" t="s">
        <v>396</v>
      </c>
      <c r="C19" s="344" t="s">
        <v>397</v>
      </c>
      <c r="D19" s="345" t="s">
        <v>385</v>
      </c>
      <c r="E19" s="346" t="s">
        <v>398</v>
      </c>
      <c r="F19" s="347"/>
      <c r="G19" s="176"/>
      <c r="H19" s="142"/>
    </row>
    <row r="20" spans="1:8" ht="45" customHeight="1" x14ac:dyDescent="0.75">
      <c r="A20" s="335"/>
      <c r="B20" s="301"/>
      <c r="C20" s="133"/>
      <c r="D20" s="133"/>
      <c r="E20" s="134"/>
      <c r="F20" s="305"/>
      <c r="G20" s="143">
        <f>SUM(G5:G18)</f>
        <v>0</v>
      </c>
      <c r="H20" s="143">
        <f>SUM(H5:H18)</f>
        <v>0</v>
      </c>
    </row>
    <row r="21" spans="1:8" x14ac:dyDescent="0.25">
      <c r="G21" s="65"/>
    </row>
    <row r="22" spans="1:8" ht="32.25" thickBot="1" x14ac:dyDescent="0.3">
      <c r="H22" s="293"/>
    </row>
    <row r="23" spans="1:8" ht="33" thickTop="1" thickBot="1" x14ac:dyDescent="0.3">
      <c r="G23" s="294"/>
      <c r="H23" s="293"/>
    </row>
    <row r="24" spans="1:8" ht="32.25" thickTop="1" x14ac:dyDescent="0.25">
      <c r="G24" s="295"/>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2019-12-16T07:28:10Z</dcterms:modified>
</cp:coreProperties>
</file>