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20" tabRatio="576" activeTab="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4'!$B$1:$S$172</definedName>
    <definedName name="_xlnm._FilterDatabase" localSheetId="4" hidden="1">'پیوست 5'!$AG$4:$AG$44</definedName>
    <definedName name="_xlnm._FilterDatabase" localSheetId="0" hidden="1">پیوست1!$A$3:$AF$173</definedName>
    <definedName name="_xlnm._FilterDatabase" localSheetId="1" hidden="1">پیوست2!$A$1:$V$174</definedName>
    <definedName name="_xlnm._FilterDatabase" localSheetId="2" hidden="1">پیوست3!$C$71:$Q$83</definedName>
    <definedName name="_xlnm._FilterDatabase" localSheetId="5" hidden="1">'سایر صندوقهای سرمایه گذاری'!$A$4:$H$4</definedName>
    <definedName name="_xlnm.Print_Area" localSheetId="3">'پیوست 4'!$C$1:$L$172</definedName>
    <definedName name="_xlnm.Print_Area" localSheetId="4">'پیوست 5'!$A$1:$U$49</definedName>
    <definedName name="_xlnm.Print_Area" localSheetId="0">پیوست1!$B$1:$U$175</definedName>
    <definedName name="_xlnm.Print_Area" localSheetId="1">پیوست2!$B$1:$J$172</definedName>
    <definedName name="_xlnm.Print_Area" localSheetId="2">پیوست3!$B$1:$Q$173</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4" i="14" l="1"/>
  <c r="H20" i="14" l="1"/>
  <c r="G20" i="14"/>
</calcChain>
</file>

<file path=xl/sharedStrings.xml><?xml version="1.0" encoding="utf-8"?>
<sst xmlns="http://schemas.openxmlformats.org/spreadsheetml/2006/main" count="1846" uniqueCount="638">
  <si>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</si>
  <si>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</si>
  <si>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</si>
  <si>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</si>
  <si>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</si>
  <si>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</si>
  <si>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</si>
  <si>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</si>
  <si>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</si>
  <si>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</si>
  <si>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</si>
  <si>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</si>
  <si>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</si>
  <si>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</si>
  <si>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</si>
  <si>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</si>
  <si>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</si>
  <si>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</si>
  <si>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</si>
  <si>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</si>
  <si>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</si>
  <si>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</si>
  <si>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</si>
  <si>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</si>
  <si>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</si>
  <si>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</si>
  <si>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</si>
  <si>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</si>
  <si>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</si>
  <si>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</si>
  <si>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</si>
  <si>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</si>
  <si>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</si>
  <si>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</si>
  <si>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</si>
  <si>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</si>
  <si>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</si>
  <si>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</si>
  <si>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</si>
  <si>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</si>
  <si>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</si>
  <si>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</si>
  <si>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</si>
  <si>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</si>
  <si>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</si>
  <si>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</si>
  <si>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</si>
  <si>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</si>
  <si>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</si>
  <si>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</si>
  <si>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</si>
  <si>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</si>
  <si>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</si>
  <si>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</si>
  <si>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</si>
  <si>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</si>
  <si>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</si>
  <si>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</si>
  <si>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</si>
  <si>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</si>
  <si>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</si>
  <si>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</si>
  <si>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</si>
  <si>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</si>
  <si>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</si>
  <si>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</si>
  <si>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</si>
  <si>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</si>
  <si>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</si>
  <si>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</si>
  <si>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</si>
  <si>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</si>
  <si>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</si>
  <si>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</si>
  <si>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</si>
  <si>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</si>
  <si>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</si>
  <si>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</si>
  <si>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</si>
  <si>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</si>
  <si>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</si>
  <si>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</si>
  <si>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</si>
  <si>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</si>
  <si>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</si>
  <si>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</si>
  <si>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</si>
  <si>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</si>
  <si>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</si>
  <si>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</si>
  <si>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</si>
  <si>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</si>
  <si>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</si>
  <si>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</si>
  <si>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</si>
  <si>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</si>
  <si>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</si>
  <si>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</si>
  <si>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</si>
  <si>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</si>
  <si>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</si>
  <si>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</si>
  <si>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</si>
  <si>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</si>
  <si>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</si>
  <si>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</si>
  <si>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</si>
  <si>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</si>
  <si>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</si>
  <si>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</si>
  <si>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</si>
  <si>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</si>
  <si>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</si>
  <si>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</si>
  <si>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</si>
  <si>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</si>
  <si>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</si>
  <si>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</si>
  <si>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</si>
  <si>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</si>
  <si>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</si>
  <si>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</si>
  <si>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</si>
  <si>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</si>
  <si>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</si>
  <si>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</si>
  <si>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</si>
  <si>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</si>
  <si>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</si>
  <si>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</si>
  <si>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</si>
  <si>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</si>
  <si>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</si>
  <si>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</si>
  <si>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</si>
  <si>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</si>
  <si>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</si>
  <si>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</si>
  <si>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</si>
  <si>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</si>
  <si>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</si>
  <si>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</si>
  <si>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</si>
  <si>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</si>
  <si>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</si>
  <si>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</si>
  <si>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</si>
  <si>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</si>
  <si>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</si>
  <si>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</si>
  <si>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</si>
  <si>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</si>
  <si>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</si>
  <si>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</si>
  <si>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</si>
  <si>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</si>
  <si>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</si>
  <si>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</si>
  <si>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</si>
  <si>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</si>
  <si>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</si>
  <si>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</si>
  <si>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</si>
  <si>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</si>
  <si>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</si>
  <si>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</si>
  <si>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</si>
  <si>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</si>
  <si>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</si>
  <si>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</si>
  <si>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</si>
  <si>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</si>
  <si>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</si>
  <si>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</si>
  <si>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</si>
  <si>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</si>
  <si>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</si>
  <si>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</si>
  <si>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</si>
  <si>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</si>
  <si>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</si>
  <si>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</si>
  <si>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</si>
  <si>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</si>
  <si>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</si>
  <si>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</si>
  <si>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</si>
  <si>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</si>
  <si>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</si>
  <si>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</si>
  <si>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</si>
  <si>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</si>
  <si>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</si>
  <si>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</si>
  <si>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</si>
  <si>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</si>
  <si>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</si>
  <si>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</si>
  <si>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</si>
  <si>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</si>
  <si>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</si>
  <si>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</si>
  <si>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</si>
  <si>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</si>
  <si>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</si>
  <si>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</si>
  <si>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</si>
  <si>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</si>
  <si>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</si>
  <si>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</si>
  <si>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</si>
  <si>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</si>
  <si>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</si>
  <si>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</si>
  <si>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</si>
  <si>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</si>
  <si>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</si>
  <si>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</si>
  <si>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</si>
  <si>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</si>
  <si>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</si>
  <si>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</si>
  <si>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</si>
  <si>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</si>
  <si>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</si>
  <si>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</si>
  <si>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</si>
  <si>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</si>
  <si>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</si>
  <si>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</si>
  <si>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</si>
  <si>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</si>
  <si>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</si>
  <si>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</si>
  <si>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</si>
  <si>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</si>
  <si>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</si>
  <si>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</si>
  <si>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</si>
  <si>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</si>
  <si>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</si>
  <si>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</si>
  <si>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</si>
  <si>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</si>
  <si>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</si>
  <si>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</si>
  <si>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</si>
  <si>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</si>
  <si>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</si>
  <si>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</si>
  <si>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</si>
  <si>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</si>
  <si>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</si>
  <si>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</si>
  <si>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</si>
  <si>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</si>
  <si>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</si>
  <si>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</si>
  <si>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</si>
  <si>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</si>
  <si>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</si>
  <si>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</si>
  <si>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</si>
  <si>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</si>
  <si>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</si>
  <si>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</si>
  <si>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</si>
  <si>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</si>
  <si>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</si>
  <si>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</si>
  <si>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</si>
  <si>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</si>
  <si>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</si>
  <si>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</si>
  <si>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</si>
  <si>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</si>
  <si>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</si>
  <si>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</si>
  <si>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</si>
  <si>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</si>
  <si>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</si>
  <si>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</si>
  <si>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</si>
  <si>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</si>
  <si>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</si>
  <si>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</si>
  <si>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</si>
  <si>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</si>
  <si>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</si>
  <si>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</si>
  <si>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درصد سهم</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</si>
  <si>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</si>
  <si>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</si>
  <si>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</si>
  <si>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</si>
  <si>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</si>
  <si>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</si>
  <si>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</si>
  <si>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</si>
  <si>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</si>
  <si>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</si>
  <si>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</si>
  <si>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</si>
  <si>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</si>
  <si>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</si>
  <si>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</si>
  <si>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</si>
  <si>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</si>
  <si>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</si>
  <si>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</si>
  <si>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</si>
  <si>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</si>
  <si>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</si>
  <si>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</si>
  <si>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</si>
  <si>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</si>
  <si>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</si>
  <si>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</si>
  <si>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</si>
  <si>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</si>
  <si>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</si>
  <si>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</si>
  <si>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</si>
  <si>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</si>
  <si>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</si>
  <si>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</si>
  <si>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</si>
  <si>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</si>
  <si>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</si>
  <si>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</si>
  <si>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</si>
  <si>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</si>
  <si>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</si>
  <si>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</si>
  <si>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</si>
  <si>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</si>
  <si>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</si>
  <si>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</si>
  <si>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</si>
  <si>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</si>
  <si>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</si>
  <si>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</si>
  <si>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</si>
  <si>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</si>
  <si>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</si>
  <si>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</si>
  <si>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</si>
  <si>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</si>
  <si>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</si>
  <si>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</si>
  <si>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</si>
  <si>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</si>
  <si>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</si>
  <si>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</si>
  <si>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</si>
  <si>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</si>
  <si>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</si>
  <si>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</si>
  <si>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</si>
  <si>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</si>
  <si>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</si>
  <si>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</si>
  <si>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</si>
  <si>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</si>
  <si>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</si>
  <si>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</si>
  <si>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</si>
  <si>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</si>
  <si>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</si>
  <si>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</si>
  <si>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</si>
  <si>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</si>
  <si>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</si>
  <si>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</si>
  <si>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</si>
  <si>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</si>
  <si>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</si>
  <si>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</si>
  <si>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</si>
  <si>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</si>
  <si>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</si>
  <si>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</si>
  <si>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</si>
  <si>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</si>
  <si>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</si>
  <si>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</si>
  <si>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</si>
  <si>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</si>
  <si>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</si>
  <si>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</si>
  <si>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</si>
  <si>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</si>
  <si>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</si>
  <si>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</si>
  <si>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</si>
  <si>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</si>
  <si>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</si>
  <si>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</si>
  <si>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</si>
  <si>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</si>
  <si>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</si>
  <si>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*5</t>
  </si>
  <si>
    <t>سبدگردان آگاه</t>
  </si>
  <si>
    <t>1398/05/12</t>
  </si>
  <si>
    <t>سه ماه گذشته</t>
  </si>
  <si>
    <t>شماره ثبت</t>
  </si>
  <si>
    <t>30*</t>
  </si>
  <si>
    <t>54*</t>
  </si>
  <si>
    <t>مشاور سرمایه گذاری فراز ایده نوآفرین تک</t>
  </si>
  <si>
    <t>1398/06/16</t>
  </si>
  <si>
    <t>سرمایه گذاری مدبران اقتصاد</t>
  </si>
  <si>
    <t>1398/06/17</t>
  </si>
  <si>
    <t>*8</t>
  </si>
  <si>
    <t>29*</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</si>
  <si>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</si>
  <si>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</si>
  <si>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</si>
  <si>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</si>
  <si>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</si>
  <si>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</si>
  <si>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</si>
  <si>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</si>
  <si>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</si>
  <si>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</si>
  <si>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</si>
  <si>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</si>
  <si>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*6</t>
  </si>
  <si>
    <t>72*</t>
  </si>
  <si>
    <t>اندوخته توسعه صادرات آرمانی</t>
  </si>
  <si>
    <t>1398/08/26</t>
  </si>
  <si>
    <t>83*</t>
  </si>
  <si>
    <t>87*</t>
  </si>
  <si>
    <t>138*</t>
  </si>
  <si>
    <t>* به دلیل عدم دسترسی به اطلاعات تعدادی از صندوقهای سرمایه گذاری، از اطلاعات ماه قبل آنها استفاده شده است.صندوقهای سرمایه گذاری  با توجه به تبدیل نوع از مبتنی بر صدور و ابطال به قابل معامله اطلاعات آن خالی نمایش داده می شود</t>
  </si>
  <si>
    <t>1398/08/30</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</si>
  <si>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</si>
  <si>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</si>
  <si>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</si>
  <si>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</si>
  <si>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</si>
  <si>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</si>
  <si>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</si>
  <si>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</si>
  <si>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</si>
  <si>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</si>
  <si>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</si>
  <si>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</si>
  <si>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</si>
  <si>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</si>
  <si>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</si>
  <si>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</si>
  <si>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</si>
  <si>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</si>
  <si>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</si>
  <si>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</si>
  <si>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</si>
  <si>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</si>
  <si>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</si>
  <si>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</si>
  <si>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</si>
  <si>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</si>
  <si>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</si>
  <si>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</si>
  <si>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</si>
  <si>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</si>
  <si>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</si>
  <si>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</si>
  <si>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</si>
  <si>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</si>
  <si>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</si>
  <si>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</si>
  <si>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</si>
  <si>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</si>
  <si>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</si>
  <si>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</si>
  <si>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</si>
  <si>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</si>
  <si>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</si>
  <si>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</si>
  <si>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</si>
  <si>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</si>
  <si>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</si>
  <si>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</si>
  <si>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</si>
  <si>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</si>
  <si>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</si>
  <si>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</si>
  <si>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</si>
  <si>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</si>
  <si>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</si>
  <si>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</si>
  <si>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</si>
  <si>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</si>
  <si>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</si>
  <si>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</si>
  <si>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</si>
  <si>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</si>
  <si>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</si>
  <si>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</si>
  <si>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</si>
  <si>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</si>
  <si>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</si>
  <si>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</si>
  <si>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</si>
  <si>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</si>
  <si>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</si>
  <si>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</si>
  <si>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</si>
  <si>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</si>
  <si>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</si>
  <si>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</si>
  <si>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</si>
  <si>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</si>
  <si>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</si>
  <si>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</si>
  <si>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</si>
  <si>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</si>
  <si>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</si>
  <si>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</si>
  <si>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</si>
  <si>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</si>
  <si>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</si>
  <si>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</si>
  <si>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</si>
  <si>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</si>
  <si>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</si>
  <si>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</si>
  <si>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</si>
  <si>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</si>
  <si>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</si>
  <si>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</si>
  <si>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</si>
  <si>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</si>
  <si>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</si>
  <si>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</si>
  <si>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</si>
  <si>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</si>
  <si>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</si>
  <si>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</si>
  <si>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</si>
  <si>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</si>
  <si>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</si>
  <si>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</si>
  <si>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</si>
  <si>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</si>
  <si>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</si>
  <si>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</si>
  <si>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</si>
  <si>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</si>
  <si>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</si>
  <si>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</si>
  <si>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</si>
  <si>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</si>
  <si>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</si>
  <si>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</si>
  <si>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</si>
  <si>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</si>
  <si>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</si>
  <si>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</si>
  <si>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</si>
  <si>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</si>
  <si>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</si>
  <si>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</si>
  <si>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</si>
  <si>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</si>
  <si>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</si>
  <si>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</si>
  <si>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</si>
  <si>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</si>
  <si>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</si>
  <si>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</si>
  <si>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</si>
  <si>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</si>
  <si>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</si>
  <si>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</si>
  <si>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</si>
  <si>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</si>
  <si>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</si>
  <si>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</si>
  <si>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</si>
  <si>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</si>
  <si>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</si>
  <si>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</si>
  <si>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</si>
  <si>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</si>
  <si>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</si>
  <si>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</si>
  <si>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</si>
  <si>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</si>
  <si>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</si>
  <si>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</si>
  <si>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</si>
  <si>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</si>
  <si>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</si>
  <si>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</si>
  <si>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</si>
  <si>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</si>
  <si>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</si>
  <si>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</si>
  <si>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</si>
  <si>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</si>
  <si>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</si>
  <si>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</si>
  <si>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</si>
  <si>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</si>
  <si>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</si>
  <si>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</si>
  <si>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</si>
  <si>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</si>
  <si>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</si>
  <si>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</si>
  <si>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</si>
  <si>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</si>
  <si>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</si>
  <si>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</si>
  <si>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</si>
  <si>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</si>
  <si>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</si>
  <si>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</si>
  <si>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</si>
  <si>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</si>
  <si>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</si>
  <si>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</si>
  <si>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</si>
  <si>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</si>
  <si>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</si>
  <si>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</si>
  <si>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</si>
  <si>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</si>
  <si>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</si>
  <si>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</si>
  <si>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</si>
  <si>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</si>
  <si>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</si>
  <si>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پاداش پشتیبان پارس</t>
  </si>
  <si>
    <t>اختصاصی بازارگردانی خلیج فارس</t>
  </si>
  <si>
    <t>اختصاصی بازارگردانی مهرگان</t>
  </si>
  <si>
    <t>اختصاصی بازارگردانی معیار</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</si>
</sst>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4"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45">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7" fillId="2" borderId="0" xfId="0" applyFont="1" applyFill="1" applyBorder="1" applyAlignment="1">
      <alignment horizontal="righ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2" fontId="37" fillId="0" borderId="1" xfId="5"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2" fontId="36" fillId="0" borderId="1" xfId="5" applyNumberFormat="1" applyFont="1" applyFill="1" applyBorder="1" applyAlignment="1">
      <alignment horizontal="right" readingOrder="2"/>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165" fontId="34" fillId="7" borderId="1" xfId="5" applyNumberFormat="1" applyFont="1" applyFill="1" applyBorder="1" applyAlignment="1">
      <alignment horizontal="right" wrapText="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81" fillId="7" borderId="1" xfId="5" applyNumberFormat="1" applyFont="1" applyFill="1" applyBorder="1" applyAlignment="1">
      <alignment readingOrder="1"/>
    </xf>
    <xf numFmtId="0" fontId="82" fillId="7" borderId="1" xfId="0" applyFont="1" applyFill="1" applyBorder="1" applyAlignment="1"/>
    <xf numFmtId="0" fontId="82" fillId="7" borderId="1" xfId="0" applyFont="1" applyFill="1" applyBorder="1" applyAlignment="1">
      <alignment horizontal="right" wrapText="1"/>
    </xf>
    <xf numFmtId="1" fontId="81" fillId="7" borderId="1" xfId="0" applyNumberFormat="1" applyFont="1" applyFill="1" applyBorder="1" applyAlignment="1">
      <alignment horizontal="right" readingOrder="2"/>
    </xf>
    <xf numFmtId="1" fontId="81" fillId="7" borderId="1" xfId="0" applyNumberFormat="1" applyFont="1" applyFill="1" applyBorder="1" applyAlignment="1">
      <alignment horizontal="center" readingOrder="2"/>
    </xf>
    <xf numFmtId="0" fontId="81" fillId="2" borderId="6" xfId="0" applyFont="1" applyFill="1" applyBorder="1" applyAlignment="1">
      <alignment horizontal="right" vertical="center" wrapText="1" readingOrder="2"/>
    </xf>
    <xf numFmtId="0" fontId="81" fillId="2" borderId="1" xfId="0" applyFont="1" applyFill="1" applyBorder="1" applyAlignment="1">
      <alignment horizontal="right" vertical="center" wrapText="1" readingOrder="2"/>
    </xf>
    <xf numFmtId="0" fontId="81"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43" fontId="48" fillId="8" borderId="1" xfId="0" applyNumberFormat="1" applyFont="1" applyFill="1" applyBorder="1" applyAlignment="1">
      <alignment readingOrder="2"/>
    </xf>
    <xf numFmtId="165" fontId="83"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7" fillId="2" borderId="8" xfId="0" applyFont="1" applyFill="1" applyBorder="1" applyAlignment="1">
      <alignment horizontal="right" vertical="center" wrapText="1" readingOrder="2"/>
    </xf>
    <xf numFmtId="0" fontId="67" fillId="2" borderId="12" xfId="0" applyFont="1" applyFill="1" applyBorder="1" applyAlignment="1">
      <alignment horizontal="right" vertical="center" wrapText="1" readingOrder="2"/>
    </xf>
    <xf numFmtId="0" fontId="67" fillId="2" borderId="11" xfId="0" applyFont="1" applyFill="1" applyBorder="1" applyAlignment="1">
      <alignment horizontal="right" vertical="center" wrapText="1" readingOrder="2"/>
    </xf>
    <xf numFmtId="0" fontId="67"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8" fillId="7" borderId="1" xfId="0" applyFont="1" applyFill="1" applyBorder="1" applyAlignment="1">
      <alignment horizontal="right"/>
    </xf>
    <xf numFmtId="165" fontId="37" fillId="0" borderId="1" xfId="5" applyNumberFormat="1" applyFont="1" applyFill="1" applyBorder="1" applyAlignment="1">
      <alignment horizontal="right"/>
    </xf>
    <xf numFmtId="165" fontId="37" fillId="0" borderId="6" xfId="5" applyNumberFormat="1" applyFont="1" applyFill="1" applyBorder="1" applyAlignment="1">
      <alignment horizontal="right"/>
    </xf>
    <xf numFmtId="165" fontId="34" fillId="0" borderId="1" xfId="5" applyNumberFormat="1" applyFont="1" applyFill="1" applyBorder="1" applyAlignment="1">
      <alignment horizontal="right" wrapText="1" readingOrder="1"/>
    </xf>
    <xf numFmtId="165" fontId="37" fillId="0" borderId="2" xfId="5"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2" fontId="34" fillId="7" borderId="1" xfId="5" applyNumberFormat="1" applyFont="1" applyFill="1" applyBorder="1" applyAlignment="1">
      <alignment wrapText="1" readingOrder="1"/>
    </xf>
    <xf numFmtId="2" fontId="34" fillId="7" borderId="1" xfId="5" applyNumberFormat="1" applyFont="1" applyFill="1" applyBorder="1" applyAlignment="1">
      <alignment wrapText="1"/>
    </xf>
    <xf numFmtId="43" fontId="57" fillId="8" borderId="1" xfId="5" applyFont="1" applyFill="1" applyBorder="1" applyAlignment="1">
      <alignment vertical="center" readingOrder="2"/>
    </xf>
    <xf numFmtId="0" fontId="4" fillId="0" borderId="0" xfId="0" applyFont="1" applyFill="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1" xfId="0" applyFont="1" applyFill="1" applyBorder="1" applyAlignment="1">
      <alignment horizontal="center" vertical="center"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3" fontId="64" fillId="2" borderId="1" xfId="6" applyNumberFormat="1" applyFont="1" applyFill="1" applyBorder="1" applyAlignment="1">
      <alignment horizontal="center" vertical="center" wrapText="1" readingOrder="2"/>
    </xf>
    <xf numFmtId="1" fontId="0" fillId="0" borderId="14" xfId="0" applyNumberFormat="1" applyFill="1" applyBorder="1" applyAlignment="1">
      <alignment horizontal="center" vertical="center"/>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70"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67" fillId="2" borderId="9" xfId="0" applyFont="1" applyFill="1" applyBorder="1" applyAlignment="1">
      <alignment horizontal="right" vertical="center" wrapText="1" readingOrder="2"/>
    </xf>
    <xf numFmtId="0" fontId="67"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7" fillId="2" borderId="9" xfId="0" applyFont="1" applyFill="1" applyBorder="1" applyAlignment="1">
      <alignment vertical="top" wrapText="1" readingOrder="2"/>
    </xf>
    <xf numFmtId="0" fontId="67" fillId="2" borderId="8" xfId="0" applyFont="1" applyFill="1" applyBorder="1" applyAlignment="1">
      <alignment vertical="top" wrapText="1" readingOrder="2"/>
    </xf>
    <xf numFmtId="0" fontId="67" fillId="2" borderId="11" xfId="0" applyFont="1" applyFill="1" applyBorder="1" applyAlignment="1">
      <alignment vertical="top" wrapText="1" readingOrder="2"/>
    </xf>
    <xf numFmtId="0" fontId="67" fillId="2" borderId="7"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705;&#1604;&#1740;%20&#1570;&#1576;&#1575;&#1606;%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1398/08/30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6"/>
  <sheetViews>
    <sheetView rightToLeft="1" view="pageBreakPreview" zoomScale="40" zoomScaleNormal="48" zoomScaleSheetLayoutView="40" workbookViewId="0">
      <pane xSplit="3" ySplit="4" topLeftCell="D5" activePane="bottomRight" state="frozen"/>
      <selection pane="topRight" activeCell="F1" sqref="F1"/>
      <selection pane="bottomLeft" activeCell="A4" sqref="A4"/>
      <selection pane="bottomRight" sqref="A1:XFD1048576"/>
    </sheetView>
  </sheetViews>
  <sheetFormatPr defaultColWidth="42.28515625" defaultRowHeight="47.25" x14ac:dyDescent="0.25"/>
  <cols>
    <col min="1" max="1" width="5.140625" style="36" hidden="1" customWidth="1"/>
    <col min="2" max="2" width="9.28515625" style="37" bestFit="1" customWidth="1"/>
    <col min="3" max="3" width="47.42578125" style="39" customWidth="1"/>
    <col min="4" max="4" width="40.5703125" style="39" customWidth="1"/>
    <col min="5" max="5" width="54.140625" style="40" customWidth="1"/>
    <col min="6" max="6" width="37" style="41" customWidth="1"/>
    <col min="7" max="7" width="51.5703125" style="38" customWidth="1"/>
    <col min="8" max="8" width="50.140625" style="72" customWidth="1"/>
    <col min="9" max="9" width="32" style="37" customWidth="1"/>
    <col min="10" max="10" width="47.5703125" style="206" customWidth="1"/>
    <col min="11" max="11" width="45.85546875" style="37" customWidth="1"/>
    <col min="12" max="12" width="50.140625" style="37" customWidth="1"/>
    <col min="13" max="13" width="46.85546875" style="42" customWidth="1"/>
    <col min="14" max="14" width="33" style="87" customWidth="1"/>
    <col min="15" max="15" width="32" style="87" customWidth="1"/>
    <col min="16" max="16" width="29.42578125" style="87" customWidth="1"/>
    <col min="17" max="17" width="31.5703125" style="43" customWidth="1"/>
    <col min="18" max="18" width="26.140625" style="43" customWidth="1"/>
    <col min="19" max="19" width="27.7109375" style="43" customWidth="1"/>
    <col min="20" max="20" width="25.85546875" style="37" customWidth="1"/>
    <col min="21" max="21" width="31.140625" style="37" customWidth="1"/>
    <col min="22" max="22" width="28" style="44" hidden="1" customWidth="1"/>
    <col min="23" max="23" width="27.7109375" style="59" hidden="1" customWidth="1"/>
    <col min="24" max="24" width="30.85546875" style="45" hidden="1" customWidth="1"/>
    <col min="25" max="25" width="36.5703125" style="61" hidden="1" customWidth="1"/>
    <col min="26" max="26" width="48.42578125" style="60" hidden="1" customWidth="1"/>
    <col min="27" max="27" width="35.140625" style="37" hidden="1" customWidth="1"/>
    <col min="28" max="28" width="23.42578125" style="37" hidden="1" customWidth="1"/>
    <col min="29" max="29" width="32.28515625" style="37" hidden="1" customWidth="1"/>
    <col min="30" max="32" width="42.28515625" style="257" hidden="1" customWidth="1"/>
    <col min="33" max="36" width="42.28515625" style="37" customWidth="1"/>
    <col min="37" max="16384" width="42.28515625" style="37"/>
  </cols>
  <sheetData>
    <row r="1" spans="1:32" s="6" customFormat="1" ht="78" x14ac:dyDescent="0.25">
      <c r="A1" s="148"/>
      <c r="B1" s="382" t="s">
        <v>391</v>
      </c>
      <c r="C1" s="382"/>
      <c r="D1" s="382"/>
      <c r="E1" s="382"/>
      <c r="F1" s="382"/>
      <c r="G1" s="382"/>
      <c r="H1" s="382"/>
      <c r="I1" s="382"/>
      <c r="J1" s="233" t="s">
        <v>434</v>
      </c>
      <c r="K1" s="234" t="s">
        <v>317</v>
      </c>
      <c r="L1" s="235"/>
      <c r="M1" s="146"/>
      <c r="N1" s="147"/>
      <c r="O1" s="147"/>
      <c r="P1" s="147"/>
      <c r="Q1" s="146"/>
      <c r="R1" s="146"/>
      <c r="S1" s="146"/>
      <c r="T1" s="146"/>
      <c r="U1" s="146"/>
      <c r="V1" s="144"/>
      <c r="W1" s="88"/>
      <c r="X1" s="75"/>
      <c r="Y1" s="76"/>
      <c r="Z1" s="77"/>
      <c r="AD1" s="253"/>
      <c r="AE1" s="253"/>
      <c r="AF1" s="253"/>
    </row>
    <row r="2" spans="1:32" s="6" customFormat="1" ht="59.25" x14ac:dyDescent="0.25">
      <c r="A2" s="148"/>
      <c r="B2" s="200"/>
      <c r="C2" s="200"/>
      <c r="D2" s="200"/>
      <c r="E2" s="200"/>
      <c r="F2" s="200"/>
      <c r="G2" s="200"/>
      <c r="H2" s="200"/>
      <c r="I2" s="200"/>
      <c r="J2" s="201"/>
      <c r="K2" s="199"/>
      <c r="L2" s="146"/>
      <c r="M2" s="146"/>
      <c r="N2" s="147"/>
      <c r="O2" s="147"/>
      <c r="P2" s="147"/>
      <c r="Q2" s="146"/>
      <c r="R2" s="146"/>
      <c r="S2" s="146"/>
      <c r="T2" s="146"/>
      <c r="U2" s="146"/>
      <c r="V2" s="144"/>
      <c r="W2" s="88"/>
      <c r="X2" s="75"/>
      <c r="Y2" s="76"/>
      <c r="Z2" s="77"/>
      <c r="AD2" s="253"/>
      <c r="AE2" s="253"/>
      <c r="AF2" s="253"/>
    </row>
    <row r="3" spans="1:32" s="58" customFormat="1" ht="47.25" customHeight="1" x14ac:dyDescent="0.25">
      <c r="A3" s="389" t="s">
        <v>163</v>
      </c>
      <c r="B3" s="383" t="s">
        <v>48</v>
      </c>
      <c r="C3" s="384" t="s">
        <v>1</v>
      </c>
      <c r="D3" s="384" t="s">
        <v>2</v>
      </c>
      <c r="E3" s="387" t="s">
        <v>3</v>
      </c>
      <c r="F3" s="385" t="s">
        <v>344</v>
      </c>
      <c r="G3" s="158" t="s">
        <v>260</v>
      </c>
      <c r="H3" s="159" t="s">
        <v>260</v>
      </c>
      <c r="I3" s="386" t="s">
        <v>4</v>
      </c>
      <c r="J3" s="394" t="s">
        <v>5</v>
      </c>
      <c r="K3" s="384" t="s">
        <v>6</v>
      </c>
      <c r="L3" s="384" t="s">
        <v>7</v>
      </c>
      <c r="M3" s="384" t="s">
        <v>8</v>
      </c>
      <c r="N3" s="393" t="s">
        <v>9</v>
      </c>
      <c r="O3" s="393" t="s">
        <v>42</v>
      </c>
      <c r="P3" s="393" t="s">
        <v>242</v>
      </c>
      <c r="Q3" s="392" t="s">
        <v>10</v>
      </c>
      <c r="R3" s="392" t="s">
        <v>11</v>
      </c>
      <c r="S3" s="392" t="s">
        <v>12</v>
      </c>
      <c r="T3" s="392" t="s">
        <v>13</v>
      </c>
      <c r="U3" s="392" t="s">
        <v>14</v>
      </c>
      <c r="V3" s="78"/>
      <c r="W3" s="79"/>
      <c r="X3" s="80"/>
      <c r="Y3" s="81"/>
      <c r="Z3" s="77"/>
      <c r="AD3" s="254"/>
      <c r="AE3" s="254"/>
      <c r="AF3" s="254"/>
    </row>
    <row r="4" spans="1:32" s="7" customFormat="1" ht="47.25" customHeight="1" x14ac:dyDescent="0.25">
      <c r="A4" s="390"/>
      <c r="B4" s="383"/>
      <c r="C4" s="384"/>
      <c r="D4" s="384"/>
      <c r="E4" s="388"/>
      <c r="F4" s="384"/>
      <c r="G4" s="157" t="s">
        <v>357</v>
      </c>
      <c r="H4" s="145" t="s">
        <v>434</v>
      </c>
      <c r="I4" s="384"/>
      <c r="J4" s="394"/>
      <c r="K4" s="384"/>
      <c r="L4" s="384"/>
      <c r="M4" s="384"/>
      <c r="N4" s="393"/>
      <c r="O4" s="393"/>
      <c r="P4" s="393"/>
      <c r="Q4" s="392"/>
      <c r="R4" s="392"/>
      <c r="S4" s="392"/>
      <c r="T4" s="392"/>
      <c r="U4" s="392"/>
      <c r="V4" s="73" t="s">
        <v>186</v>
      </c>
      <c r="W4" s="74" t="s">
        <v>187</v>
      </c>
      <c r="X4" s="73" t="s">
        <v>232</v>
      </c>
      <c r="Y4" s="82" t="s">
        <v>269</v>
      </c>
      <c r="Z4" s="77" t="s">
        <v>270</v>
      </c>
      <c r="AA4" s="77" t="s">
        <v>292</v>
      </c>
      <c r="AB4" s="77" t="s">
        <v>310</v>
      </c>
      <c r="AC4" s="77" t="s">
        <v>311</v>
      </c>
      <c r="AD4" s="255" t="s">
        <v>339</v>
      </c>
      <c r="AE4" s="255" t="s">
        <v>340</v>
      </c>
      <c r="AF4" s="255" t="s">
        <v>341</v>
      </c>
    </row>
    <row r="5" spans="1:32" s="5" customFormat="1" x14ac:dyDescent="1.25">
      <c r="A5" s="83">
        <v>7</v>
      </c>
      <c r="B5" s="16">
        <v>1</v>
      </c>
      <c r="C5" s="68" t="s">
        <v>435</v>
      </c>
      <c r="D5" s="10" t="s">
        <v>15</v>
      </c>
      <c r="E5" s="10" t="s">
        <v>326</v>
      </c>
      <c r="F5" s="11">
        <v>17</v>
      </c>
      <c r="G5" s="12">
        <v>10473187.797747999</v>
      </c>
      <c r="H5" s="12">
        <v>11994026.802331001</v>
      </c>
      <c r="I5" s="12" t="s">
        <v>73</v>
      </c>
      <c r="J5" s="202">
        <v>149.9</v>
      </c>
      <c r="K5" s="54">
        <v>11947881</v>
      </c>
      <c r="L5" s="54">
        <v>20000000</v>
      </c>
      <c r="M5" s="54">
        <v>1003862</v>
      </c>
      <c r="N5" s="240">
        <v>1.78</v>
      </c>
      <c r="O5" s="240">
        <v>5.32</v>
      </c>
      <c r="P5" s="240">
        <v>21.19</v>
      </c>
      <c r="Q5" s="53">
        <v>5756</v>
      </c>
      <c r="R5" s="53">
        <v>80</v>
      </c>
      <c r="S5" s="53">
        <v>38</v>
      </c>
      <c r="T5" s="53">
        <v>20</v>
      </c>
      <c r="U5" s="12">
        <v>5794</v>
      </c>
      <c r="V5" s="84">
        <v>0.56470755744073498</v>
      </c>
      <c r="W5" s="85">
        <v>0.5479572394306379</v>
      </c>
      <c r="X5" s="86">
        <v>10581</v>
      </c>
      <c r="Y5" s="77">
        <v>0</v>
      </c>
      <c r="Z5" s="77">
        <v>0</v>
      </c>
      <c r="AA5" s="169">
        <v>0</v>
      </c>
      <c r="AB5" s="169">
        <v>0</v>
      </c>
      <c r="AC5" s="169">
        <v>0</v>
      </c>
      <c r="AD5" s="256">
        <v>1.2564743153056354E-2</v>
      </c>
      <c r="AE5" s="256">
        <v>3.7553052569808884E-2</v>
      </c>
      <c r="AF5" s="256">
        <v>0.1495769142771147</v>
      </c>
    </row>
    <row r="6" spans="1:32" s="8" customFormat="1" x14ac:dyDescent="1.25">
      <c r="A6" s="250">
        <v>11</v>
      </c>
      <c r="B6" s="19">
        <v>2</v>
      </c>
      <c r="C6" s="69" t="s">
        <v>436</v>
      </c>
      <c r="D6" s="20" t="s">
        <v>17</v>
      </c>
      <c r="E6" s="20" t="s">
        <v>279</v>
      </c>
      <c r="F6" s="21">
        <v>15</v>
      </c>
      <c r="G6" s="18">
        <v>20149758.992051002</v>
      </c>
      <c r="H6" s="18">
        <v>21874792.162808999</v>
      </c>
      <c r="I6" s="18" t="s">
        <v>74</v>
      </c>
      <c r="J6" s="203">
        <v>130.93333333333334</v>
      </c>
      <c r="K6" s="56">
        <v>21702202</v>
      </c>
      <c r="L6" s="55">
        <v>40000000</v>
      </c>
      <c r="M6" s="56">
        <v>1007952</v>
      </c>
      <c r="N6" s="251">
        <v>1.67</v>
      </c>
      <c r="O6" s="251">
        <v>5.14</v>
      </c>
      <c r="P6" s="251">
        <v>20.149999999999999</v>
      </c>
      <c r="Q6" s="252">
        <v>26510</v>
      </c>
      <c r="R6" s="252">
        <v>85</v>
      </c>
      <c r="S6" s="252">
        <v>39</v>
      </c>
      <c r="T6" s="252">
        <v>15</v>
      </c>
      <c r="U6" s="18">
        <v>26549</v>
      </c>
      <c r="V6" s="84">
        <v>1.0942875521563193</v>
      </c>
      <c r="W6" s="85">
        <v>1.0618288675653438</v>
      </c>
      <c r="X6" s="86">
        <v>10639</v>
      </c>
      <c r="Y6" s="77">
        <v>0</v>
      </c>
      <c r="Z6" s="77">
        <v>0</v>
      </c>
      <c r="AA6" s="169">
        <v>0</v>
      </c>
      <c r="AB6" s="169">
        <v>0</v>
      </c>
      <c r="AC6" s="169">
        <v>0</v>
      </c>
      <c r="AD6" s="256">
        <v>2.1499531907071216E-2</v>
      </c>
      <c r="AE6" s="256">
        <v>6.6172211977452725E-2</v>
      </c>
      <c r="AF6" s="256">
        <v>0.25941051971705686</v>
      </c>
    </row>
    <row r="7" spans="1:32" s="5" customFormat="1" x14ac:dyDescent="1.25">
      <c r="A7" s="83">
        <v>53</v>
      </c>
      <c r="B7" s="16">
        <v>3</v>
      </c>
      <c r="C7" s="68" t="s">
        <v>437</v>
      </c>
      <c r="D7" s="10" t="s">
        <v>31</v>
      </c>
      <c r="E7" s="10" t="s">
        <v>326</v>
      </c>
      <c r="F7" s="11" t="s">
        <v>24</v>
      </c>
      <c r="G7" s="12">
        <v>131023.93539100001</v>
      </c>
      <c r="H7" s="12">
        <v>496617.65828099998</v>
      </c>
      <c r="I7" s="12" t="s">
        <v>124</v>
      </c>
      <c r="J7" s="202">
        <v>126</v>
      </c>
      <c r="K7" s="54">
        <v>489977</v>
      </c>
      <c r="L7" s="54">
        <v>500000</v>
      </c>
      <c r="M7" s="54">
        <v>1013553</v>
      </c>
      <c r="N7" s="240">
        <v>4.07</v>
      </c>
      <c r="O7" s="240">
        <v>12.69</v>
      </c>
      <c r="P7" s="240">
        <v>37.89</v>
      </c>
      <c r="Q7" s="53">
        <v>446</v>
      </c>
      <c r="R7" s="53">
        <v>76</v>
      </c>
      <c r="S7" s="53">
        <v>9</v>
      </c>
      <c r="T7" s="53">
        <v>24</v>
      </c>
      <c r="U7" s="12">
        <v>455</v>
      </c>
      <c r="V7" s="84">
        <v>2.2212853276143491E-2</v>
      </c>
      <c r="W7" s="85">
        <v>2.1553977099643802E-2</v>
      </c>
      <c r="X7" s="86">
        <v>10720</v>
      </c>
      <c r="Y7" s="77">
        <v>0</v>
      </c>
      <c r="Z7" s="77">
        <v>0</v>
      </c>
      <c r="AA7" s="169">
        <v>0</v>
      </c>
      <c r="AB7" s="169">
        <v>0</v>
      </c>
      <c r="AC7" s="169">
        <v>0</v>
      </c>
      <c r="AD7" s="256">
        <v>1.1895567478145267E-3</v>
      </c>
      <c r="AE7" s="256">
        <v>3.7089619483455386E-3</v>
      </c>
      <c r="AF7" s="256">
        <v>1.1074276455698383E-2</v>
      </c>
    </row>
    <row r="8" spans="1:32" s="8" customFormat="1" x14ac:dyDescent="1.25">
      <c r="A8" s="250">
        <v>6</v>
      </c>
      <c r="B8" s="19">
        <v>4</v>
      </c>
      <c r="C8" s="69" t="s">
        <v>438</v>
      </c>
      <c r="D8" s="20" t="s">
        <v>17</v>
      </c>
      <c r="E8" s="20" t="s">
        <v>279</v>
      </c>
      <c r="F8" s="21">
        <v>15</v>
      </c>
      <c r="G8" s="18">
        <v>1414881.6492630001</v>
      </c>
      <c r="H8" s="18">
        <v>3934664.668577</v>
      </c>
      <c r="I8" s="18" t="s">
        <v>75</v>
      </c>
      <c r="J8" s="203">
        <v>119.5</v>
      </c>
      <c r="K8" s="56">
        <v>3902263</v>
      </c>
      <c r="L8" s="55">
        <v>5000000</v>
      </c>
      <c r="M8" s="56">
        <v>1008303</v>
      </c>
      <c r="N8" s="251">
        <v>1.78</v>
      </c>
      <c r="O8" s="251">
        <v>5.45</v>
      </c>
      <c r="P8" s="251">
        <v>20.09</v>
      </c>
      <c r="Q8" s="252">
        <v>2242</v>
      </c>
      <c r="R8" s="252">
        <v>71</v>
      </c>
      <c r="S8" s="252">
        <v>9</v>
      </c>
      <c r="T8" s="252">
        <v>29</v>
      </c>
      <c r="U8" s="18">
        <v>2251</v>
      </c>
      <c r="V8" s="84">
        <v>0.164412439081254</v>
      </c>
      <c r="W8" s="85">
        <v>0.15953564824830016</v>
      </c>
      <c r="X8" s="86">
        <v>10748</v>
      </c>
      <c r="Y8" s="77">
        <v>0</v>
      </c>
      <c r="Z8" s="77">
        <v>0</v>
      </c>
      <c r="AA8" s="169">
        <v>0</v>
      </c>
      <c r="AB8" s="169">
        <v>0</v>
      </c>
      <c r="AC8" s="169">
        <v>0</v>
      </c>
      <c r="AD8" s="256">
        <v>4.1218893178117189E-3</v>
      </c>
      <c r="AE8" s="256">
        <v>1.2620391450603298E-2</v>
      </c>
      <c r="AF8" s="256">
        <v>4.6521773255526651E-2</v>
      </c>
    </row>
    <row r="9" spans="1:32" s="5" customFormat="1" x14ac:dyDescent="1.25">
      <c r="A9" s="83">
        <v>56</v>
      </c>
      <c r="B9" s="16" t="s">
        <v>401</v>
      </c>
      <c r="C9" s="68" t="s">
        <v>439</v>
      </c>
      <c r="D9" s="10" t="s">
        <v>313</v>
      </c>
      <c r="E9" s="10" t="s">
        <v>279</v>
      </c>
      <c r="F9" s="11">
        <v>15</v>
      </c>
      <c r="G9" s="12">
        <v>235425.18440299999</v>
      </c>
      <c r="H9" s="12">
        <v>1539203.5583490001</v>
      </c>
      <c r="I9" s="12" t="s">
        <v>128</v>
      </c>
      <c r="J9" s="202">
        <v>117.66666666666667</v>
      </c>
      <c r="K9" s="54">
        <v>1532251</v>
      </c>
      <c r="L9" s="54">
        <v>4000000</v>
      </c>
      <c r="M9" s="54">
        <v>1004537</v>
      </c>
      <c r="N9" s="240">
        <v>1.53</v>
      </c>
      <c r="O9" s="240">
        <v>4.99</v>
      </c>
      <c r="P9" s="240">
        <v>39.049999999999997</v>
      </c>
      <c r="Q9" s="53">
        <v>359</v>
      </c>
      <c r="R9" s="53">
        <v>56</v>
      </c>
      <c r="S9" s="53">
        <v>13</v>
      </c>
      <c r="T9" s="53">
        <v>44</v>
      </c>
      <c r="U9" s="12">
        <v>372</v>
      </c>
      <c r="V9" s="84">
        <v>2.1387631399669456</v>
      </c>
      <c r="W9" s="85">
        <v>4.922386973602328E-2</v>
      </c>
      <c r="X9" s="86">
        <v>10766</v>
      </c>
      <c r="Y9" s="77">
        <v>0</v>
      </c>
      <c r="Z9" s="77">
        <v>0</v>
      </c>
      <c r="AA9" s="169">
        <v>0</v>
      </c>
      <c r="AB9" s="169">
        <v>0</v>
      </c>
      <c r="AC9" s="169">
        <v>0</v>
      </c>
      <c r="AD9" s="256">
        <v>5.8434064359811196E-2</v>
      </c>
      <c r="AE9" s="256">
        <v>0.19057907265062607</v>
      </c>
      <c r="AF9" s="256">
        <v>1.4914053681376647</v>
      </c>
    </row>
    <row r="10" spans="1:32" s="8" customFormat="1" x14ac:dyDescent="1.25">
      <c r="A10" s="250">
        <v>5</v>
      </c>
      <c r="B10" s="19">
        <v>6</v>
      </c>
      <c r="C10" s="69" t="s">
        <v>440</v>
      </c>
      <c r="D10" s="20" t="s">
        <v>17</v>
      </c>
      <c r="E10" s="20" t="s">
        <v>279</v>
      </c>
      <c r="F10" s="21">
        <v>16</v>
      </c>
      <c r="G10" s="18">
        <v>93172926.748106003</v>
      </c>
      <c r="H10" s="18">
        <v>99202928.391527995</v>
      </c>
      <c r="I10" s="18" t="s">
        <v>76</v>
      </c>
      <c r="J10" s="203">
        <v>117.33333333333333</v>
      </c>
      <c r="K10" s="56">
        <v>98424961</v>
      </c>
      <c r="L10" s="55">
        <v>100000000</v>
      </c>
      <c r="M10" s="56">
        <v>1007904</v>
      </c>
      <c r="N10" s="251">
        <v>1.68</v>
      </c>
      <c r="O10" s="251">
        <v>5.16</v>
      </c>
      <c r="P10" s="251">
        <v>20.16</v>
      </c>
      <c r="Q10" s="252">
        <v>79965</v>
      </c>
      <c r="R10" s="252">
        <v>94</v>
      </c>
      <c r="S10" s="252">
        <v>174</v>
      </c>
      <c r="T10" s="252">
        <v>6</v>
      </c>
      <c r="U10" s="18">
        <v>80139</v>
      </c>
      <c r="V10" s="84">
        <v>5.4880864500128563</v>
      </c>
      <c r="W10" s="85">
        <v>5.3252991947453054</v>
      </c>
      <c r="X10" s="86">
        <v>10765</v>
      </c>
      <c r="Y10" s="77">
        <v>0</v>
      </c>
      <c r="Z10" s="77">
        <v>0</v>
      </c>
      <c r="AA10" s="169">
        <v>0</v>
      </c>
      <c r="AB10" s="169">
        <v>0</v>
      </c>
      <c r="AC10" s="169">
        <v>0</v>
      </c>
      <c r="AD10" s="256">
        <v>9.8084949319378723E-2</v>
      </c>
      <c r="AE10" s="256">
        <v>0.30126091576666325</v>
      </c>
      <c r="AF10" s="256">
        <v>1.1770193918325447</v>
      </c>
    </row>
    <row r="11" spans="1:32" s="5" customFormat="1" x14ac:dyDescent="1.25">
      <c r="A11" s="83">
        <v>2</v>
      </c>
      <c r="B11" s="16">
        <v>7</v>
      </c>
      <c r="C11" s="68" t="s">
        <v>441</v>
      </c>
      <c r="D11" s="10" t="s">
        <v>16</v>
      </c>
      <c r="E11" s="10" t="s">
        <v>279</v>
      </c>
      <c r="F11" s="11">
        <v>20</v>
      </c>
      <c r="G11" s="12">
        <v>2723227.4932800001</v>
      </c>
      <c r="H11" s="12">
        <v>1610022.8932479999</v>
      </c>
      <c r="I11" s="12" t="s">
        <v>77</v>
      </c>
      <c r="J11" s="202">
        <v>115.56666666666666</v>
      </c>
      <c r="K11" s="54">
        <v>1605758</v>
      </c>
      <c r="L11" s="54">
        <v>5000000</v>
      </c>
      <c r="M11" s="54">
        <v>1002656</v>
      </c>
      <c r="N11" s="240">
        <v>1.79</v>
      </c>
      <c r="O11" s="240">
        <v>5.37</v>
      </c>
      <c r="P11" s="240">
        <v>19.579999999999998</v>
      </c>
      <c r="Q11" s="53">
        <v>475</v>
      </c>
      <c r="R11" s="53">
        <v>48</v>
      </c>
      <c r="S11" s="53">
        <v>9</v>
      </c>
      <c r="T11" s="53">
        <v>52</v>
      </c>
      <c r="U11" s="12">
        <v>484</v>
      </c>
      <c r="V11" s="84">
        <v>4.5482244309794841E-2</v>
      </c>
      <c r="W11" s="85">
        <v>4.4133153004102608E-2</v>
      </c>
      <c r="X11" s="86">
        <v>10778</v>
      </c>
      <c r="Y11" s="77">
        <v>0</v>
      </c>
      <c r="Z11" s="77">
        <v>0</v>
      </c>
      <c r="AA11" s="169">
        <v>0</v>
      </c>
      <c r="AB11" s="169">
        <v>0</v>
      </c>
      <c r="AC11" s="169">
        <v>0</v>
      </c>
      <c r="AD11" s="256">
        <v>1.696108694052766E-3</v>
      </c>
      <c r="AE11" s="256">
        <v>5.0883260821582982E-3</v>
      </c>
      <c r="AF11" s="256">
        <v>1.8552965491370477E-2</v>
      </c>
    </row>
    <row r="12" spans="1:32" s="8" customFormat="1" x14ac:dyDescent="1.25">
      <c r="A12" s="250">
        <v>42</v>
      </c>
      <c r="B12" s="19">
        <v>8</v>
      </c>
      <c r="C12" s="69" t="s">
        <v>442</v>
      </c>
      <c r="D12" s="20" t="s">
        <v>330</v>
      </c>
      <c r="E12" s="20" t="s">
        <v>279</v>
      </c>
      <c r="F12" s="21">
        <v>17</v>
      </c>
      <c r="G12" s="18">
        <v>4478783.9767690003</v>
      </c>
      <c r="H12" s="18">
        <v>9758654.9631670006</v>
      </c>
      <c r="I12" s="18" t="s">
        <v>131</v>
      </c>
      <c r="J12" s="203">
        <v>113.46666666666667</v>
      </c>
      <c r="K12" s="56">
        <v>9674822</v>
      </c>
      <c r="L12" s="55">
        <v>10000000</v>
      </c>
      <c r="M12" s="56">
        <v>1008665</v>
      </c>
      <c r="N12" s="251">
        <v>1.79</v>
      </c>
      <c r="O12" s="251">
        <v>5.84</v>
      </c>
      <c r="P12" s="251">
        <v>20.94</v>
      </c>
      <c r="Q12" s="252">
        <v>10342</v>
      </c>
      <c r="R12" s="252">
        <v>84</v>
      </c>
      <c r="S12" s="252">
        <v>17</v>
      </c>
      <c r="T12" s="252">
        <v>16</v>
      </c>
      <c r="U12" s="18">
        <v>10359</v>
      </c>
      <c r="V12" s="84">
        <v>0.482433932650562</v>
      </c>
      <c r="W12" s="85">
        <v>0.46812400942697074</v>
      </c>
      <c r="X12" s="86">
        <v>10784</v>
      </c>
      <c r="Y12" s="77">
        <v>0</v>
      </c>
      <c r="Z12" s="77">
        <v>0</v>
      </c>
      <c r="AA12" s="169">
        <v>0</v>
      </c>
      <c r="AB12" s="169">
        <v>0</v>
      </c>
      <c r="AC12" s="169">
        <v>0</v>
      </c>
      <c r="AD12" s="256">
        <v>1.0280437374339358E-2</v>
      </c>
      <c r="AE12" s="256">
        <v>3.3540644841420025E-2</v>
      </c>
      <c r="AF12" s="256">
        <v>0.12026388749646154</v>
      </c>
    </row>
    <row r="13" spans="1:32" s="5" customFormat="1" x14ac:dyDescent="1.25">
      <c r="A13" s="83">
        <v>1</v>
      </c>
      <c r="B13" s="16">
        <v>9</v>
      </c>
      <c r="C13" s="68" t="s">
        <v>443</v>
      </c>
      <c r="D13" s="10" t="s">
        <v>18</v>
      </c>
      <c r="E13" s="10" t="s">
        <v>279</v>
      </c>
      <c r="F13" s="11">
        <v>16</v>
      </c>
      <c r="G13" s="12">
        <v>163188817.431317</v>
      </c>
      <c r="H13" s="12">
        <v>94984511.453644007</v>
      </c>
      <c r="I13" s="12" t="s">
        <v>78</v>
      </c>
      <c r="J13" s="202">
        <v>105.2</v>
      </c>
      <c r="K13" s="54">
        <v>93465507</v>
      </c>
      <c r="L13" s="54">
        <v>200000000</v>
      </c>
      <c r="M13" s="54">
        <v>1000000</v>
      </c>
      <c r="N13" s="240">
        <v>1.33</v>
      </c>
      <c r="O13" s="240">
        <v>4.33</v>
      </c>
      <c r="P13" s="240">
        <v>18.43</v>
      </c>
      <c r="Q13" s="53">
        <v>213701</v>
      </c>
      <c r="R13" s="53">
        <v>93</v>
      </c>
      <c r="S13" s="53">
        <v>612</v>
      </c>
      <c r="T13" s="53">
        <v>7</v>
      </c>
      <c r="U13" s="12">
        <v>214313</v>
      </c>
      <c r="V13" s="84">
        <v>5.1988147181265942</v>
      </c>
      <c r="W13" s="85">
        <v>5.0446078217307848</v>
      </c>
      <c r="X13" s="86">
        <v>10837</v>
      </c>
      <c r="Y13" s="77">
        <v>0</v>
      </c>
      <c r="Z13" s="77">
        <v>0</v>
      </c>
      <c r="AA13" s="169">
        <v>0</v>
      </c>
      <c r="AB13" s="169">
        <v>0</v>
      </c>
      <c r="AC13" s="169">
        <v>0</v>
      </c>
      <c r="AD13" s="256">
        <v>7.4348640592563131E-2</v>
      </c>
      <c r="AE13" s="256">
        <v>0.24205234117729199</v>
      </c>
      <c r="AF13" s="256">
        <v>1.0302597339255175</v>
      </c>
    </row>
    <row r="14" spans="1:32" s="8" customFormat="1" x14ac:dyDescent="1.25">
      <c r="A14" s="250">
        <v>3</v>
      </c>
      <c r="B14" s="19">
        <v>10</v>
      </c>
      <c r="C14" s="69" t="s">
        <v>444</v>
      </c>
      <c r="D14" s="20" t="s">
        <v>15</v>
      </c>
      <c r="E14" s="20" t="s">
        <v>279</v>
      </c>
      <c r="F14" s="21">
        <v>17</v>
      </c>
      <c r="G14" s="18">
        <v>11047076.109066</v>
      </c>
      <c r="H14" s="18">
        <v>12701390.448766001</v>
      </c>
      <c r="I14" s="18" t="s">
        <v>79</v>
      </c>
      <c r="J14" s="203">
        <v>104.6</v>
      </c>
      <c r="K14" s="56">
        <v>12701383</v>
      </c>
      <c r="L14" s="55">
        <v>15000000</v>
      </c>
      <c r="M14" s="56">
        <v>1000000</v>
      </c>
      <c r="N14" s="251">
        <v>1.77</v>
      </c>
      <c r="O14" s="251">
        <v>5.32</v>
      </c>
      <c r="P14" s="251">
        <v>21.24</v>
      </c>
      <c r="Q14" s="252">
        <v>5401</v>
      </c>
      <c r="R14" s="252">
        <v>81</v>
      </c>
      <c r="S14" s="252">
        <v>35</v>
      </c>
      <c r="T14" s="252">
        <v>19</v>
      </c>
      <c r="U14" s="18">
        <v>5436</v>
      </c>
      <c r="V14" s="84">
        <v>0.6054870841807386</v>
      </c>
      <c r="W14" s="85">
        <v>0.58752716656072657</v>
      </c>
      <c r="X14" s="86">
        <v>10845</v>
      </c>
      <c r="Y14" s="77">
        <v>0</v>
      </c>
      <c r="Z14" s="77">
        <v>0</v>
      </c>
      <c r="AA14" s="169">
        <v>0</v>
      </c>
      <c r="AB14" s="169">
        <v>0</v>
      </c>
      <c r="AC14" s="169">
        <v>0</v>
      </c>
      <c r="AD14" s="256">
        <v>1.3231014061727251E-2</v>
      </c>
      <c r="AE14" s="256">
        <v>3.9767793677055921E-2</v>
      </c>
      <c r="AF14" s="256">
        <v>0.158772168740727</v>
      </c>
    </row>
    <row r="15" spans="1:32" s="5" customFormat="1" x14ac:dyDescent="1.25">
      <c r="A15" s="83">
        <v>16</v>
      </c>
      <c r="B15" s="16">
        <v>11</v>
      </c>
      <c r="C15" s="68" t="s">
        <v>445</v>
      </c>
      <c r="D15" s="10" t="s">
        <v>299</v>
      </c>
      <c r="E15" s="10" t="s">
        <v>279</v>
      </c>
      <c r="F15" s="11">
        <v>20</v>
      </c>
      <c r="G15" s="12">
        <v>11402363.9154</v>
      </c>
      <c r="H15" s="12">
        <v>17706100.982907001</v>
      </c>
      <c r="I15" s="12" t="s">
        <v>80</v>
      </c>
      <c r="J15" s="202">
        <v>101.06666666666666</v>
      </c>
      <c r="K15" s="54">
        <v>17706094</v>
      </c>
      <c r="L15" s="54">
        <v>25000000</v>
      </c>
      <c r="M15" s="54">
        <v>1000000</v>
      </c>
      <c r="N15" s="240">
        <v>1.73</v>
      </c>
      <c r="O15" s="240">
        <v>5.3</v>
      </c>
      <c r="P15" s="240">
        <v>20.8</v>
      </c>
      <c r="Q15" s="53">
        <v>10903</v>
      </c>
      <c r="R15" s="53">
        <v>89</v>
      </c>
      <c r="S15" s="53">
        <v>25</v>
      </c>
      <c r="T15" s="53">
        <v>11</v>
      </c>
      <c r="U15" s="12">
        <v>10928</v>
      </c>
      <c r="V15" s="84">
        <v>0.92743085687063942</v>
      </c>
      <c r="W15" s="85">
        <v>0.89992146447758581</v>
      </c>
      <c r="X15" s="86">
        <v>10883</v>
      </c>
      <c r="Y15" s="77">
        <v>0</v>
      </c>
      <c r="Z15" s="77">
        <v>0</v>
      </c>
      <c r="AA15" s="169">
        <v>0</v>
      </c>
      <c r="AB15" s="169">
        <v>0</v>
      </c>
      <c r="AC15" s="169">
        <v>0</v>
      </c>
      <c r="AD15" s="256">
        <v>1.8027588566137148E-2</v>
      </c>
      <c r="AE15" s="256">
        <v>5.522902855521785E-2</v>
      </c>
      <c r="AF15" s="256">
        <v>0.2167478856506663</v>
      </c>
    </row>
    <row r="16" spans="1:32" s="8" customFormat="1" x14ac:dyDescent="1.25">
      <c r="A16" s="250">
        <v>102</v>
      </c>
      <c r="B16" s="19">
        <v>12</v>
      </c>
      <c r="C16" s="69" t="s">
        <v>446</v>
      </c>
      <c r="D16" s="20" t="s">
        <v>29</v>
      </c>
      <c r="E16" s="20" t="s">
        <v>279</v>
      </c>
      <c r="F16" s="21">
        <v>17</v>
      </c>
      <c r="G16" s="18">
        <v>1066194</v>
      </c>
      <c r="H16" s="18">
        <v>616999</v>
      </c>
      <c r="I16" s="18" t="s">
        <v>82</v>
      </c>
      <c r="J16" s="203">
        <v>100.16666666666667</v>
      </c>
      <c r="K16" s="56">
        <v>616999</v>
      </c>
      <c r="L16" s="55">
        <v>5000000</v>
      </c>
      <c r="M16" s="56">
        <v>1000000</v>
      </c>
      <c r="N16" s="251">
        <v>1.65</v>
      </c>
      <c r="O16" s="251">
        <v>4.79</v>
      </c>
      <c r="P16" s="251">
        <v>21.27</v>
      </c>
      <c r="Q16" s="252">
        <v>21660</v>
      </c>
      <c r="R16" s="252">
        <v>65</v>
      </c>
      <c r="S16" s="252">
        <v>7</v>
      </c>
      <c r="T16" s="252">
        <v>35</v>
      </c>
      <c r="U16" s="18">
        <v>21667</v>
      </c>
      <c r="V16" s="84">
        <v>2.3602956974349894E-2</v>
      </c>
      <c r="W16" s="85">
        <v>2.2902847634409827E-2</v>
      </c>
      <c r="X16" s="86">
        <v>10895</v>
      </c>
      <c r="Y16" s="77">
        <v>0</v>
      </c>
      <c r="Z16" s="77">
        <v>0</v>
      </c>
      <c r="AA16" s="169">
        <v>0</v>
      </c>
      <c r="AB16" s="169">
        <v>0</v>
      </c>
      <c r="AC16" s="169">
        <v>0</v>
      </c>
      <c r="AD16" s="256">
        <v>5.9915198473349724E-4</v>
      </c>
      <c r="AE16" s="256">
        <v>1.7393563678020922E-3</v>
      </c>
      <c r="AF16" s="256">
        <v>7.7236137668372654E-3</v>
      </c>
    </row>
    <row r="17" spans="1:32" s="5" customFormat="1" x14ac:dyDescent="1.25">
      <c r="A17" s="83">
        <v>104</v>
      </c>
      <c r="B17" s="16">
        <v>13</v>
      </c>
      <c r="C17" s="68" t="s">
        <v>415</v>
      </c>
      <c r="D17" s="10" t="s">
        <v>314</v>
      </c>
      <c r="E17" s="10" t="s">
        <v>279</v>
      </c>
      <c r="F17" s="11">
        <v>15</v>
      </c>
      <c r="G17" s="12">
        <v>271354148.22701198</v>
      </c>
      <c r="H17" s="12">
        <v>282432285.66454399</v>
      </c>
      <c r="I17" s="12" t="s">
        <v>83</v>
      </c>
      <c r="J17" s="202">
        <v>98.3</v>
      </c>
      <c r="K17" s="54">
        <v>277864091</v>
      </c>
      <c r="L17" s="54">
        <v>300000000</v>
      </c>
      <c r="M17" s="54">
        <v>1016440</v>
      </c>
      <c r="N17" s="240">
        <v>1.64</v>
      </c>
      <c r="O17" s="240">
        <v>5.0199999999999996</v>
      </c>
      <c r="P17" s="240">
        <v>19.989999999999998</v>
      </c>
      <c r="Q17" s="53">
        <v>477052</v>
      </c>
      <c r="R17" s="53">
        <v>98</v>
      </c>
      <c r="S17" s="53">
        <v>352</v>
      </c>
      <c r="T17" s="53">
        <v>2</v>
      </c>
      <c r="U17" s="12">
        <v>477404</v>
      </c>
      <c r="V17" s="84">
        <v>16.289547271360441</v>
      </c>
      <c r="W17" s="85">
        <v>15.806367803615435</v>
      </c>
      <c r="X17" s="86">
        <v>10919</v>
      </c>
      <c r="Y17" s="77">
        <v>0</v>
      </c>
      <c r="Z17" s="77">
        <v>0</v>
      </c>
      <c r="AA17" s="169">
        <v>0</v>
      </c>
      <c r="AB17" s="169">
        <v>0</v>
      </c>
      <c r="AC17" s="169">
        <v>0</v>
      </c>
      <c r="AD17" s="256">
        <v>0.27260058699011352</v>
      </c>
      <c r="AE17" s="256">
        <v>0.83442374798193275</v>
      </c>
      <c r="AF17" s="256">
        <v>3.3227352036172979</v>
      </c>
    </row>
    <row r="18" spans="1:32" s="8" customFormat="1" x14ac:dyDescent="1.25">
      <c r="A18" s="250">
        <v>105</v>
      </c>
      <c r="B18" s="19">
        <v>14</v>
      </c>
      <c r="C18" s="69" t="s">
        <v>447</v>
      </c>
      <c r="D18" s="20" t="s">
        <v>204</v>
      </c>
      <c r="E18" s="20" t="s">
        <v>279</v>
      </c>
      <c r="F18" s="21">
        <v>20</v>
      </c>
      <c r="G18" s="18">
        <v>58632530.588536002</v>
      </c>
      <c r="H18" s="18">
        <v>59688313.887045003</v>
      </c>
      <c r="I18" s="18" t="s">
        <v>84</v>
      </c>
      <c r="J18" s="203">
        <v>98.1</v>
      </c>
      <c r="K18" s="56">
        <v>59124869</v>
      </c>
      <c r="L18" s="55">
        <v>60000000</v>
      </c>
      <c r="M18" s="56">
        <v>1009529</v>
      </c>
      <c r="N18" s="251">
        <v>1.87</v>
      </c>
      <c r="O18" s="251">
        <v>5.07</v>
      </c>
      <c r="P18" s="251">
        <v>23.31</v>
      </c>
      <c r="Q18" s="252">
        <v>44861</v>
      </c>
      <c r="R18" s="252">
        <v>96</v>
      </c>
      <c r="S18" s="252">
        <v>39</v>
      </c>
      <c r="T18" s="252">
        <v>4</v>
      </c>
      <c r="U18" s="18">
        <v>44900</v>
      </c>
      <c r="V18" s="84">
        <v>3.3723228235266256</v>
      </c>
      <c r="W18" s="85">
        <v>3.2722932082284317</v>
      </c>
      <c r="X18" s="86">
        <v>10915</v>
      </c>
      <c r="Y18" s="77">
        <v>0</v>
      </c>
      <c r="Z18" s="77">
        <v>0</v>
      </c>
      <c r="AA18" s="169">
        <v>0</v>
      </c>
      <c r="AB18" s="169">
        <v>0</v>
      </c>
      <c r="AC18" s="169">
        <v>0</v>
      </c>
      <c r="AD18" s="256">
        <v>6.5690038333279063E-2</v>
      </c>
      <c r="AE18" s="256">
        <v>0.17810079911749993</v>
      </c>
      <c r="AF18" s="256">
        <v>0.81884213558755869</v>
      </c>
    </row>
    <row r="19" spans="1:32" s="5" customFormat="1" x14ac:dyDescent="1.25">
      <c r="A19" s="83">
        <v>106</v>
      </c>
      <c r="B19" s="16">
        <v>15</v>
      </c>
      <c r="C19" s="68" t="s">
        <v>448</v>
      </c>
      <c r="D19" s="10" t="s">
        <v>17</v>
      </c>
      <c r="E19" s="10" t="s">
        <v>298</v>
      </c>
      <c r="F19" s="11">
        <v>15</v>
      </c>
      <c r="G19" s="12">
        <v>176477.867898</v>
      </c>
      <c r="H19" s="12">
        <v>154986.16189300001</v>
      </c>
      <c r="I19" s="12" t="s">
        <v>85</v>
      </c>
      <c r="J19" s="202">
        <v>98.2</v>
      </c>
      <c r="K19" s="54">
        <v>15397501</v>
      </c>
      <c r="L19" s="54">
        <v>100000000</v>
      </c>
      <c r="M19" s="54">
        <v>10066</v>
      </c>
      <c r="N19" s="240">
        <v>1.33</v>
      </c>
      <c r="O19" s="240">
        <v>1.33</v>
      </c>
      <c r="P19" s="240">
        <v>0</v>
      </c>
      <c r="Q19" s="53">
        <v>46</v>
      </c>
      <c r="R19" s="53">
        <v>2</v>
      </c>
      <c r="S19" s="53">
        <v>4</v>
      </c>
      <c r="T19" s="53">
        <v>98</v>
      </c>
      <c r="U19" s="12">
        <v>50</v>
      </c>
      <c r="V19" s="84">
        <v>1.824280084623055E-4</v>
      </c>
      <c r="W19" s="85">
        <v>1.770168410085868E-4</v>
      </c>
      <c r="X19" s="86">
        <v>10920</v>
      </c>
      <c r="Y19" s="77">
        <v>0</v>
      </c>
      <c r="Z19" s="77">
        <v>0</v>
      </c>
      <c r="AA19" s="169">
        <v>0</v>
      </c>
      <c r="AB19" s="169">
        <v>0</v>
      </c>
      <c r="AC19" s="169">
        <v>0</v>
      </c>
      <c r="AD19" s="256">
        <v>1.2131462562743317E-4</v>
      </c>
      <c r="AE19" s="256">
        <v>1.2131462562743317E-4</v>
      </c>
      <c r="AF19" s="256">
        <v>0</v>
      </c>
    </row>
    <row r="20" spans="1:32" s="8" customFormat="1" x14ac:dyDescent="1.25">
      <c r="A20" s="250">
        <v>110</v>
      </c>
      <c r="B20" s="19">
        <v>16</v>
      </c>
      <c r="C20" s="69" t="s">
        <v>449</v>
      </c>
      <c r="D20" s="20" t="s">
        <v>16</v>
      </c>
      <c r="E20" s="20" t="s">
        <v>279</v>
      </c>
      <c r="F20" s="21">
        <v>16</v>
      </c>
      <c r="G20" s="18">
        <v>952254.91936599999</v>
      </c>
      <c r="H20" s="18">
        <v>1023183.270057</v>
      </c>
      <c r="I20" s="18" t="s">
        <v>86</v>
      </c>
      <c r="J20" s="203">
        <v>97.733333333333334</v>
      </c>
      <c r="K20" s="56">
        <v>1023183</v>
      </c>
      <c r="L20" s="55">
        <v>5000000</v>
      </c>
      <c r="M20" s="56">
        <v>1000000</v>
      </c>
      <c r="N20" s="251">
        <v>1.64</v>
      </c>
      <c r="O20" s="251">
        <v>4.93</v>
      </c>
      <c r="P20" s="251">
        <v>18.37</v>
      </c>
      <c r="Q20" s="252">
        <v>922</v>
      </c>
      <c r="R20" s="252">
        <v>61</v>
      </c>
      <c r="S20" s="252">
        <v>6</v>
      </c>
      <c r="T20" s="252">
        <v>39</v>
      </c>
      <c r="U20" s="18">
        <v>928</v>
      </c>
      <c r="V20" s="84">
        <v>3.6732616390023572E-2</v>
      </c>
      <c r="W20" s="85">
        <v>3.5643055965749681E-2</v>
      </c>
      <c r="X20" s="86">
        <v>10929</v>
      </c>
      <c r="Y20" s="77">
        <v>0</v>
      </c>
      <c r="Z20" s="77">
        <v>0</v>
      </c>
      <c r="AA20" s="169">
        <v>0</v>
      </c>
      <c r="AB20" s="169">
        <v>0</v>
      </c>
      <c r="AC20" s="169">
        <v>0</v>
      </c>
      <c r="AD20" s="256">
        <v>9.8756542425637128E-4</v>
      </c>
      <c r="AE20" s="256">
        <v>2.9687180131609211E-3</v>
      </c>
      <c r="AF20" s="256">
        <v>1.1061937099749721E-2</v>
      </c>
    </row>
    <row r="21" spans="1:32" s="5" customFormat="1" x14ac:dyDescent="1.25">
      <c r="A21" s="83">
        <v>107</v>
      </c>
      <c r="B21" s="16">
        <v>17</v>
      </c>
      <c r="C21" s="68" t="s">
        <v>450</v>
      </c>
      <c r="D21" s="10" t="s">
        <v>43</v>
      </c>
      <c r="E21" s="10" t="s">
        <v>279</v>
      </c>
      <c r="F21" s="11">
        <v>17.2</v>
      </c>
      <c r="G21" s="12">
        <v>46200725.346720003</v>
      </c>
      <c r="H21" s="12">
        <v>69644807.375443995</v>
      </c>
      <c r="I21" s="12" t="s">
        <v>87</v>
      </c>
      <c r="J21" s="202">
        <v>98.466666666666669</v>
      </c>
      <c r="K21" s="54">
        <v>69255458</v>
      </c>
      <c r="L21" s="54">
        <v>70000000</v>
      </c>
      <c r="M21" s="54">
        <v>1005621</v>
      </c>
      <c r="N21" s="240">
        <v>1.7</v>
      </c>
      <c r="O21" s="240">
        <v>5.31</v>
      </c>
      <c r="P21" s="240">
        <v>22.29</v>
      </c>
      <c r="Q21" s="53">
        <v>74844</v>
      </c>
      <c r="R21" s="53">
        <v>97</v>
      </c>
      <c r="S21" s="53">
        <v>74</v>
      </c>
      <c r="T21" s="53">
        <v>3</v>
      </c>
      <c r="U21" s="12">
        <v>74918</v>
      </c>
      <c r="V21" s="84">
        <v>3.9758416020632028</v>
      </c>
      <c r="W21" s="85">
        <v>3.8579104528961019</v>
      </c>
      <c r="X21" s="86">
        <v>10911</v>
      </c>
      <c r="Y21" s="77">
        <v>0</v>
      </c>
      <c r="Z21" s="77">
        <v>0</v>
      </c>
      <c r="AA21" s="169">
        <v>0</v>
      </c>
      <c r="AB21" s="169">
        <v>0</v>
      </c>
      <c r="AC21" s="169">
        <v>0</v>
      </c>
      <c r="AD21" s="256">
        <v>6.9679698180489108E-2</v>
      </c>
      <c r="AE21" s="256">
        <v>0.2176465866696454</v>
      </c>
      <c r="AF21" s="256">
        <v>0.9136238073194719</v>
      </c>
    </row>
    <row r="22" spans="1:32" s="8" customFormat="1" x14ac:dyDescent="1.25">
      <c r="A22" s="250">
        <v>108</v>
      </c>
      <c r="B22" s="19">
        <v>18</v>
      </c>
      <c r="C22" s="69" t="s">
        <v>451</v>
      </c>
      <c r="D22" s="20" t="s">
        <v>17</v>
      </c>
      <c r="E22" s="20" t="s">
        <v>279</v>
      </c>
      <c r="F22" s="21">
        <v>20</v>
      </c>
      <c r="G22" s="18">
        <v>639444.66367299994</v>
      </c>
      <c r="H22" s="18">
        <v>1484800.4552199999</v>
      </c>
      <c r="I22" s="18" t="s">
        <v>88</v>
      </c>
      <c r="J22" s="203">
        <v>98.233333333333334</v>
      </c>
      <c r="K22" s="56">
        <v>1472528</v>
      </c>
      <c r="L22" s="55">
        <v>3000000</v>
      </c>
      <c r="M22" s="56">
        <v>1008334</v>
      </c>
      <c r="N22" s="251">
        <v>1.78</v>
      </c>
      <c r="O22" s="251">
        <v>5.51</v>
      </c>
      <c r="P22" s="251">
        <v>22.11</v>
      </c>
      <c r="Q22" s="252">
        <v>1412</v>
      </c>
      <c r="R22" s="252">
        <v>65</v>
      </c>
      <c r="S22" s="252">
        <v>8</v>
      </c>
      <c r="T22" s="252">
        <v>35</v>
      </c>
      <c r="U22" s="18">
        <v>1420</v>
      </c>
      <c r="V22" s="84">
        <v>5.6800223760577882E-2</v>
      </c>
      <c r="W22" s="85">
        <v>5.5115419301175542E-2</v>
      </c>
      <c r="X22" s="86">
        <v>10923</v>
      </c>
      <c r="Y22" s="77">
        <v>0</v>
      </c>
      <c r="Z22" s="77">
        <v>0</v>
      </c>
      <c r="AA22" s="169">
        <v>0</v>
      </c>
      <c r="AB22" s="169">
        <v>0</v>
      </c>
      <c r="AC22" s="169">
        <v>0</v>
      </c>
      <c r="AD22" s="256">
        <v>1.5554522814435175E-3</v>
      </c>
      <c r="AE22" s="256">
        <v>4.8149112757043715E-3</v>
      </c>
      <c r="AF22" s="256">
        <v>1.9320814574559645E-2</v>
      </c>
    </row>
    <row r="23" spans="1:32" s="5" customFormat="1" x14ac:dyDescent="1.25">
      <c r="A23" s="83">
        <v>113</v>
      </c>
      <c r="B23" s="16">
        <v>19</v>
      </c>
      <c r="C23" s="68" t="s">
        <v>452</v>
      </c>
      <c r="D23" s="10" t="s">
        <v>325</v>
      </c>
      <c r="E23" s="10" t="s">
        <v>279</v>
      </c>
      <c r="F23" s="11">
        <v>16</v>
      </c>
      <c r="G23" s="12">
        <v>36875489.789793</v>
      </c>
      <c r="H23" s="12">
        <v>38754971.878190003</v>
      </c>
      <c r="I23" s="12" t="s">
        <v>89</v>
      </c>
      <c r="J23" s="202">
        <v>93.9</v>
      </c>
      <c r="K23" s="54">
        <v>38754945</v>
      </c>
      <c r="L23" s="54">
        <v>40000000</v>
      </c>
      <c r="M23" s="54">
        <v>1000000</v>
      </c>
      <c r="N23" s="240">
        <v>1.64</v>
      </c>
      <c r="O23" s="240">
        <v>5.05</v>
      </c>
      <c r="P23" s="240">
        <v>21.01</v>
      </c>
      <c r="Q23" s="53">
        <v>60922</v>
      </c>
      <c r="R23" s="53">
        <v>98</v>
      </c>
      <c r="S23" s="53">
        <v>65</v>
      </c>
      <c r="T23" s="53">
        <v>2</v>
      </c>
      <c r="U23" s="12">
        <v>60987</v>
      </c>
      <c r="V23" s="84">
        <v>2.2352293928599996</v>
      </c>
      <c r="W23" s="85">
        <v>2.1689281672741343</v>
      </c>
      <c r="X23" s="86">
        <v>11008</v>
      </c>
      <c r="Y23" s="77">
        <v>0</v>
      </c>
      <c r="Z23" s="77">
        <v>0</v>
      </c>
      <c r="AA23" s="169">
        <v>0</v>
      </c>
      <c r="AB23" s="169">
        <v>0</v>
      </c>
      <c r="AC23" s="169">
        <v>0</v>
      </c>
      <c r="AD23" s="256">
        <v>3.740587963561632E-2</v>
      </c>
      <c r="AE23" s="256">
        <v>0.11518273912186733</v>
      </c>
      <c r="AF23" s="256">
        <v>0.47920581167335308</v>
      </c>
    </row>
    <row r="24" spans="1:32" s="8" customFormat="1" x14ac:dyDescent="1.25">
      <c r="A24" s="250">
        <v>114</v>
      </c>
      <c r="B24" s="19">
        <v>20</v>
      </c>
      <c r="C24" s="69" t="s">
        <v>453</v>
      </c>
      <c r="D24" s="20" t="s">
        <v>29</v>
      </c>
      <c r="E24" s="20" t="s">
        <v>297</v>
      </c>
      <c r="F24" s="21">
        <v>16</v>
      </c>
      <c r="G24" s="18">
        <v>6215658</v>
      </c>
      <c r="H24" s="18">
        <v>4375127</v>
      </c>
      <c r="I24" s="18" t="s">
        <v>90</v>
      </c>
      <c r="J24" s="203">
        <v>93.566666666666663</v>
      </c>
      <c r="K24" s="56">
        <v>4375127</v>
      </c>
      <c r="L24" s="55">
        <v>50000000</v>
      </c>
      <c r="M24" s="56">
        <v>1000000</v>
      </c>
      <c r="N24" s="251">
        <v>1.53</v>
      </c>
      <c r="O24" s="251">
        <v>4.57</v>
      </c>
      <c r="P24" s="251">
        <v>18.45</v>
      </c>
      <c r="Q24" s="252">
        <v>7682</v>
      </c>
      <c r="R24" s="252">
        <v>97</v>
      </c>
      <c r="S24" s="252">
        <v>29</v>
      </c>
      <c r="T24" s="252">
        <v>3</v>
      </c>
      <c r="U24" s="18">
        <v>7711</v>
      </c>
      <c r="V24" s="84">
        <v>0.24976466439396305</v>
      </c>
      <c r="W24" s="85">
        <v>0.24235616153056175</v>
      </c>
      <c r="X24" s="86">
        <v>11014</v>
      </c>
      <c r="Y24" s="77">
        <v>0</v>
      </c>
      <c r="Z24" s="77">
        <v>0</v>
      </c>
      <c r="AA24" s="169">
        <v>0</v>
      </c>
      <c r="AB24" s="169">
        <v>0</v>
      </c>
      <c r="AC24" s="169">
        <v>0</v>
      </c>
      <c r="AD24" s="256">
        <v>3.9395869744614787E-3</v>
      </c>
      <c r="AE24" s="256">
        <v>1.1767263054437229E-2</v>
      </c>
      <c r="AF24" s="256">
        <v>4.7506784103800187E-2</v>
      </c>
    </row>
    <row r="25" spans="1:32" s="5" customFormat="1" x14ac:dyDescent="1.25">
      <c r="A25" s="83">
        <v>115</v>
      </c>
      <c r="B25" s="16">
        <v>21</v>
      </c>
      <c r="C25" s="68" t="s">
        <v>454</v>
      </c>
      <c r="D25" s="10" t="s">
        <v>330</v>
      </c>
      <c r="E25" s="10" t="s">
        <v>279</v>
      </c>
      <c r="F25" s="11">
        <v>20</v>
      </c>
      <c r="G25" s="12">
        <v>16770754.770103</v>
      </c>
      <c r="H25" s="12">
        <v>23409721.278797001</v>
      </c>
      <c r="I25" s="12" t="s">
        <v>91</v>
      </c>
      <c r="J25" s="202">
        <v>91.333333333333343</v>
      </c>
      <c r="K25" s="54">
        <v>23340957</v>
      </c>
      <c r="L25" s="54">
        <v>30000000</v>
      </c>
      <c r="M25" s="54">
        <v>1002946</v>
      </c>
      <c r="N25" s="240">
        <v>1.93</v>
      </c>
      <c r="O25" s="240">
        <v>6.1</v>
      </c>
      <c r="P25" s="240">
        <v>24.38</v>
      </c>
      <c r="Q25" s="53">
        <v>22029</v>
      </c>
      <c r="R25" s="53">
        <v>82</v>
      </c>
      <c r="S25" s="53">
        <v>108</v>
      </c>
      <c r="T25" s="53">
        <v>18</v>
      </c>
      <c r="U25" s="12">
        <v>22137</v>
      </c>
      <c r="V25" s="84">
        <v>1.1297404875047781</v>
      </c>
      <c r="W25" s="85">
        <v>1.0962302003034721</v>
      </c>
      <c r="X25" s="86">
        <v>11049</v>
      </c>
      <c r="Y25" s="77">
        <v>0</v>
      </c>
      <c r="Z25" s="77">
        <v>0</v>
      </c>
      <c r="AA25" s="169">
        <v>0</v>
      </c>
      <c r="AB25" s="169">
        <v>0</v>
      </c>
      <c r="AC25" s="169">
        <v>0</v>
      </c>
      <c r="AD25" s="256">
        <v>2.6590233425417338E-2</v>
      </c>
      <c r="AE25" s="256">
        <v>8.40416704119408E-2</v>
      </c>
      <c r="AF25" s="256">
        <v>0.33589113518739622</v>
      </c>
    </row>
    <row r="26" spans="1:32" s="8" customFormat="1" x14ac:dyDescent="1.25">
      <c r="A26" s="250">
        <v>118</v>
      </c>
      <c r="B26" s="19">
        <v>22</v>
      </c>
      <c r="C26" s="69" t="s">
        <v>455</v>
      </c>
      <c r="D26" s="20" t="s">
        <v>29</v>
      </c>
      <c r="E26" s="20" t="s">
        <v>297</v>
      </c>
      <c r="F26" s="21">
        <v>17</v>
      </c>
      <c r="G26" s="18">
        <v>33269470</v>
      </c>
      <c r="H26" s="18">
        <v>52147310</v>
      </c>
      <c r="I26" s="18" t="s">
        <v>92</v>
      </c>
      <c r="J26" s="203">
        <v>89.1</v>
      </c>
      <c r="K26" s="56">
        <v>52147310</v>
      </c>
      <c r="L26" s="55">
        <v>60000000</v>
      </c>
      <c r="M26" s="56">
        <v>1000000</v>
      </c>
      <c r="N26" s="251">
        <v>1.66</v>
      </c>
      <c r="O26" s="251">
        <v>5</v>
      </c>
      <c r="P26" s="251">
        <v>20.2</v>
      </c>
      <c r="Q26" s="252">
        <v>11295</v>
      </c>
      <c r="R26" s="252">
        <v>73</v>
      </c>
      <c r="S26" s="252">
        <v>122</v>
      </c>
      <c r="T26" s="252">
        <v>27</v>
      </c>
      <c r="U26" s="18">
        <v>11417</v>
      </c>
      <c r="V26" s="84">
        <v>2.2403886738836571</v>
      </c>
      <c r="W26" s="85">
        <v>2.1739344140472121</v>
      </c>
      <c r="X26" s="86">
        <v>11075</v>
      </c>
      <c r="Y26" s="77">
        <v>0</v>
      </c>
      <c r="Z26" s="77">
        <v>0</v>
      </c>
      <c r="AA26" s="169">
        <v>0</v>
      </c>
      <c r="AB26" s="169">
        <v>0</v>
      </c>
      <c r="AC26" s="169">
        <v>0</v>
      </c>
      <c r="AD26" s="256">
        <v>5.094582463899823E-2</v>
      </c>
      <c r="AE26" s="256">
        <v>0.15345127903312722</v>
      </c>
      <c r="AF26" s="256">
        <v>0.61994316729383392</v>
      </c>
    </row>
    <row r="27" spans="1:32" s="5" customFormat="1" x14ac:dyDescent="1.25">
      <c r="A27" s="83">
        <v>121</v>
      </c>
      <c r="B27" s="16">
        <v>23</v>
      </c>
      <c r="C27" s="68" t="s">
        <v>456</v>
      </c>
      <c r="D27" s="10" t="s">
        <v>37</v>
      </c>
      <c r="E27" s="10" t="s">
        <v>279</v>
      </c>
      <c r="F27" s="11">
        <v>15</v>
      </c>
      <c r="G27" s="12">
        <v>42507617</v>
      </c>
      <c r="H27" s="12">
        <v>49090212.732763998</v>
      </c>
      <c r="I27" s="12" t="s">
        <v>93</v>
      </c>
      <c r="J27" s="202">
        <v>86.566666666666663</v>
      </c>
      <c r="K27" s="54">
        <v>48610139</v>
      </c>
      <c r="L27" s="54">
        <v>50000000</v>
      </c>
      <c r="M27" s="54">
        <v>1009876</v>
      </c>
      <c r="N27" s="240">
        <v>1.3</v>
      </c>
      <c r="O27" s="240">
        <v>4.8899999999999997</v>
      </c>
      <c r="P27" s="240">
        <v>21.06</v>
      </c>
      <c r="Q27" s="53">
        <v>51235</v>
      </c>
      <c r="R27" s="53">
        <v>89</v>
      </c>
      <c r="S27" s="53">
        <v>74</v>
      </c>
      <c r="T27" s="53">
        <v>11</v>
      </c>
      <c r="U27" s="12">
        <v>51309</v>
      </c>
      <c r="V27" s="84">
        <v>2.5713045521800986</v>
      </c>
      <c r="W27" s="85">
        <v>2.4950346875708456</v>
      </c>
      <c r="X27" s="86">
        <v>11090</v>
      </c>
      <c r="Y27" s="77">
        <v>0</v>
      </c>
      <c r="Z27" s="77">
        <v>0</v>
      </c>
      <c r="AA27" s="169">
        <v>0</v>
      </c>
      <c r="AB27" s="169">
        <v>0</v>
      </c>
      <c r="AC27" s="169">
        <v>0</v>
      </c>
      <c r="AD27" s="256">
        <v>3.7558381099259866E-2</v>
      </c>
      <c r="AE27" s="256">
        <v>0.14127729505798517</v>
      </c>
      <c r="AF27" s="256">
        <v>0.60844577380800979</v>
      </c>
    </row>
    <row r="28" spans="1:32" s="8" customFormat="1" x14ac:dyDescent="1.25">
      <c r="A28" s="250">
        <v>123</v>
      </c>
      <c r="B28" s="19">
        <v>24</v>
      </c>
      <c r="C28" s="69" t="s">
        <v>457</v>
      </c>
      <c r="D28" s="20" t="s">
        <v>39</v>
      </c>
      <c r="E28" s="20" t="s">
        <v>279</v>
      </c>
      <c r="F28" s="21">
        <v>17</v>
      </c>
      <c r="G28" s="18">
        <v>108671374.29690801</v>
      </c>
      <c r="H28" s="18">
        <v>125238375.105886</v>
      </c>
      <c r="I28" s="18" t="s">
        <v>94</v>
      </c>
      <c r="J28" s="203">
        <v>85.866666666666674</v>
      </c>
      <c r="K28" s="56">
        <v>124685721</v>
      </c>
      <c r="L28" s="55">
        <v>200000000</v>
      </c>
      <c r="M28" s="56">
        <v>1004432</v>
      </c>
      <c r="N28" s="251">
        <v>1.62</v>
      </c>
      <c r="O28" s="251">
        <v>5.38</v>
      </c>
      <c r="P28" s="251">
        <v>19.91</v>
      </c>
      <c r="Q28" s="252">
        <v>187810</v>
      </c>
      <c r="R28" s="252">
        <v>97</v>
      </c>
      <c r="S28" s="252">
        <v>159</v>
      </c>
      <c r="T28" s="252">
        <v>3</v>
      </c>
      <c r="U28" s="18">
        <v>187969</v>
      </c>
      <c r="V28" s="84">
        <v>7.1495343398184499</v>
      </c>
      <c r="W28" s="85">
        <v>6.9374653277464153</v>
      </c>
      <c r="X28" s="86">
        <v>11098</v>
      </c>
      <c r="Y28" s="77">
        <v>0</v>
      </c>
      <c r="Z28" s="77">
        <v>0</v>
      </c>
      <c r="AA28" s="169">
        <v>0</v>
      </c>
      <c r="AB28" s="169">
        <v>0</v>
      </c>
      <c r="AC28" s="169">
        <v>0</v>
      </c>
      <c r="AD28" s="256">
        <v>0.11940459412892669</v>
      </c>
      <c r="AE28" s="256">
        <v>0.39654118297137375</v>
      </c>
      <c r="AF28" s="256">
        <v>1.467497203152426</v>
      </c>
    </row>
    <row r="29" spans="1:32" s="5" customFormat="1" x14ac:dyDescent="1.25">
      <c r="A29" s="83">
        <v>130</v>
      </c>
      <c r="B29" s="16">
        <v>25</v>
      </c>
      <c r="C29" s="68" t="s">
        <v>458</v>
      </c>
      <c r="D29" s="10" t="s">
        <v>34</v>
      </c>
      <c r="E29" s="10" t="s">
        <v>279</v>
      </c>
      <c r="F29" s="11">
        <v>17</v>
      </c>
      <c r="G29" s="12">
        <v>142887713.16044</v>
      </c>
      <c r="H29" s="12">
        <v>150397505.092399</v>
      </c>
      <c r="I29" s="12" t="s">
        <v>95</v>
      </c>
      <c r="J29" s="202">
        <v>79.133333333333326</v>
      </c>
      <c r="K29" s="54">
        <v>149468436</v>
      </c>
      <c r="L29" s="54">
        <v>150000000</v>
      </c>
      <c r="M29" s="54">
        <v>1006215</v>
      </c>
      <c r="N29" s="240">
        <v>1.4</v>
      </c>
      <c r="O29" s="240">
        <v>4.7699999999999996</v>
      </c>
      <c r="P29" s="240">
        <v>19.100000000000001</v>
      </c>
      <c r="Q29" s="53">
        <v>159293</v>
      </c>
      <c r="R29" s="53">
        <v>98</v>
      </c>
      <c r="S29" s="53">
        <v>83</v>
      </c>
      <c r="T29" s="53">
        <v>2</v>
      </c>
      <c r="U29" s="12">
        <v>159376</v>
      </c>
      <c r="V29" s="84">
        <v>8.6743173250637433</v>
      </c>
      <c r="W29" s="85">
        <v>8.4170203014967075</v>
      </c>
      <c r="X29" s="86">
        <v>11142</v>
      </c>
      <c r="Y29" s="77">
        <v>0</v>
      </c>
      <c r="Z29" s="77">
        <v>0</v>
      </c>
      <c r="AA29" s="169">
        <v>0</v>
      </c>
      <c r="AB29" s="169">
        <v>0</v>
      </c>
      <c r="AC29" s="169">
        <v>0</v>
      </c>
      <c r="AD29" s="256">
        <v>0.12391881892948205</v>
      </c>
      <c r="AE29" s="256">
        <v>0.42220911878116379</v>
      </c>
      <c r="AF29" s="256">
        <v>1.6906067439665053</v>
      </c>
    </row>
    <row r="30" spans="1:32" s="8" customFormat="1" x14ac:dyDescent="1.25">
      <c r="A30" s="250">
        <v>132</v>
      </c>
      <c r="B30" s="19">
        <v>26</v>
      </c>
      <c r="C30" s="69" t="s">
        <v>459</v>
      </c>
      <c r="D30" s="20" t="s">
        <v>214</v>
      </c>
      <c r="E30" s="20" t="s">
        <v>279</v>
      </c>
      <c r="F30" s="21">
        <v>15</v>
      </c>
      <c r="G30" s="18">
        <v>41922532.406919003</v>
      </c>
      <c r="H30" s="18">
        <v>68590014.577544004</v>
      </c>
      <c r="I30" s="18" t="s">
        <v>96</v>
      </c>
      <c r="J30" s="203">
        <v>78.933333333333337</v>
      </c>
      <c r="K30" s="56">
        <v>67480661</v>
      </c>
      <c r="L30" s="55">
        <v>70000000</v>
      </c>
      <c r="M30" s="56">
        <v>1000000</v>
      </c>
      <c r="N30" s="251">
        <v>1.64</v>
      </c>
      <c r="O30" s="251">
        <v>4.93</v>
      </c>
      <c r="P30" s="251">
        <v>20</v>
      </c>
      <c r="Q30" s="252">
        <v>53549</v>
      </c>
      <c r="R30" s="252">
        <v>94</v>
      </c>
      <c r="S30" s="252">
        <v>98</v>
      </c>
      <c r="T30" s="252">
        <v>6</v>
      </c>
      <c r="U30" s="18">
        <v>53647</v>
      </c>
      <c r="V30" s="84">
        <v>3.7945243725421194</v>
      </c>
      <c r="W30" s="85">
        <v>3.6819714429776607</v>
      </c>
      <c r="X30" s="86">
        <v>11145</v>
      </c>
      <c r="Y30" s="77">
        <v>0</v>
      </c>
      <c r="Z30" s="77">
        <v>0</v>
      </c>
      <c r="AA30" s="169">
        <v>0</v>
      </c>
      <c r="AB30" s="169">
        <v>0</v>
      </c>
      <c r="AC30" s="169">
        <v>0</v>
      </c>
      <c r="AD30" s="256">
        <v>6.6202340116692293E-2</v>
      </c>
      <c r="AE30" s="256">
        <v>0.19901069315566647</v>
      </c>
      <c r="AF30" s="256">
        <v>0.80734561117917436</v>
      </c>
    </row>
    <row r="31" spans="1:32" s="5" customFormat="1" x14ac:dyDescent="1.25">
      <c r="A31" s="83">
        <v>131</v>
      </c>
      <c r="B31" s="16">
        <v>27</v>
      </c>
      <c r="C31" s="68" t="s">
        <v>460</v>
      </c>
      <c r="D31" s="10" t="s">
        <v>348</v>
      </c>
      <c r="E31" s="10" t="s">
        <v>282</v>
      </c>
      <c r="F31" s="11" t="s">
        <v>24</v>
      </c>
      <c r="G31" s="12">
        <v>12377.95289</v>
      </c>
      <c r="H31" s="12">
        <v>22678.757701999999</v>
      </c>
      <c r="I31" s="12" t="s">
        <v>145</v>
      </c>
      <c r="J31" s="202">
        <v>78.900000000000006</v>
      </c>
      <c r="K31" s="54">
        <v>11489</v>
      </c>
      <c r="L31" s="54">
        <v>1000000</v>
      </c>
      <c r="M31" s="54">
        <v>1000000</v>
      </c>
      <c r="N31" s="240">
        <v>-0.63</v>
      </c>
      <c r="O31" s="240">
        <v>24.13</v>
      </c>
      <c r="P31" s="240">
        <v>51.26</v>
      </c>
      <c r="Q31" s="53">
        <v>47</v>
      </c>
      <c r="R31" s="53">
        <v>88</v>
      </c>
      <c r="S31" s="53">
        <v>2</v>
      </c>
      <c r="T31" s="53">
        <v>12</v>
      </c>
      <c r="U31" s="12">
        <v>49</v>
      </c>
      <c r="V31" s="84">
        <v>4.9519988853230813E-2</v>
      </c>
      <c r="W31" s="85">
        <v>1.1397080093116017E-3</v>
      </c>
      <c r="X31" s="86">
        <v>11148</v>
      </c>
      <c r="Y31" s="77">
        <v>0</v>
      </c>
      <c r="Z31" s="77">
        <v>0</v>
      </c>
      <c r="AA31" s="169">
        <v>0</v>
      </c>
      <c r="AB31" s="169">
        <v>0</v>
      </c>
      <c r="AC31" s="169">
        <v>0</v>
      </c>
      <c r="AD31" s="256">
        <v>-3.5451810201744788E-4</v>
      </c>
      <c r="AE31" s="256">
        <v>1.3578606034414313E-2</v>
      </c>
      <c r="AF31" s="256">
        <v>2.8845393507006947E-2</v>
      </c>
    </row>
    <row r="32" spans="1:32" s="8" customFormat="1" x14ac:dyDescent="1.25">
      <c r="A32" s="250">
        <v>136</v>
      </c>
      <c r="B32" s="19">
        <v>28</v>
      </c>
      <c r="C32" s="69" t="s">
        <v>461</v>
      </c>
      <c r="D32" s="20" t="s">
        <v>39</v>
      </c>
      <c r="E32" s="20" t="s">
        <v>279</v>
      </c>
      <c r="F32" s="21">
        <v>17</v>
      </c>
      <c r="G32" s="18">
        <v>7014142.8974270001</v>
      </c>
      <c r="H32" s="18">
        <v>7326223.0438299999</v>
      </c>
      <c r="I32" s="18" t="s">
        <v>97</v>
      </c>
      <c r="J32" s="203">
        <v>76.966666666666669</v>
      </c>
      <c r="K32" s="56">
        <v>6879501</v>
      </c>
      <c r="L32" s="55">
        <v>10000000</v>
      </c>
      <c r="M32" s="56">
        <v>1064935</v>
      </c>
      <c r="N32" s="251">
        <v>1.62</v>
      </c>
      <c r="O32" s="251">
        <v>7.01</v>
      </c>
      <c r="P32" s="251">
        <v>17.23</v>
      </c>
      <c r="Q32" s="252">
        <v>7163</v>
      </c>
      <c r="R32" s="252">
        <v>68</v>
      </c>
      <c r="S32" s="252">
        <v>16</v>
      </c>
      <c r="T32" s="252">
        <v>32</v>
      </c>
      <c r="U32" s="18">
        <v>7179</v>
      </c>
      <c r="V32" s="84">
        <v>0.29319573403085414</v>
      </c>
      <c r="W32" s="85">
        <v>0.28449898166848459</v>
      </c>
      <c r="X32" s="86">
        <v>11158</v>
      </c>
      <c r="Y32" s="77">
        <v>0</v>
      </c>
      <c r="Z32" s="77">
        <v>0</v>
      </c>
      <c r="AA32" s="169">
        <v>0</v>
      </c>
      <c r="AB32" s="169">
        <v>0</v>
      </c>
      <c r="AC32" s="169">
        <v>0</v>
      </c>
      <c r="AD32" s="256">
        <v>6.9849571930879961E-3</v>
      </c>
      <c r="AE32" s="256">
        <v>3.0225030817004228E-2</v>
      </c>
      <c r="AF32" s="256">
        <v>7.4290624961053195E-2</v>
      </c>
    </row>
    <row r="33" spans="1:32" s="5" customFormat="1" x14ac:dyDescent="1.25">
      <c r="A33" s="83">
        <v>138</v>
      </c>
      <c r="B33" s="16">
        <v>29</v>
      </c>
      <c r="C33" s="68" t="s">
        <v>462</v>
      </c>
      <c r="D33" s="10" t="s">
        <v>16</v>
      </c>
      <c r="E33" s="10" t="s">
        <v>279</v>
      </c>
      <c r="F33" s="11">
        <v>18</v>
      </c>
      <c r="G33" s="12">
        <v>19779278.078315001</v>
      </c>
      <c r="H33" s="12">
        <v>20087729.814863998</v>
      </c>
      <c r="I33" s="12" t="s">
        <v>98</v>
      </c>
      <c r="J33" s="202">
        <v>76.733333333333334</v>
      </c>
      <c r="K33" s="54">
        <v>19932812</v>
      </c>
      <c r="L33" s="54">
        <v>20000000</v>
      </c>
      <c r="M33" s="54">
        <v>1007772</v>
      </c>
      <c r="N33" s="240">
        <v>1.63</v>
      </c>
      <c r="O33" s="240">
        <v>4.9000000000000004</v>
      </c>
      <c r="P33" s="240">
        <v>19.73</v>
      </c>
      <c r="Q33" s="53">
        <v>19201</v>
      </c>
      <c r="R33" s="53">
        <v>95</v>
      </c>
      <c r="S33" s="53">
        <v>70</v>
      </c>
      <c r="T33" s="53">
        <v>5</v>
      </c>
      <c r="U33" s="12">
        <v>19271</v>
      </c>
      <c r="V33" s="84">
        <v>1.1231119846122939</v>
      </c>
      <c r="W33" s="85">
        <v>1.0897983116229226</v>
      </c>
      <c r="X33" s="86">
        <v>11161</v>
      </c>
      <c r="Y33" s="77">
        <v>0</v>
      </c>
      <c r="Z33" s="77">
        <v>0</v>
      </c>
      <c r="AA33" s="169">
        <v>0</v>
      </c>
      <c r="AB33" s="169">
        <v>0</v>
      </c>
      <c r="AC33" s="169">
        <v>0</v>
      </c>
      <c r="AD33" s="256">
        <v>1.927023720966357E-2</v>
      </c>
      <c r="AE33" s="256">
        <v>5.7928933943160427E-2</v>
      </c>
      <c r="AF33" s="256">
        <v>0.233252625856848</v>
      </c>
    </row>
    <row r="34" spans="1:32" s="8" customFormat="1" x14ac:dyDescent="1.25">
      <c r="A34" s="250">
        <v>139</v>
      </c>
      <c r="B34" s="19" t="s">
        <v>406</v>
      </c>
      <c r="C34" s="69" t="s">
        <v>463</v>
      </c>
      <c r="D34" s="20" t="s">
        <v>236</v>
      </c>
      <c r="E34" s="20" t="s">
        <v>279</v>
      </c>
      <c r="F34" s="21">
        <v>16</v>
      </c>
      <c r="G34" s="18">
        <v>202434.30690299999</v>
      </c>
      <c r="H34" s="18">
        <v>201392.843027</v>
      </c>
      <c r="I34" s="18" t="s">
        <v>99</v>
      </c>
      <c r="J34" s="203">
        <v>75.333333333333343</v>
      </c>
      <c r="K34" s="56">
        <v>192503</v>
      </c>
      <c r="L34" s="55">
        <v>25000000</v>
      </c>
      <c r="M34" s="56">
        <v>1046180</v>
      </c>
      <c r="N34" s="251">
        <v>4.62</v>
      </c>
      <c r="O34" s="251">
        <v>17.63</v>
      </c>
      <c r="P34" s="251">
        <v>64.86</v>
      </c>
      <c r="Q34" s="252">
        <v>4</v>
      </c>
      <c r="R34" s="252">
        <v>3</v>
      </c>
      <c r="S34" s="252">
        <v>4</v>
      </c>
      <c r="T34" s="252">
        <v>97</v>
      </c>
      <c r="U34" s="18">
        <v>8</v>
      </c>
      <c r="V34" s="84">
        <v>3.5557718337468565E-4</v>
      </c>
      <c r="W34" s="85">
        <v>3.4503007661087072E-4</v>
      </c>
      <c r="X34" s="86">
        <v>11168</v>
      </c>
      <c r="Y34" s="77">
        <v>0</v>
      </c>
      <c r="Z34" s="77">
        <v>0</v>
      </c>
      <c r="AA34" s="169">
        <v>0</v>
      </c>
      <c r="AB34" s="169">
        <v>0</v>
      </c>
      <c r="AC34" s="169">
        <v>0</v>
      </c>
      <c r="AD34" s="256">
        <v>5.4758886239701589E-4</v>
      </c>
      <c r="AE34" s="256">
        <v>2.0896085809652362E-3</v>
      </c>
      <c r="AF34" s="256">
        <v>7.6875787045607036E-3</v>
      </c>
    </row>
    <row r="35" spans="1:32" s="5" customFormat="1" x14ac:dyDescent="1.25">
      <c r="A35" s="83">
        <v>150</v>
      </c>
      <c r="B35" s="16">
        <v>31</v>
      </c>
      <c r="C35" s="68" t="s">
        <v>464</v>
      </c>
      <c r="D35" s="10" t="s">
        <v>330</v>
      </c>
      <c r="E35" s="10" t="s">
        <v>279</v>
      </c>
      <c r="F35" s="11">
        <v>17</v>
      </c>
      <c r="G35" s="12">
        <v>5841.4672810000002</v>
      </c>
      <c r="H35" s="12">
        <v>909.24280999999996</v>
      </c>
      <c r="I35" s="12" t="s">
        <v>211</v>
      </c>
      <c r="J35" s="202">
        <v>70.333333333333343</v>
      </c>
      <c r="K35" s="54">
        <v>1000</v>
      </c>
      <c r="L35" s="54">
        <v>500000</v>
      </c>
      <c r="M35" s="54">
        <v>909242</v>
      </c>
      <c r="N35" s="240">
        <v>-0.83</v>
      </c>
      <c r="O35" s="240">
        <v>-2.37</v>
      </c>
      <c r="P35" s="240">
        <v>-9.16</v>
      </c>
      <c r="Q35" s="53">
        <v>2</v>
      </c>
      <c r="R35" s="53">
        <v>0</v>
      </c>
      <c r="S35" s="53">
        <v>1</v>
      </c>
      <c r="T35" s="53">
        <v>100</v>
      </c>
      <c r="U35" s="12">
        <v>3</v>
      </c>
      <c r="V35" s="84">
        <v>0</v>
      </c>
      <c r="W35" s="85">
        <v>0</v>
      </c>
      <c r="X35" s="86">
        <v>11198</v>
      </c>
      <c r="Y35" s="77">
        <v>0</v>
      </c>
      <c r="Z35" s="77">
        <v>0</v>
      </c>
      <c r="AA35" s="169">
        <v>0</v>
      </c>
      <c r="AB35" s="169">
        <v>0</v>
      </c>
      <c r="AC35" s="169">
        <v>0</v>
      </c>
      <c r="AD35" s="256">
        <v>-4.441468289786183E-7</v>
      </c>
      <c r="AE35" s="256">
        <v>-1.2682264875654523E-6</v>
      </c>
      <c r="AF35" s="256">
        <v>-4.9016686186074026E-6</v>
      </c>
    </row>
    <row r="36" spans="1:32" s="8" customFormat="1" x14ac:dyDescent="1.25">
      <c r="A36" s="250">
        <v>154</v>
      </c>
      <c r="B36" s="19">
        <v>32</v>
      </c>
      <c r="C36" s="69" t="s">
        <v>465</v>
      </c>
      <c r="D36" s="20" t="s">
        <v>38</v>
      </c>
      <c r="E36" s="20" t="s">
        <v>279</v>
      </c>
      <c r="F36" s="21">
        <v>18</v>
      </c>
      <c r="G36" s="18">
        <v>4708466.2490389999</v>
      </c>
      <c r="H36" s="18">
        <v>5347023.6103189997</v>
      </c>
      <c r="I36" s="18" t="s">
        <v>212</v>
      </c>
      <c r="J36" s="203">
        <v>70.233333333333334</v>
      </c>
      <c r="K36" s="56">
        <v>5299112</v>
      </c>
      <c r="L36" s="55">
        <v>6000000</v>
      </c>
      <c r="M36" s="56">
        <v>1009041</v>
      </c>
      <c r="N36" s="251">
        <v>1.87</v>
      </c>
      <c r="O36" s="251">
        <v>5.67</v>
      </c>
      <c r="P36" s="251">
        <v>21.13</v>
      </c>
      <c r="Q36" s="252">
        <v>1403</v>
      </c>
      <c r="R36" s="252">
        <v>22</v>
      </c>
      <c r="S36" s="252">
        <v>44</v>
      </c>
      <c r="T36" s="252">
        <v>78</v>
      </c>
      <c r="U36" s="18">
        <v>1447</v>
      </c>
      <c r="V36" s="84">
        <v>6.9231442482932143E-2</v>
      </c>
      <c r="W36" s="85">
        <v>6.7177904040587919E-2</v>
      </c>
      <c r="X36" s="86">
        <v>11217</v>
      </c>
      <c r="Y36" s="77">
        <v>0</v>
      </c>
      <c r="Z36" s="77">
        <v>0</v>
      </c>
      <c r="AA36" s="169">
        <v>0</v>
      </c>
      <c r="AB36" s="169">
        <v>0</v>
      </c>
      <c r="AC36" s="169">
        <v>0</v>
      </c>
      <c r="AD36" s="256">
        <v>5.8846726110492326E-3</v>
      </c>
      <c r="AE36" s="256">
        <v>1.784283085810115E-2</v>
      </c>
      <c r="AF36" s="256">
        <v>6.6493653621107096E-2</v>
      </c>
    </row>
    <row r="37" spans="1:32" s="5" customFormat="1" x14ac:dyDescent="1.25">
      <c r="A37" s="83">
        <v>164</v>
      </c>
      <c r="B37" s="16">
        <v>33</v>
      </c>
      <c r="C37" s="68" t="s">
        <v>466</v>
      </c>
      <c r="D37" s="10" t="s">
        <v>41</v>
      </c>
      <c r="E37" s="10" t="s">
        <v>279</v>
      </c>
      <c r="F37" s="11">
        <v>15</v>
      </c>
      <c r="G37" s="12">
        <v>17471.314052000002</v>
      </c>
      <c r="H37" s="12">
        <v>35393.901312000002</v>
      </c>
      <c r="I37" s="12" t="s">
        <v>155</v>
      </c>
      <c r="J37" s="202">
        <v>66.133333333333326</v>
      </c>
      <c r="K37" s="54">
        <v>33852</v>
      </c>
      <c r="L37" s="54">
        <v>50000</v>
      </c>
      <c r="M37" s="54">
        <v>1058048</v>
      </c>
      <c r="N37" s="240">
        <v>1.23</v>
      </c>
      <c r="O37" s="240">
        <v>6.44</v>
      </c>
      <c r="P37" s="240">
        <v>19.98</v>
      </c>
      <c r="Q37" s="53">
        <v>42</v>
      </c>
      <c r="R37" s="53">
        <v>4</v>
      </c>
      <c r="S37" s="53">
        <v>7</v>
      </c>
      <c r="T37" s="53">
        <v>96</v>
      </c>
      <c r="U37" s="12">
        <v>49</v>
      </c>
      <c r="V37" s="84">
        <v>8.3321489469714621E-5</v>
      </c>
      <c r="W37" s="85">
        <v>8.0850012990777738E-5</v>
      </c>
      <c r="X37" s="86">
        <v>11256</v>
      </c>
      <c r="Y37" s="77">
        <v>0</v>
      </c>
      <c r="Z37" s="77">
        <v>0</v>
      </c>
      <c r="AA37" s="169">
        <v>0</v>
      </c>
      <c r="AB37" s="169">
        <v>0</v>
      </c>
      <c r="AC37" s="169">
        <v>0</v>
      </c>
      <c r="AD37" s="256">
        <v>2.5621358011937246E-5</v>
      </c>
      <c r="AE37" s="256">
        <v>1.3414759804624056E-4</v>
      </c>
      <c r="AF37" s="256">
        <v>4.1619083990122456E-4</v>
      </c>
    </row>
    <row r="38" spans="1:32" s="8" customFormat="1" x14ac:dyDescent="1.25">
      <c r="A38" s="250">
        <v>172</v>
      </c>
      <c r="B38" s="19">
        <v>34</v>
      </c>
      <c r="C38" s="69" t="s">
        <v>467</v>
      </c>
      <c r="D38" s="20" t="s">
        <v>295</v>
      </c>
      <c r="E38" s="20" t="s">
        <v>282</v>
      </c>
      <c r="F38" s="21" t="s">
        <v>24</v>
      </c>
      <c r="G38" s="18">
        <v>5870614.2147960002</v>
      </c>
      <c r="H38" s="18">
        <v>19794825.156397</v>
      </c>
      <c r="I38" s="18" t="s">
        <v>161</v>
      </c>
      <c r="J38" s="203">
        <v>62.966666666666669</v>
      </c>
      <c r="K38" s="56">
        <v>6722491</v>
      </c>
      <c r="L38" s="55">
        <v>10000000</v>
      </c>
      <c r="M38" s="56">
        <v>2944567</v>
      </c>
      <c r="N38" s="251">
        <v>1.57</v>
      </c>
      <c r="O38" s="251">
        <v>4.8899999999999997</v>
      </c>
      <c r="P38" s="251">
        <v>22.16</v>
      </c>
      <c r="Q38" s="252">
        <v>102597</v>
      </c>
      <c r="R38" s="252">
        <v>81</v>
      </c>
      <c r="S38" s="252">
        <v>384</v>
      </c>
      <c r="T38" s="252">
        <v>19</v>
      </c>
      <c r="U38" s="18">
        <v>102981</v>
      </c>
      <c r="V38" s="84">
        <v>0.94363770755341214</v>
      </c>
      <c r="W38" s="85">
        <v>0.91564758863332407</v>
      </c>
      <c r="X38" s="86">
        <v>11277</v>
      </c>
      <c r="Y38" s="77">
        <v>0</v>
      </c>
      <c r="Z38" s="77">
        <v>0</v>
      </c>
      <c r="AA38" s="169">
        <v>0</v>
      </c>
      <c r="AB38" s="169">
        <v>0</v>
      </c>
      <c r="AC38" s="169">
        <v>0</v>
      </c>
      <c r="AD38" s="256">
        <v>1.8290261738998236E-2</v>
      </c>
      <c r="AE38" s="256">
        <v>5.6967757900446725E-2</v>
      </c>
      <c r="AF38" s="256">
        <v>0.25816063702942732</v>
      </c>
    </row>
    <row r="39" spans="1:32" s="5" customFormat="1" x14ac:dyDescent="1.25">
      <c r="A39" s="83">
        <v>175</v>
      </c>
      <c r="B39" s="16">
        <v>35</v>
      </c>
      <c r="C39" s="68" t="s">
        <v>468</v>
      </c>
      <c r="D39" s="10" t="s">
        <v>39</v>
      </c>
      <c r="E39" s="10" t="s">
        <v>279</v>
      </c>
      <c r="F39" s="11">
        <v>17</v>
      </c>
      <c r="G39" s="12">
        <v>53092.019763999997</v>
      </c>
      <c r="H39" s="12">
        <v>54860.481866000002</v>
      </c>
      <c r="I39" s="12" t="s">
        <v>166</v>
      </c>
      <c r="J39" s="202">
        <v>61.866666666666667</v>
      </c>
      <c r="K39" s="54">
        <v>52733</v>
      </c>
      <c r="L39" s="54">
        <v>200000</v>
      </c>
      <c r="M39" s="54">
        <v>1040344</v>
      </c>
      <c r="N39" s="240">
        <v>0.16</v>
      </c>
      <c r="O39" s="240">
        <v>7.67</v>
      </c>
      <c r="P39" s="240">
        <v>25.71</v>
      </c>
      <c r="Q39" s="53">
        <v>18</v>
      </c>
      <c r="R39" s="53">
        <v>1</v>
      </c>
      <c r="S39" s="53">
        <v>10</v>
      </c>
      <c r="T39" s="53">
        <v>99</v>
      </c>
      <c r="U39" s="12">
        <v>28</v>
      </c>
      <c r="V39" s="84">
        <v>3.2287038816427467E-5</v>
      </c>
      <c r="W39" s="85">
        <v>3.1329342818466144E-5</v>
      </c>
      <c r="X39" s="86">
        <v>11290</v>
      </c>
      <c r="Y39" s="77">
        <v>0</v>
      </c>
      <c r="Z39" s="77">
        <v>0</v>
      </c>
      <c r="AA39" s="169">
        <v>0</v>
      </c>
      <c r="AB39" s="169">
        <v>0</v>
      </c>
      <c r="AC39" s="169">
        <v>0</v>
      </c>
      <c r="AD39" s="256">
        <v>5.1659262106283951E-6</v>
      </c>
      <c r="AE39" s="256">
        <v>2.4764158772199867E-4</v>
      </c>
      <c r="AF39" s="256">
        <v>8.3009976797035023E-4</v>
      </c>
    </row>
    <row r="40" spans="1:32" s="8" customFormat="1" x14ac:dyDescent="1.25">
      <c r="A40" s="250">
        <v>178</v>
      </c>
      <c r="B40" s="19">
        <v>36</v>
      </c>
      <c r="C40" s="69" t="s">
        <v>469</v>
      </c>
      <c r="D40" s="20" t="s">
        <v>41</v>
      </c>
      <c r="E40" s="20" t="s">
        <v>282</v>
      </c>
      <c r="F40" s="21" t="s">
        <v>24</v>
      </c>
      <c r="G40" s="18">
        <v>2491704.9743220001</v>
      </c>
      <c r="H40" s="18">
        <v>6766576.6003449997</v>
      </c>
      <c r="I40" s="18" t="s">
        <v>170</v>
      </c>
      <c r="J40" s="203">
        <v>58.8</v>
      </c>
      <c r="K40" s="56">
        <v>6747069</v>
      </c>
      <c r="L40" s="55">
        <v>7000000</v>
      </c>
      <c r="M40" s="56">
        <v>1002891</v>
      </c>
      <c r="N40" s="251">
        <v>1.73</v>
      </c>
      <c r="O40" s="251">
        <v>5.22</v>
      </c>
      <c r="P40" s="251">
        <v>11.02</v>
      </c>
      <c r="Q40" s="252">
        <v>9195</v>
      </c>
      <c r="R40" s="252">
        <v>93</v>
      </c>
      <c r="S40" s="252">
        <v>18</v>
      </c>
      <c r="T40" s="252">
        <v>7</v>
      </c>
      <c r="U40" s="18">
        <v>9213</v>
      </c>
      <c r="V40" s="84">
        <v>0.37035699276479267</v>
      </c>
      <c r="W40" s="85">
        <v>0.35937148827785376</v>
      </c>
      <c r="X40" s="86">
        <v>11302</v>
      </c>
      <c r="Y40" s="77">
        <v>0</v>
      </c>
      <c r="Z40" s="77">
        <v>0</v>
      </c>
      <c r="AA40" s="169">
        <v>0</v>
      </c>
      <c r="AB40" s="169">
        <v>0</v>
      </c>
      <c r="AC40" s="169">
        <v>0</v>
      </c>
      <c r="AD40" s="256">
        <v>6.8894365320762499E-3</v>
      </c>
      <c r="AE40" s="256">
        <v>2.0787779593894811E-2</v>
      </c>
      <c r="AF40" s="256">
        <v>4.3885312476000159E-2</v>
      </c>
    </row>
    <row r="41" spans="1:32" s="5" customFormat="1" x14ac:dyDescent="1.25">
      <c r="A41" s="83">
        <v>183</v>
      </c>
      <c r="B41" s="16">
        <v>37</v>
      </c>
      <c r="C41" s="68" t="s">
        <v>470</v>
      </c>
      <c r="D41" s="10" t="s">
        <v>179</v>
      </c>
      <c r="E41" s="10" t="s">
        <v>279</v>
      </c>
      <c r="F41" s="11">
        <v>20</v>
      </c>
      <c r="G41" s="12">
        <v>39647561</v>
      </c>
      <c r="H41" s="12">
        <v>49472958</v>
      </c>
      <c r="I41" s="12" t="s">
        <v>180</v>
      </c>
      <c r="J41" s="202">
        <v>55.8</v>
      </c>
      <c r="K41" s="54">
        <v>49472958</v>
      </c>
      <c r="L41" s="54">
        <v>50000000</v>
      </c>
      <c r="M41" s="54">
        <v>1000000</v>
      </c>
      <c r="N41" s="240">
        <v>1.64</v>
      </c>
      <c r="O41" s="240">
        <v>4.99</v>
      </c>
      <c r="P41" s="240">
        <v>20.010000000000002</v>
      </c>
      <c r="Q41" s="53">
        <v>54408</v>
      </c>
      <c r="R41" s="53">
        <v>96</v>
      </c>
      <c r="S41" s="53">
        <v>107</v>
      </c>
      <c r="T41" s="53">
        <v>4</v>
      </c>
      <c r="U41" s="12">
        <v>54515</v>
      </c>
      <c r="V41" s="84">
        <v>2.7951666674066584</v>
      </c>
      <c r="W41" s="85">
        <v>2.7122566196246285</v>
      </c>
      <c r="X41" s="86">
        <v>11310</v>
      </c>
      <c r="Y41" s="77">
        <v>0</v>
      </c>
      <c r="Z41" s="77">
        <v>0</v>
      </c>
      <c r="AA41" s="169">
        <v>0</v>
      </c>
      <c r="AB41" s="169">
        <v>0</v>
      </c>
      <c r="AC41" s="169">
        <v>0</v>
      </c>
      <c r="AD41" s="256">
        <v>4.7750763901530414E-2</v>
      </c>
      <c r="AE41" s="256">
        <v>0.14529043406624195</v>
      </c>
      <c r="AF41" s="256">
        <v>0.58261755223757539</v>
      </c>
    </row>
    <row r="42" spans="1:32" s="8" customFormat="1" x14ac:dyDescent="1.25">
      <c r="A42" s="250">
        <v>191</v>
      </c>
      <c r="B42" s="19">
        <v>38</v>
      </c>
      <c r="C42" s="69" t="s">
        <v>471</v>
      </c>
      <c r="D42" s="20" t="s">
        <v>39</v>
      </c>
      <c r="E42" s="20" t="s">
        <v>280</v>
      </c>
      <c r="F42" s="21" t="s">
        <v>24</v>
      </c>
      <c r="G42" s="18">
        <v>10030017.11906</v>
      </c>
      <c r="H42" s="18">
        <v>13698706.862614</v>
      </c>
      <c r="I42" s="18" t="s">
        <v>188</v>
      </c>
      <c r="J42" s="203">
        <v>55.166666666666671</v>
      </c>
      <c r="K42" s="56">
        <v>499721420</v>
      </c>
      <c r="L42" s="55">
        <v>500000000</v>
      </c>
      <c r="M42" s="56">
        <v>27413</v>
      </c>
      <c r="N42" s="251">
        <v>1.95</v>
      </c>
      <c r="O42" s="251">
        <v>5.99</v>
      </c>
      <c r="P42" s="251">
        <v>22.77</v>
      </c>
      <c r="Q42" s="252">
        <v>4808</v>
      </c>
      <c r="R42" s="252">
        <v>23.261725302869745</v>
      </c>
      <c r="S42" s="252">
        <v>233</v>
      </c>
      <c r="T42" s="252">
        <v>76.738274697130251</v>
      </c>
      <c r="U42" s="18">
        <v>5041</v>
      </c>
      <c r="V42" s="84">
        <v>0.18753835105112446</v>
      </c>
      <c r="W42" s="85">
        <v>0.18197560095542517</v>
      </c>
      <c r="X42" s="86">
        <v>11315</v>
      </c>
      <c r="Y42" s="77">
        <v>0</v>
      </c>
      <c r="Z42" s="77">
        <v>0</v>
      </c>
      <c r="AA42" s="169">
        <v>0</v>
      </c>
      <c r="AB42" s="169">
        <v>0</v>
      </c>
      <c r="AC42" s="169">
        <v>0</v>
      </c>
      <c r="AD42" s="256">
        <v>1.5721094621669235E-2</v>
      </c>
      <c r="AE42" s="256">
        <v>4.8291977837845501E-2</v>
      </c>
      <c r="AF42" s="256">
        <v>0.18357401258226078</v>
      </c>
    </row>
    <row r="43" spans="1:32" s="5" customFormat="1" x14ac:dyDescent="1.25">
      <c r="A43" s="83">
        <v>195</v>
      </c>
      <c r="B43" s="16">
        <v>39</v>
      </c>
      <c r="C43" s="68" t="s">
        <v>472</v>
      </c>
      <c r="D43" s="10" t="s">
        <v>190</v>
      </c>
      <c r="E43" s="10" t="s">
        <v>279</v>
      </c>
      <c r="F43" s="11">
        <v>17</v>
      </c>
      <c r="G43" s="12">
        <v>14396621.769119</v>
      </c>
      <c r="H43" s="12">
        <v>24413339.617378</v>
      </c>
      <c r="I43" s="12" t="s">
        <v>192</v>
      </c>
      <c r="J43" s="202">
        <v>53.666666666666671</v>
      </c>
      <c r="K43" s="54">
        <v>24356415</v>
      </c>
      <c r="L43" s="54">
        <v>25000000</v>
      </c>
      <c r="M43" s="54">
        <v>1002337</v>
      </c>
      <c r="N43" s="240">
        <v>1.72</v>
      </c>
      <c r="O43" s="240">
        <v>5.24</v>
      </c>
      <c r="P43" s="240">
        <v>21.85</v>
      </c>
      <c r="Q43" s="53">
        <v>3894</v>
      </c>
      <c r="R43" s="53">
        <v>72</v>
      </c>
      <c r="S43" s="53">
        <v>46</v>
      </c>
      <c r="T43" s="53">
        <v>28</v>
      </c>
      <c r="U43" s="12">
        <v>3940</v>
      </c>
      <c r="V43" s="84">
        <v>1.0344947406203215</v>
      </c>
      <c r="W43" s="85">
        <v>1.0038096264283056</v>
      </c>
      <c r="X43" s="86">
        <v>11338</v>
      </c>
      <c r="Y43" s="77">
        <v>0</v>
      </c>
      <c r="Z43" s="77">
        <v>0</v>
      </c>
      <c r="AA43" s="169">
        <v>0</v>
      </c>
      <c r="AB43" s="169">
        <v>0</v>
      </c>
      <c r="AC43" s="169">
        <v>0</v>
      </c>
      <c r="AD43" s="256">
        <v>2.4712929914818792E-2</v>
      </c>
      <c r="AE43" s="256">
        <v>7.5288228345145619E-2</v>
      </c>
      <c r="AF43" s="256">
        <v>0.31394041781325038</v>
      </c>
    </row>
    <row r="44" spans="1:32" s="8" customFormat="1" x14ac:dyDescent="1.25">
      <c r="A44" s="250">
        <v>196</v>
      </c>
      <c r="B44" s="19">
        <v>40</v>
      </c>
      <c r="C44" s="69" t="s">
        <v>473</v>
      </c>
      <c r="D44" s="20" t="s">
        <v>191</v>
      </c>
      <c r="E44" s="20" t="s">
        <v>279</v>
      </c>
      <c r="F44" s="21">
        <v>17</v>
      </c>
      <c r="G44" s="18">
        <v>23810396.394228</v>
      </c>
      <c r="H44" s="18">
        <v>29839075.231727999</v>
      </c>
      <c r="I44" s="18" t="s">
        <v>193</v>
      </c>
      <c r="J44" s="203">
        <v>53.3</v>
      </c>
      <c r="K44" s="56">
        <v>29646904</v>
      </c>
      <c r="L44" s="55">
        <v>50000000</v>
      </c>
      <c r="M44" s="56">
        <v>1006482</v>
      </c>
      <c r="N44" s="251">
        <v>1.58</v>
      </c>
      <c r="O44" s="251">
        <v>4.58</v>
      </c>
      <c r="P44" s="251">
        <v>20.28</v>
      </c>
      <c r="Q44" s="252">
        <v>50771</v>
      </c>
      <c r="R44" s="252">
        <v>92</v>
      </c>
      <c r="S44" s="252">
        <v>60</v>
      </c>
      <c r="T44" s="252">
        <v>8</v>
      </c>
      <c r="U44" s="18">
        <v>50831</v>
      </c>
      <c r="V44" s="84">
        <v>1.6156295382125823</v>
      </c>
      <c r="W44" s="85">
        <v>1.5677068423056708</v>
      </c>
      <c r="X44" s="86">
        <v>11343</v>
      </c>
      <c r="Y44" s="77">
        <v>0</v>
      </c>
      <c r="Z44" s="77">
        <v>0</v>
      </c>
      <c r="AA44" s="169">
        <v>0</v>
      </c>
      <c r="AB44" s="169">
        <v>0</v>
      </c>
      <c r="AC44" s="169">
        <v>0</v>
      </c>
      <c r="AD44" s="256">
        <v>2.7746681199737829E-2</v>
      </c>
      <c r="AE44" s="256">
        <v>8.0430253097974219E-2</v>
      </c>
      <c r="AF44" s="256">
        <v>0.35614094603207797</v>
      </c>
    </row>
    <row r="45" spans="1:32" s="5" customFormat="1" x14ac:dyDescent="1.25">
      <c r="A45" s="83">
        <v>197</v>
      </c>
      <c r="B45" s="16">
        <v>41</v>
      </c>
      <c r="C45" s="68" t="s">
        <v>474</v>
      </c>
      <c r="D45" s="10" t="s">
        <v>204</v>
      </c>
      <c r="E45" s="10" t="s">
        <v>281</v>
      </c>
      <c r="F45" s="11" t="s">
        <v>24</v>
      </c>
      <c r="G45" s="12">
        <v>64839.701908000003</v>
      </c>
      <c r="H45" s="12">
        <v>171130.61029300001</v>
      </c>
      <c r="I45" s="12" t="s">
        <v>199</v>
      </c>
      <c r="J45" s="202">
        <v>52.966666666666669</v>
      </c>
      <c r="K45" s="54">
        <v>16978740</v>
      </c>
      <c r="L45" s="54">
        <v>50000000</v>
      </c>
      <c r="M45" s="54">
        <v>10080</v>
      </c>
      <c r="N45" s="240">
        <v>1.19</v>
      </c>
      <c r="O45" s="240">
        <v>6.33</v>
      </c>
      <c r="P45" s="240">
        <v>26.04</v>
      </c>
      <c r="Q45" s="53">
        <v>190</v>
      </c>
      <c r="R45" s="53">
        <v>22.89121696970005</v>
      </c>
      <c r="S45" s="53">
        <v>10</v>
      </c>
      <c r="T45" s="53">
        <v>77.108783030299946</v>
      </c>
      <c r="U45" s="12">
        <v>200</v>
      </c>
      <c r="V45" s="84">
        <v>2.3055002775209821E-3</v>
      </c>
      <c r="W45" s="85">
        <v>2.2371146816280206E-3</v>
      </c>
      <c r="X45" s="86">
        <v>11323</v>
      </c>
      <c r="Y45" s="77">
        <v>0</v>
      </c>
      <c r="Z45" s="77">
        <v>0</v>
      </c>
      <c r="AA45" s="169">
        <v>0</v>
      </c>
      <c r="AB45" s="169">
        <v>0</v>
      </c>
      <c r="AC45" s="169">
        <v>0</v>
      </c>
      <c r="AD45" s="256">
        <v>1.1985144057135368E-4</v>
      </c>
      <c r="AE45" s="256">
        <v>6.3752909144257884E-4</v>
      </c>
      <c r="AF45" s="256">
        <v>2.6226315230907979E-3</v>
      </c>
    </row>
    <row r="46" spans="1:32" s="8" customFormat="1" x14ac:dyDescent="1.25">
      <c r="A46" s="250">
        <v>201</v>
      </c>
      <c r="B46" s="19">
        <v>42</v>
      </c>
      <c r="C46" s="69" t="s">
        <v>475</v>
      </c>
      <c r="D46" s="20" t="s">
        <v>352</v>
      </c>
      <c r="E46" s="20" t="s">
        <v>281</v>
      </c>
      <c r="F46" s="21" t="s">
        <v>24</v>
      </c>
      <c r="G46" s="18">
        <v>498035.323301</v>
      </c>
      <c r="H46" s="18">
        <v>635323.03329399996</v>
      </c>
      <c r="I46" s="18" t="s">
        <v>205</v>
      </c>
      <c r="J46" s="203">
        <v>51.666666666666671</v>
      </c>
      <c r="K46" s="56">
        <v>60100000</v>
      </c>
      <c r="L46" s="55">
        <v>100000000</v>
      </c>
      <c r="M46" s="56">
        <v>10572</v>
      </c>
      <c r="N46" s="251">
        <v>0.56000000000000005</v>
      </c>
      <c r="O46" s="251">
        <v>5.29</v>
      </c>
      <c r="P46" s="251">
        <v>25.54</v>
      </c>
      <c r="Q46" s="252">
        <v>83</v>
      </c>
      <c r="R46" s="252">
        <v>5.3683361064891848</v>
      </c>
      <c r="S46" s="252">
        <v>9</v>
      </c>
      <c r="T46" s="252">
        <v>94.631663893510819</v>
      </c>
      <c r="U46" s="18">
        <v>92</v>
      </c>
      <c r="V46" s="84">
        <v>2.0072566131997269E-3</v>
      </c>
      <c r="W46" s="85">
        <v>1.9477175010416705E-3</v>
      </c>
      <c r="X46" s="86">
        <v>11340</v>
      </c>
      <c r="Y46" s="77">
        <v>0</v>
      </c>
      <c r="Z46" s="77">
        <v>0</v>
      </c>
      <c r="AA46" s="169">
        <v>0</v>
      </c>
      <c r="AB46" s="169">
        <v>0</v>
      </c>
      <c r="AC46" s="169">
        <v>0</v>
      </c>
      <c r="AD46" s="256">
        <v>2.093877285427586E-4</v>
      </c>
      <c r="AE46" s="256">
        <v>1.9779662214128445E-3</v>
      </c>
      <c r="AF46" s="256">
        <v>9.5495760481822383E-3</v>
      </c>
    </row>
    <row r="47" spans="1:32" s="5" customFormat="1" x14ac:dyDescent="1.25">
      <c r="A47" s="83">
        <v>207</v>
      </c>
      <c r="B47" s="16">
        <v>43</v>
      </c>
      <c r="C47" s="68" t="s">
        <v>476</v>
      </c>
      <c r="D47" s="10" t="s">
        <v>314</v>
      </c>
      <c r="E47" s="10" t="s">
        <v>281</v>
      </c>
      <c r="F47" s="11" t="s">
        <v>24</v>
      </c>
      <c r="G47" s="12">
        <v>1010318.4</v>
      </c>
      <c r="H47" s="12">
        <v>4456059.5</v>
      </c>
      <c r="I47" s="12" t="s">
        <v>213</v>
      </c>
      <c r="J47" s="202">
        <v>50.233333333333334</v>
      </c>
      <c r="K47" s="54">
        <v>441500000</v>
      </c>
      <c r="L47" s="54">
        <v>500000000</v>
      </c>
      <c r="M47" s="54">
        <v>10093</v>
      </c>
      <c r="N47" s="240">
        <v>2.23</v>
      </c>
      <c r="O47" s="240">
        <v>5.58</v>
      </c>
      <c r="P47" s="240">
        <v>21.76</v>
      </c>
      <c r="Q47" s="53">
        <v>164</v>
      </c>
      <c r="R47" s="53">
        <v>1.8327579999999999</v>
      </c>
      <c r="S47" s="53">
        <v>21</v>
      </c>
      <c r="T47" s="53">
        <v>98.167242000000002</v>
      </c>
      <c r="U47" s="12">
        <v>185</v>
      </c>
      <c r="V47" s="84">
        <v>4.8064530338326099E-3</v>
      </c>
      <c r="W47" s="85">
        <v>4.6638843436203458E-3</v>
      </c>
      <c r="X47" s="86">
        <v>11367</v>
      </c>
      <c r="Y47" s="77">
        <v>0</v>
      </c>
      <c r="Z47" s="77">
        <v>0</v>
      </c>
      <c r="AA47" s="169">
        <v>0</v>
      </c>
      <c r="AB47" s="169">
        <v>0</v>
      </c>
      <c r="AC47" s="169">
        <v>0</v>
      </c>
      <c r="AD47" s="256">
        <v>5.8482299711400633E-3</v>
      </c>
      <c r="AE47" s="256">
        <v>1.4633687551103836E-2</v>
      </c>
      <c r="AF47" s="256">
        <v>5.7066136400003492E-2</v>
      </c>
    </row>
    <row r="48" spans="1:32" s="8" customFormat="1" x14ac:dyDescent="1.25">
      <c r="A48" s="250">
        <v>208</v>
      </c>
      <c r="B48" s="19">
        <v>44</v>
      </c>
      <c r="C48" s="69" t="s">
        <v>477</v>
      </c>
      <c r="D48" s="20" t="s">
        <v>237</v>
      </c>
      <c r="E48" s="20" t="s">
        <v>279</v>
      </c>
      <c r="F48" s="21">
        <v>16</v>
      </c>
      <c r="G48" s="18">
        <v>58180439.300504997</v>
      </c>
      <c r="H48" s="18">
        <v>43516765</v>
      </c>
      <c r="I48" s="18" t="s">
        <v>215</v>
      </c>
      <c r="J48" s="203">
        <v>49.3</v>
      </c>
      <c r="K48" s="56">
        <v>43516765</v>
      </c>
      <c r="L48" s="55">
        <v>100000000</v>
      </c>
      <c r="M48" s="56">
        <v>1000000</v>
      </c>
      <c r="N48" s="251">
        <v>1.74</v>
      </c>
      <c r="O48" s="251">
        <v>4.87</v>
      </c>
      <c r="P48" s="251">
        <v>18.57</v>
      </c>
      <c r="Q48" s="252">
        <v>105784</v>
      </c>
      <c r="R48" s="252">
        <v>99</v>
      </c>
      <c r="S48" s="252">
        <v>32</v>
      </c>
      <c r="T48" s="252">
        <v>1</v>
      </c>
      <c r="U48" s="18">
        <v>105816</v>
      </c>
      <c r="V48" s="84">
        <v>2.5354812035933145</v>
      </c>
      <c r="W48" s="85">
        <v>2.4602739287672306</v>
      </c>
      <c r="X48" s="86">
        <v>11379</v>
      </c>
      <c r="Y48" s="77">
        <v>0</v>
      </c>
      <c r="Z48" s="77">
        <v>0</v>
      </c>
      <c r="AA48" s="169">
        <v>0</v>
      </c>
      <c r="AB48" s="169">
        <v>0</v>
      </c>
      <c r="AC48" s="169">
        <v>0</v>
      </c>
      <c r="AD48" s="256">
        <v>4.4563002972246128E-2</v>
      </c>
      <c r="AE48" s="256">
        <v>0.12472518647979233</v>
      </c>
      <c r="AF48" s="256">
        <v>0.47559480758310957</v>
      </c>
    </row>
    <row r="49" spans="1:32" s="5" customFormat="1" x14ac:dyDescent="1.25">
      <c r="A49" s="83">
        <v>210</v>
      </c>
      <c r="B49" s="16">
        <v>45</v>
      </c>
      <c r="C49" s="68" t="s">
        <v>478</v>
      </c>
      <c r="D49" s="10" t="s">
        <v>216</v>
      </c>
      <c r="E49" s="10" t="s">
        <v>279</v>
      </c>
      <c r="F49" s="11">
        <v>15</v>
      </c>
      <c r="G49" s="12">
        <v>34019723.715787001</v>
      </c>
      <c r="H49" s="12">
        <v>39492389.821906999</v>
      </c>
      <c r="I49" s="12" t="s">
        <v>217</v>
      </c>
      <c r="J49" s="202">
        <v>48.4</v>
      </c>
      <c r="K49" s="54">
        <v>39492389</v>
      </c>
      <c r="L49" s="54">
        <v>40000000</v>
      </c>
      <c r="M49" s="54">
        <v>1000000</v>
      </c>
      <c r="N49" s="240">
        <v>1.56</v>
      </c>
      <c r="O49" s="240">
        <v>4.68</v>
      </c>
      <c r="P49" s="240">
        <v>18.59</v>
      </c>
      <c r="Q49" s="53">
        <v>70417</v>
      </c>
      <c r="R49" s="53">
        <v>91</v>
      </c>
      <c r="S49" s="53">
        <v>486</v>
      </c>
      <c r="T49" s="53">
        <v>9</v>
      </c>
      <c r="U49" s="12">
        <v>70903</v>
      </c>
      <c r="V49" s="84">
        <v>2.1150634748079238</v>
      </c>
      <c r="W49" s="85">
        <v>2.0523266026910818</v>
      </c>
      <c r="X49" s="86">
        <v>11385</v>
      </c>
      <c r="Y49" s="77">
        <v>0</v>
      </c>
      <c r="Z49" s="77">
        <v>0</v>
      </c>
      <c r="AA49" s="169">
        <v>0</v>
      </c>
      <c r="AB49" s="169">
        <v>0</v>
      </c>
      <c r="AC49" s="169">
        <v>0</v>
      </c>
      <c r="AD49" s="256">
        <v>3.6258230996707268E-2</v>
      </c>
      <c r="AE49" s="256">
        <v>0.1087746929901218</v>
      </c>
      <c r="AF49" s="256">
        <v>0.43207725271076158</v>
      </c>
    </row>
    <row r="50" spans="1:32" s="8" customFormat="1" x14ac:dyDescent="1.25">
      <c r="A50" s="250">
        <v>214</v>
      </c>
      <c r="B50" s="19">
        <v>46</v>
      </c>
      <c r="C50" s="69" t="s">
        <v>479</v>
      </c>
      <c r="D50" s="20" t="s">
        <v>296</v>
      </c>
      <c r="E50" s="20" t="s">
        <v>279</v>
      </c>
      <c r="F50" s="21">
        <v>16</v>
      </c>
      <c r="G50" s="18">
        <v>39400680.921823002</v>
      </c>
      <c r="H50" s="18">
        <v>40077640.883936003</v>
      </c>
      <c r="I50" s="18" t="s">
        <v>223</v>
      </c>
      <c r="J50" s="203">
        <v>47.833333333333336</v>
      </c>
      <c r="K50" s="56">
        <v>39806321</v>
      </c>
      <c r="L50" s="55">
        <v>40000000</v>
      </c>
      <c r="M50" s="56">
        <v>1006816</v>
      </c>
      <c r="N50" s="251">
        <v>1.37</v>
      </c>
      <c r="O50" s="251">
        <v>4.6500000000000004</v>
      </c>
      <c r="P50" s="251">
        <v>19.45</v>
      </c>
      <c r="Q50" s="252">
        <v>33678</v>
      </c>
      <c r="R50" s="252">
        <v>91</v>
      </c>
      <c r="S50" s="252">
        <v>164</v>
      </c>
      <c r="T50" s="252">
        <v>9</v>
      </c>
      <c r="U50" s="18">
        <v>33842</v>
      </c>
      <c r="V50" s="84">
        <v>2.1464073147343559</v>
      </c>
      <c r="W50" s="85">
        <v>2.0827407237222952</v>
      </c>
      <c r="X50" s="86">
        <v>11383</v>
      </c>
      <c r="Y50" s="77">
        <v>0</v>
      </c>
      <c r="Z50" s="77">
        <v>0</v>
      </c>
      <c r="AA50" s="169">
        <v>0</v>
      </c>
      <c r="AB50" s="169">
        <v>0</v>
      </c>
      <c r="AC50" s="169">
        <v>0</v>
      </c>
      <c r="AD50" s="256">
        <v>3.2314044188857888E-2</v>
      </c>
      <c r="AE50" s="256">
        <v>0.10967905509356873</v>
      </c>
      <c r="AF50" s="256">
        <v>0.45876507990750787</v>
      </c>
    </row>
    <row r="51" spans="1:32" s="5" customFormat="1" x14ac:dyDescent="1.25">
      <c r="A51" s="83">
        <v>212</v>
      </c>
      <c r="B51" s="16">
        <v>47</v>
      </c>
      <c r="C51" s="68" t="s">
        <v>480</v>
      </c>
      <c r="D51" s="10" t="s">
        <v>330</v>
      </c>
      <c r="E51" s="10" t="s">
        <v>279</v>
      </c>
      <c r="F51" s="11">
        <v>17</v>
      </c>
      <c r="G51" s="12">
        <v>240533.64407800001</v>
      </c>
      <c r="H51" s="12">
        <v>270814.02743800002</v>
      </c>
      <c r="I51" s="12" t="s">
        <v>224</v>
      </c>
      <c r="J51" s="202">
        <v>47.666666666666664</v>
      </c>
      <c r="K51" s="54">
        <v>224078</v>
      </c>
      <c r="L51" s="54">
        <v>500000</v>
      </c>
      <c r="M51" s="54">
        <v>1208570</v>
      </c>
      <c r="N51" s="240">
        <v>4.1100000000000003</v>
      </c>
      <c r="O51" s="240">
        <v>4.1100000000000003</v>
      </c>
      <c r="P51" s="240">
        <v>31.49</v>
      </c>
      <c r="Q51" s="53">
        <v>21</v>
      </c>
      <c r="R51" s="53">
        <v>1</v>
      </c>
      <c r="S51" s="53">
        <v>17</v>
      </c>
      <c r="T51" s="53">
        <v>99</v>
      </c>
      <c r="U51" s="12">
        <v>38</v>
      </c>
      <c r="V51" s="84">
        <v>1.5938217672387516E-4</v>
      </c>
      <c r="W51" s="85">
        <v>1.5465459319840305E-4</v>
      </c>
      <c r="X51" s="86">
        <v>11380</v>
      </c>
      <c r="Y51" s="77">
        <v>0</v>
      </c>
      <c r="Z51" s="77">
        <v>0</v>
      </c>
      <c r="AA51" s="169">
        <v>0</v>
      </c>
      <c r="AB51" s="169">
        <v>0</v>
      </c>
      <c r="AC51" s="169">
        <v>0</v>
      </c>
      <c r="AD51" s="256">
        <v>6.550607463351269E-4</v>
      </c>
      <c r="AE51" s="256">
        <v>6.550607463351269E-4</v>
      </c>
      <c r="AF51" s="256">
        <v>5.0189447450348281E-3</v>
      </c>
    </row>
    <row r="52" spans="1:32" s="8" customFormat="1" x14ac:dyDescent="1.25">
      <c r="A52" s="250">
        <v>215</v>
      </c>
      <c r="B52" s="19">
        <v>48</v>
      </c>
      <c r="C52" s="69" t="s">
        <v>481</v>
      </c>
      <c r="D52" s="20" t="s">
        <v>220</v>
      </c>
      <c r="E52" s="20" t="s">
        <v>279</v>
      </c>
      <c r="F52" s="21" t="s">
        <v>24</v>
      </c>
      <c r="G52" s="18">
        <v>120122.239976</v>
      </c>
      <c r="H52" s="18">
        <v>132846.87156</v>
      </c>
      <c r="I52" s="18" t="s">
        <v>221</v>
      </c>
      <c r="J52" s="203">
        <v>47.333333333333336</v>
      </c>
      <c r="K52" s="56">
        <v>89752</v>
      </c>
      <c r="L52" s="55">
        <v>200000</v>
      </c>
      <c r="M52" s="56">
        <v>1480155</v>
      </c>
      <c r="N52" s="251">
        <v>1.93</v>
      </c>
      <c r="O52" s="251">
        <v>6.82</v>
      </c>
      <c r="P52" s="251">
        <v>29.66</v>
      </c>
      <c r="Q52" s="252">
        <v>83</v>
      </c>
      <c r="R52" s="252">
        <v>51</v>
      </c>
      <c r="S52" s="252">
        <v>7</v>
      </c>
      <c r="T52" s="252">
        <v>49</v>
      </c>
      <c r="U52" s="18">
        <v>90</v>
      </c>
      <c r="V52" s="84">
        <v>3.9874027641234426E-3</v>
      </c>
      <c r="W52" s="85">
        <v>3.8691286885362435E-3</v>
      </c>
      <c r="X52" s="86">
        <v>11391</v>
      </c>
      <c r="Y52" s="77">
        <v>0</v>
      </c>
      <c r="Z52" s="77">
        <v>0</v>
      </c>
      <c r="AA52" s="169">
        <v>0</v>
      </c>
      <c r="AB52" s="169">
        <v>0</v>
      </c>
      <c r="AC52" s="169">
        <v>0</v>
      </c>
      <c r="AD52" s="256">
        <v>1.5089583009329891E-4</v>
      </c>
      <c r="AE52" s="256">
        <v>5.3321738924160542E-4</v>
      </c>
      <c r="AF52" s="256">
        <v>2.318948352625516E-3</v>
      </c>
    </row>
    <row r="53" spans="1:32" s="5" customFormat="1" x14ac:dyDescent="1.25">
      <c r="A53" s="83">
        <v>217</v>
      </c>
      <c r="B53" s="16">
        <v>49</v>
      </c>
      <c r="C53" s="68" t="s">
        <v>482</v>
      </c>
      <c r="D53" s="10" t="s">
        <v>226</v>
      </c>
      <c r="E53" s="10" t="s">
        <v>279</v>
      </c>
      <c r="F53" s="11">
        <v>18</v>
      </c>
      <c r="G53" s="12">
        <v>4189002.2987119998</v>
      </c>
      <c r="H53" s="12">
        <v>4385570.5668059997</v>
      </c>
      <c r="I53" s="12" t="s">
        <v>227</v>
      </c>
      <c r="J53" s="202">
        <v>47.066666666666663</v>
      </c>
      <c r="K53" s="54">
        <v>4385568</v>
      </c>
      <c r="L53" s="54">
        <v>4600000</v>
      </c>
      <c r="M53" s="54">
        <v>1018905</v>
      </c>
      <c r="N53" s="240">
        <v>1.89</v>
      </c>
      <c r="O53" s="240">
        <v>5.78</v>
      </c>
      <c r="P53" s="240">
        <v>17.21</v>
      </c>
      <c r="Q53" s="53">
        <v>6429</v>
      </c>
      <c r="R53" s="53">
        <v>84</v>
      </c>
      <c r="S53" s="53">
        <v>7</v>
      </c>
      <c r="T53" s="53">
        <v>16</v>
      </c>
      <c r="U53" s="12">
        <v>6436</v>
      </c>
      <c r="V53" s="84">
        <v>0.21680734316834008</v>
      </c>
      <c r="W53" s="85">
        <v>0.21037641817514113</v>
      </c>
      <c r="X53" s="86">
        <v>11394</v>
      </c>
      <c r="Y53" s="77">
        <v>0</v>
      </c>
      <c r="Z53" s="77">
        <v>0</v>
      </c>
      <c r="AA53" s="169">
        <v>0</v>
      </c>
      <c r="AB53" s="169">
        <v>0</v>
      </c>
      <c r="AC53" s="169">
        <v>0</v>
      </c>
      <c r="AD53" s="256">
        <v>4.8781652212876508E-3</v>
      </c>
      <c r="AE53" s="256">
        <v>1.4918410041821494E-2</v>
      </c>
      <c r="AF53" s="256">
        <v>4.4419694951513482E-2</v>
      </c>
    </row>
    <row r="54" spans="1:32" s="8" customFormat="1" x14ac:dyDescent="1.25">
      <c r="A54" s="250">
        <v>218</v>
      </c>
      <c r="B54" s="19">
        <v>50</v>
      </c>
      <c r="C54" s="69" t="s">
        <v>428</v>
      </c>
      <c r="D54" s="20" t="s">
        <v>314</v>
      </c>
      <c r="E54" s="20" t="s">
        <v>279</v>
      </c>
      <c r="F54" s="21">
        <v>15</v>
      </c>
      <c r="G54" s="18">
        <v>14418944.118593</v>
      </c>
      <c r="H54" s="18">
        <v>19587754</v>
      </c>
      <c r="I54" s="18" t="s">
        <v>231</v>
      </c>
      <c r="J54" s="203">
        <v>45.233333333333334</v>
      </c>
      <c r="K54" s="56">
        <v>1008561</v>
      </c>
      <c r="L54" s="55">
        <v>20000000</v>
      </c>
      <c r="M54" s="56">
        <v>1010826</v>
      </c>
      <c r="N54" s="251">
        <v>1.7</v>
      </c>
      <c r="O54" s="251">
        <v>5.27</v>
      </c>
      <c r="P54" s="251">
        <v>21.26</v>
      </c>
      <c r="Q54" s="252">
        <v>19321</v>
      </c>
      <c r="R54" s="252">
        <v>74</v>
      </c>
      <c r="S54" s="252">
        <v>48</v>
      </c>
      <c r="T54" s="252">
        <v>26</v>
      </c>
      <c r="U54" s="18">
        <v>19369</v>
      </c>
      <c r="V54" s="84">
        <v>0.85307056853664276</v>
      </c>
      <c r="W54" s="85">
        <v>0.82776684607044793</v>
      </c>
      <c r="X54" s="86">
        <v>11405</v>
      </c>
      <c r="Y54" s="77">
        <v>0</v>
      </c>
      <c r="Z54" s="77">
        <v>0</v>
      </c>
      <c r="AA54" s="169">
        <v>0</v>
      </c>
      <c r="AB54" s="169">
        <v>0</v>
      </c>
      <c r="AC54" s="169">
        <v>0</v>
      </c>
      <c r="AD54" s="256">
        <v>1.9597567115030981E-2</v>
      </c>
      <c r="AE54" s="256">
        <v>6.0752458056596036E-2</v>
      </c>
      <c r="AF54" s="256">
        <v>0.24508486874444629</v>
      </c>
    </row>
    <row r="55" spans="1:32" s="5" customFormat="1" x14ac:dyDescent="1.25">
      <c r="A55" s="83">
        <v>220</v>
      </c>
      <c r="B55" s="16">
        <v>51</v>
      </c>
      <c r="C55" s="68" t="s">
        <v>483</v>
      </c>
      <c r="D55" s="10" t="s">
        <v>233</v>
      </c>
      <c r="E55" s="10" t="s">
        <v>282</v>
      </c>
      <c r="F55" s="11" t="s">
        <v>24</v>
      </c>
      <c r="G55" s="12">
        <v>538988</v>
      </c>
      <c r="H55" s="12">
        <v>590848</v>
      </c>
      <c r="I55" s="12" t="s">
        <v>234</v>
      </c>
      <c r="J55" s="202">
        <v>44.566666666666663</v>
      </c>
      <c r="K55" s="54">
        <v>590848</v>
      </c>
      <c r="L55" s="54">
        <v>1000000</v>
      </c>
      <c r="M55" s="54">
        <v>1000000</v>
      </c>
      <c r="N55" s="240">
        <v>2</v>
      </c>
      <c r="O55" s="240">
        <v>5.96</v>
      </c>
      <c r="P55" s="240">
        <v>23.45</v>
      </c>
      <c r="Q55" s="53">
        <v>215</v>
      </c>
      <c r="R55" s="53">
        <v>47</v>
      </c>
      <c r="S55" s="53">
        <v>20</v>
      </c>
      <c r="T55" s="53">
        <v>53</v>
      </c>
      <c r="U55" s="12">
        <v>235</v>
      </c>
      <c r="V55" s="84">
        <v>1.6343393060028452E-2</v>
      </c>
      <c r="W55" s="85">
        <v>1.5858616422081261E-2</v>
      </c>
      <c r="X55" s="86">
        <v>11411</v>
      </c>
      <c r="Y55" s="77">
        <v>0</v>
      </c>
      <c r="Z55" s="77">
        <v>0</v>
      </c>
      <c r="AA55" s="169">
        <v>0</v>
      </c>
      <c r="AB55" s="169">
        <v>0</v>
      </c>
      <c r="AC55" s="169">
        <v>0</v>
      </c>
      <c r="AD55" s="256">
        <v>6.9546353446929587E-4</v>
      </c>
      <c r="AE55" s="256">
        <v>2.0724813327185018E-3</v>
      </c>
      <c r="AF55" s="256">
        <v>8.154309941652494E-3</v>
      </c>
    </row>
    <row r="56" spans="1:32" s="8" customFormat="1" x14ac:dyDescent="1.25">
      <c r="A56" s="250">
        <v>219</v>
      </c>
      <c r="B56" s="19">
        <v>52</v>
      </c>
      <c r="C56" s="69" t="s">
        <v>484</v>
      </c>
      <c r="D56" s="20" t="s">
        <v>40</v>
      </c>
      <c r="E56" s="20" t="s">
        <v>298</v>
      </c>
      <c r="F56" s="21" t="s">
        <v>24</v>
      </c>
      <c r="G56" s="18">
        <v>1080930.1141570001</v>
      </c>
      <c r="H56" s="18">
        <v>9095502.7197239995</v>
      </c>
      <c r="I56" s="18" t="s">
        <v>234</v>
      </c>
      <c r="J56" s="203">
        <v>44.566666666666663</v>
      </c>
      <c r="K56" s="56">
        <v>427184042</v>
      </c>
      <c r="L56" s="55">
        <v>500000000</v>
      </c>
      <c r="M56" s="56">
        <v>21292</v>
      </c>
      <c r="N56" s="251">
        <v>1.58</v>
      </c>
      <c r="O56" s="251">
        <v>5.1100000000000003</v>
      </c>
      <c r="P56" s="251">
        <v>22.46</v>
      </c>
      <c r="Q56" s="252">
        <v>2386</v>
      </c>
      <c r="R56" s="252">
        <v>35.784927064967057</v>
      </c>
      <c r="S56" s="252">
        <v>182</v>
      </c>
      <c r="T56" s="252">
        <v>64.215072935032936</v>
      </c>
      <c r="U56" s="18">
        <v>2568</v>
      </c>
      <c r="V56" s="84">
        <v>0.19155586003879324</v>
      </c>
      <c r="W56" s="85">
        <v>0.18587394285870631</v>
      </c>
      <c r="X56" s="86">
        <v>11409</v>
      </c>
      <c r="Y56" s="77">
        <v>0</v>
      </c>
      <c r="Z56" s="77">
        <v>0</v>
      </c>
      <c r="AA56" s="169">
        <v>0</v>
      </c>
      <c r="AB56" s="169">
        <v>0</v>
      </c>
      <c r="AC56" s="169">
        <v>0</v>
      </c>
      <c r="AD56" s="256">
        <v>8.457702269780272E-3</v>
      </c>
      <c r="AE56" s="256">
        <v>2.7353707973783031E-2</v>
      </c>
      <c r="AF56" s="256">
        <v>0.1202278436577626</v>
      </c>
    </row>
    <row r="57" spans="1:32" s="5" customFormat="1" x14ac:dyDescent="1.25">
      <c r="A57" s="83">
        <v>223</v>
      </c>
      <c r="B57" s="16">
        <v>53</v>
      </c>
      <c r="C57" s="68" t="s">
        <v>485</v>
      </c>
      <c r="D57" s="10" t="s">
        <v>156</v>
      </c>
      <c r="E57" s="10" t="s">
        <v>282</v>
      </c>
      <c r="F57" s="11" t="s">
        <v>24</v>
      </c>
      <c r="G57" s="12">
        <v>126274.824718</v>
      </c>
      <c r="H57" s="12">
        <v>55431.671286999997</v>
      </c>
      <c r="I57" s="12" t="s">
        <v>239</v>
      </c>
      <c r="J57" s="202">
        <v>43.633333333333333</v>
      </c>
      <c r="K57" s="54">
        <v>23011</v>
      </c>
      <c r="L57" s="54">
        <v>500000</v>
      </c>
      <c r="M57" s="54">
        <v>2408920</v>
      </c>
      <c r="N57" s="240">
        <v>0.44</v>
      </c>
      <c r="O57" s="240">
        <v>3.6</v>
      </c>
      <c r="P57" s="240">
        <v>27.63</v>
      </c>
      <c r="Q57" s="53">
        <v>101</v>
      </c>
      <c r="R57" s="53">
        <v>53</v>
      </c>
      <c r="S57" s="53">
        <v>4</v>
      </c>
      <c r="T57" s="53">
        <v>47</v>
      </c>
      <c r="U57" s="12">
        <v>105</v>
      </c>
      <c r="V57" s="84">
        <v>1.7290296487795945E-3</v>
      </c>
      <c r="W57" s="85">
        <v>1.6777432863352877E-3</v>
      </c>
      <c r="X57" s="86">
        <v>11420</v>
      </c>
      <c r="Y57" s="77">
        <v>0</v>
      </c>
      <c r="Z57" s="77">
        <v>0</v>
      </c>
      <c r="AA57" s="169">
        <v>0</v>
      </c>
      <c r="AB57" s="169">
        <v>0</v>
      </c>
      <c r="AC57" s="169">
        <v>0</v>
      </c>
      <c r="AD57" s="256">
        <v>1.4354208404962672E-5</v>
      </c>
      <c r="AE57" s="256">
        <v>1.1744352331333095E-4</v>
      </c>
      <c r="AF57" s="256">
        <v>9.0137904142981499E-4</v>
      </c>
    </row>
    <row r="58" spans="1:32" s="8" customFormat="1" x14ac:dyDescent="1.25">
      <c r="A58" s="250">
        <v>224</v>
      </c>
      <c r="B58" s="19" t="s">
        <v>407</v>
      </c>
      <c r="C58" s="69" t="s">
        <v>486</v>
      </c>
      <c r="D58" s="20" t="s">
        <v>238</v>
      </c>
      <c r="E58" s="20" t="s">
        <v>279</v>
      </c>
      <c r="F58" s="21">
        <v>15</v>
      </c>
      <c r="G58" s="18">
        <v>115074.20899299999</v>
      </c>
      <c r="H58" s="18">
        <v>0</v>
      </c>
      <c r="I58" s="18" t="s">
        <v>240</v>
      </c>
      <c r="J58" s="203">
        <v>43.4</v>
      </c>
      <c r="K58" s="56">
        <v>0</v>
      </c>
      <c r="L58" s="55">
        <v>20000000</v>
      </c>
      <c r="M58" s="56">
        <v>0</v>
      </c>
      <c r="N58" s="251">
        <v>0</v>
      </c>
      <c r="O58" s="251">
        <v>0</v>
      </c>
      <c r="P58" s="251">
        <v>0</v>
      </c>
      <c r="Q58" s="252">
        <v>0</v>
      </c>
      <c r="R58" s="252">
        <v>0</v>
      </c>
      <c r="S58" s="252">
        <v>0</v>
      </c>
      <c r="T58" s="252">
        <v>0</v>
      </c>
      <c r="U58" s="18">
        <v>0</v>
      </c>
      <c r="V58" s="84">
        <v>0</v>
      </c>
      <c r="W58" s="85">
        <v>0</v>
      </c>
      <c r="X58" s="86">
        <v>11419</v>
      </c>
      <c r="Y58" s="77">
        <v>0</v>
      </c>
      <c r="Z58" s="77">
        <v>1</v>
      </c>
      <c r="AA58" s="169">
        <v>1</v>
      </c>
      <c r="AB58" s="169">
        <v>1</v>
      </c>
      <c r="AC58" s="169">
        <v>1</v>
      </c>
      <c r="AD58" s="256">
        <v>0</v>
      </c>
      <c r="AE58" s="256">
        <v>0</v>
      </c>
      <c r="AF58" s="256">
        <v>0</v>
      </c>
    </row>
    <row r="59" spans="1:32" s="5" customFormat="1" x14ac:dyDescent="1.25">
      <c r="A59" s="83">
        <v>225</v>
      </c>
      <c r="B59" s="16">
        <v>55</v>
      </c>
      <c r="C59" s="68" t="s">
        <v>487</v>
      </c>
      <c r="D59" s="10" t="s">
        <v>40</v>
      </c>
      <c r="E59" s="10" t="s">
        <v>307</v>
      </c>
      <c r="F59" s="11" t="s">
        <v>24</v>
      </c>
      <c r="G59" s="12">
        <v>495265.03337800002</v>
      </c>
      <c r="H59" s="12">
        <v>1998553.78122</v>
      </c>
      <c r="I59" s="12" t="s">
        <v>241</v>
      </c>
      <c r="J59" s="202">
        <v>43.233333333333334</v>
      </c>
      <c r="K59" s="54">
        <v>1992713</v>
      </c>
      <c r="L59" s="54">
        <v>2000000</v>
      </c>
      <c r="M59" s="54">
        <v>1002931</v>
      </c>
      <c r="N59" s="240">
        <v>2.09</v>
      </c>
      <c r="O59" s="240">
        <v>6.26</v>
      </c>
      <c r="P59" s="240">
        <v>21</v>
      </c>
      <c r="Q59" s="53">
        <v>1651</v>
      </c>
      <c r="R59" s="53">
        <v>60</v>
      </c>
      <c r="S59" s="53">
        <v>20</v>
      </c>
      <c r="T59" s="53">
        <v>40</v>
      </c>
      <c r="U59" s="12">
        <v>1671</v>
      </c>
      <c r="V59" s="84">
        <v>7.0572530152301624E-2</v>
      </c>
      <c r="W59" s="85">
        <v>6.8479212456704339E-2</v>
      </c>
      <c r="X59" s="86">
        <v>11421</v>
      </c>
      <c r="Y59" s="77">
        <v>0</v>
      </c>
      <c r="Z59" s="77">
        <v>0</v>
      </c>
      <c r="AA59" s="169">
        <v>0</v>
      </c>
      <c r="AB59" s="169">
        <v>0</v>
      </c>
      <c r="AC59" s="169">
        <v>0</v>
      </c>
      <c r="AD59" s="256">
        <v>2.4582764669718402E-3</v>
      </c>
      <c r="AE59" s="256">
        <v>7.3630673125568034E-3</v>
      </c>
      <c r="AF59" s="256">
        <v>2.4700385553305573E-2</v>
      </c>
    </row>
    <row r="60" spans="1:32" s="8" customFormat="1" x14ac:dyDescent="1.25">
      <c r="A60" s="250">
        <v>227</v>
      </c>
      <c r="B60" s="19">
        <v>56</v>
      </c>
      <c r="C60" s="69" t="s">
        <v>488</v>
      </c>
      <c r="D60" s="20" t="s">
        <v>41</v>
      </c>
      <c r="E60" s="20" t="s">
        <v>307</v>
      </c>
      <c r="F60" s="21">
        <v>18</v>
      </c>
      <c r="G60" s="18">
        <v>91485.737049000003</v>
      </c>
      <c r="H60" s="18">
        <v>90064.581883999999</v>
      </c>
      <c r="I60" s="18" t="s">
        <v>255</v>
      </c>
      <c r="J60" s="203">
        <v>42.2</v>
      </c>
      <c r="K60" s="56">
        <v>86250</v>
      </c>
      <c r="L60" s="55">
        <v>500000</v>
      </c>
      <c r="M60" s="56">
        <v>1044227</v>
      </c>
      <c r="N60" s="251">
        <v>1.38</v>
      </c>
      <c r="O60" s="251">
        <v>6.2</v>
      </c>
      <c r="P60" s="251">
        <v>15.17</v>
      </c>
      <c r="Q60" s="252">
        <v>6</v>
      </c>
      <c r="R60" s="252">
        <v>0</v>
      </c>
      <c r="S60" s="252">
        <v>8</v>
      </c>
      <c r="T60" s="252">
        <v>100</v>
      </c>
      <c r="U60" s="18">
        <v>14</v>
      </c>
      <c r="V60" s="84">
        <v>0</v>
      </c>
      <c r="W60" s="85">
        <v>0</v>
      </c>
      <c r="X60" s="86">
        <v>11427</v>
      </c>
      <c r="Y60" s="77">
        <v>0</v>
      </c>
      <c r="Z60" s="77">
        <v>0</v>
      </c>
      <c r="AA60" s="169">
        <v>0</v>
      </c>
      <c r="AB60" s="169">
        <v>0</v>
      </c>
      <c r="AC60" s="169">
        <v>0</v>
      </c>
      <c r="AD60" s="256">
        <v>7.3147876253802505E-5</v>
      </c>
      <c r="AE60" s="256">
        <v>3.2863538606780839E-4</v>
      </c>
      <c r="AF60" s="256">
        <v>8.0409658171752476E-4</v>
      </c>
    </row>
    <row r="61" spans="1:32" s="5" customFormat="1" x14ac:dyDescent="1.25">
      <c r="A61" s="83">
        <v>230</v>
      </c>
      <c r="B61" s="16">
        <v>57</v>
      </c>
      <c r="C61" s="68" t="s">
        <v>489</v>
      </c>
      <c r="D61" s="10" t="s">
        <v>264</v>
      </c>
      <c r="E61" s="10" t="s">
        <v>307</v>
      </c>
      <c r="F61" s="11" t="s">
        <v>24</v>
      </c>
      <c r="G61" s="12">
        <v>49812.114175000002</v>
      </c>
      <c r="H61" s="12">
        <v>957317.99084999994</v>
      </c>
      <c r="I61" s="12" t="s">
        <v>263</v>
      </c>
      <c r="J61" s="202">
        <v>40</v>
      </c>
      <c r="K61" s="54">
        <v>952445</v>
      </c>
      <c r="L61" s="54">
        <v>1000000</v>
      </c>
      <c r="M61" s="54">
        <v>1005116</v>
      </c>
      <c r="N61" s="240">
        <v>0.51</v>
      </c>
      <c r="O61" s="240">
        <v>8.27</v>
      </c>
      <c r="P61" s="240">
        <v>30.26</v>
      </c>
      <c r="Q61" s="53">
        <v>1394</v>
      </c>
      <c r="R61" s="53">
        <v>100</v>
      </c>
      <c r="S61" s="53">
        <v>2</v>
      </c>
      <c r="T61" s="53">
        <v>0</v>
      </c>
      <c r="U61" s="12">
        <v>1396</v>
      </c>
      <c r="V61" s="84">
        <v>5.6341034710076537E-2</v>
      </c>
      <c r="W61" s="85">
        <v>5.4669850685749498E-2</v>
      </c>
      <c r="X61" s="86">
        <v>11442</v>
      </c>
      <c r="Y61" s="77">
        <v>0</v>
      </c>
      <c r="Z61" s="77">
        <v>0</v>
      </c>
      <c r="AA61" s="169">
        <v>0</v>
      </c>
      <c r="AB61" s="169">
        <v>0</v>
      </c>
      <c r="AC61" s="169">
        <v>0</v>
      </c>
      <c r="AD61" s="256">
        <v>2.8733927702139037E-4</v>
      </c>
      <c r="AE61" s="256">
        <v>4.6594035705233294E-3</v>
      </c>
      <c r="AF61" s="256">
        <v>1.7048797103269162E-2</v>
      </c>
    </row>
    <row r="62" spans="1:32" s="8" customFormat="1" x14ac:dyDescent="1.25">
      <c r="A62" s="250">
        <v>231</v>
      </c>
      <c r="B62" s="19">
        <v>58</v>
      </c>
      <c r="C62" s="69" t="s">
        <v>490</v>
      </c>
      <c r="D62" s="20" t="s">
        <v>214</v>
      </c>
      <c r="E62" s="20" t="s">
        <v>298</v>
      </c>
      <c r="F62" s="21" t="s">
        <v>24</v>
      </c>
      <c r="G62" s="18">
        <v>5040486.9418850001</v>
      </c>
      <c r="H62" s="18">
        <v>20132714.382498</v>
      </c>
      <c r="I62" s="18" t="s">
        <v>265</v>
      </c>
      <c r="J62" s="203">
        <v>39.700000000000003</v>
      </c>
      <c r="K62" s="56">
        <v>2000000000</v>
      </c>
      <c r="L62" s="55">
        <v>2000000000</v>
      </c>
      <c r="M62" s="56">
        <v>10067</v>
      </c>
      <c r="N62" s="251">
        <v>1.83</v>
      </c>
      <c r="O62" s="251">
        <v>4.82</v>
      </c>
      <c r="P62" s="251">
        <v>20.95</v>
      </c>
      <c r="Q62" s="252">
        <v>1700</v>
      </c>
      <c r="R62" s="252">
        <v>15.8264873</v>
      </c>
      <c r="S62" s="252">
        <v>139</v>
      </c>
      <c r="T62" s="252">
        <v>84.173512700000003</v>
      </c>
      <c r="U62" s="18">
        <v>1839</v>
      </c>
      <c r="V62" s="84">
        <v>0.18752339794391135</v>
      </c>
      <c r="W62" s="85">
        <v>0.18196109138628369</v>
      </c>
      <c r="X62" s="86">
        <v>11416</v>
      </c>
      <c r="Y62" s="77">
        <v>0</v>
      </c>
      <c r="Z62" s="77">
        <v>0</v>
      </c>
      <c r="AA62" s="169">
        <v>0</v>
      </c>
      <c r="AB62" s="169">
        <v>0</v>
      </c>
      <c r="AC62" s="169">
        <v>0</v>
      </c>
      <c r="AD62" s="256">
        <v>2.168313231688233E-2</v>
      </c>
      <c r="AE62" s="256">
        <v>5.7110763807307563E-2</v>
      </c>
      <c r="AF62" s="256">
        <v>0.24823039455665835</v>
      </c>
    </row>
    <row r="63" spans="1:32" s="5" customFormat="1" x14ac:dyDescent="1.25">
      <c r="A63" s="83">
        <v>235</v>
      </c>
      <c r="B63" s="16">
        <v>59</v>
      </c>
      <c r="C63" s="68" t="s">
        <v>491</v>
      </c>
      <c r="D63" s="10" t="s">
        <v>220</v>
      </c>
      <c r="E63" s="10" t="s">
        <v>279</v>
      </c>
      <c r="F63" s="11">
        <v>15</v>
      </c>
      <c r="G63" s="12">
        <v>1157369.8402470001</v>
      </c>
      <c r="H63" s="12">
        <v>1628362.228714</v>
      </c>
      <c r="I63" s="12" t="s">
        <v>272</v>
      </c>
      <c r="J63" s="202">
        <v>37.9</v>
      </c>
      <c r="K63" s="54">
        <v>1600737</v>
      </c>
      <c r="L63" s="54">
        <v>3500000</v>
      </c>
      <c r="M63" s="54">
        <v>1017257</v>
      </c>
      <c r="N63" s="240">
        <v>1.73</v>
      </c>
      <c r="O63" s="240">
        <v>5.78</v>
      </c>
      <c r="P63" s="240">
        <v>22.27</v>
      </c>
      <c r="Q63" s="53">
        <v>1771</v>
      </c>
      <c r="R63" s="53">
        <v>88</v>
      </c>
      <c r="S63" s="53">
        <v>8</v>
      </c>
      <c r="T63" s="53">
        <v>12</v>
      </c>
      <c r="U63" s="12">
        <v>1779</v>
      </c>
      <c r="V63" s="84">
        <v>8.4333920471966556E-2</v>
      </c>
      <c r="W63" s="85">
        <v>8.1832413331977674E-2</v>
      </c>
      <c r="X63" s="86">
        <v>11449</v>
      </c>
      <c r="Y63" s="77">
        <v>0</v>
      </c>
      <c r="Z63" s="77">
        <v>0</v>
      </c>
      <c r="AA63" s="169">
        <v>0</v>
      </c>
      <c r="AB63" s="169">
        <v>0</v>
      </c>
      <c r="AC63" s="169">
        <v>0</v>
      </c>
      <c r="AD63" s="256">
        <v>1.6579282092784333E-3</v>
      </c>
      <c r="AE63" s="256">
        <v>5.5392052309996206E-3</v>
      </c>
      <c r="AF63" s="256">
        <v>2.1342231919439715E-2</v>
      </c>
    </row>
    <row r="64" spans="1:32" s="8" customFormat="1" x14ac:dyDescent="1.25">
      <c r="A64" s="250">
        <v>241</v>
      </c>
      <c r="B64" s="19">
        <v>60</v>
      </c>
      <c r="C64" s="69" t="s">
        <v>492</v>
      </c>
      <c r="D64" s="20" t="s">
        <v>347</v>
      </c>
      <c r="E64" s="20" t="s">
        <v>298</v>
      </c>
      <c r="F64" s="21" t="s">
        <v>24</v>
      </c>
      <c r="G64" s="18">
        <v>3352666.5714059998</v>
      </c>
      <c r="H64" s="18">
        <v>5612526.3828299996</v>
      </c>
      <c r="I64" s="18" t="s">
        <v>278</v>
      </c>
      <c r="J64" s="203">
        <v>35.066666666666663</v>
      </c>
      <c r="K64" s="56">
        <v>299906974</v>
      </c>
      <c r="L64" s="55">
        <v>300000000</v>
      </c>
      <c r="M64" s="56">
        <v>18715</v>
      </c>
      <c r="N64" s="251">
        <v>1.45</v>
      </c>
      <c r="O64" s="251">
        <v>5.64</v>
      </c>
      <c r="P64" s="251">
        <v>22.81</v>
      </c>
      <c r="Q64" s="252">
        <v>997</v>
      </c>
      <c r="R64" s="252">
        <v>10.340207015876473</v>
      </c>
      <c r="S64" s="252">
        <v>94</v>
      </c>
      <c r="T64" s="252">
        <v>89.659792984123527</v>
      </c>
      <c r="U64" s="18">
        <v>1091</v>
      </c>
      <c r="V64" s="84">
        <v>3.4155152365526228E-2</v>
      </c>
      <c r="W64" s="85">
        <v>3.3142044507719799E-2</v>
      </c>
      <c r="X64" s="86">
        <v>11459</v>
      </c>
      <c r="Y64" s="77">
        <v>0</v>
      </c>
      <c r="Z64" s="77">
        <v>0</v>
      </c>
      <c r="AA64" s="169">
        <v>0</v>
      </c>
      <c r="AB64" s="169">
        <v>0</v>
      </c>
      <c r="AC64" s="169">
        <v>0</v>
      </c>
      <c r="AD64" s="256">
        <v>4.7895531350554037E-3</v>
      </c>
      <c r="AE64" s="256">
        <v>1.8629710125318947E-2</v>
      </c>
      <c r="AF64" s="256">
        <v>7.5344625524561198E-2</v>
      </c>
    </row>
    <row r="65" spans="1:32" s="5" customFormat="1" x14ac:dyDescent="1.25">
      <c r="A65" s="83">
        <v>243</v>
      </c>
      <c r="B65" s="16">
        <v>61</v>
      </c>
      <c r="C65" s="68" t="s">
        <v>493</v>
      </c>
      <c r="D65" s="10" t="s">
        <v>283</v>
      </c>
      <c r="E65" s="10" t="s">
        <v>298</v>
      </c>
      <c r="F65" s="11" t="s">
        <v>24</v>
      </c>
      <c r="G65" s="12">
        <v>7882652.3371249996</v>
      </c>
      <c r="H65" s="12">
        <v>14578994.85</v>
      </c>
      <c r="I65" s="12" t="s">
        <v>284</v>
      </c>
      <c r="J65" s="202">
        <v>34.866666666666667</v>
      </c>
      <c r="K65" s="54">
        <v>1457899485</v>
      </c>
      <c r="L65" s="54">
        <v>1500000000</v>
      </c>
      <c r="M65" s="54">
        <v>10000</v>
      </c>
      <c r="N65" s="240">
        <v>1.73</v>
      </c>
      <c r="O65" s="240">
        <v>5.2</v>
      </c>
      <c r="P65" s="240">
        <v>21.13</v>
      </c>
      <c r="Q65" s="53">
        <v>5029</v>
      </c>
      <c r="R65" s="53">
        <v>41.033771300978295</v>
      </c>
      <c r="S65" s="53">
        <v>139</v>
      </c>
      <c r="T65" s="53">
        <v>58.966228699021705</v>
      </c>
      <c r="U65" s="12">
        <v>5168</v>
      </c>
      <c r="V65" s="84">
        <v>0.35207696681970529</v>
      </c>
      <c r="W65" s="85">
        <v>0.34163368324654475</v>
      </c>
      <c r="X65" s="86">
        <v>11460</v>
      </c>
      <c r="Y65" s="77">
        <v>0</v>
      </c>
      <c r="Z65" s="77">
        <v>0</v>
      </c>
      <c r="AA65" s="169">
        <v>0</v>
      </c>
      <c r="AB65" s="169">
        <v>0</v>
      </c>
      <c r="AC65" s="169">
        <v>0</v>
      </c>
      <c r="AD65" s="256">
        <v>1.4843703936702712E-2</v>
      </c>
      <c r="AE65" s="256">
        <v>4.4616913566967689E-2</v>
      </c>
      <c r="AF65" s="256">
        <v>0.181299112244236</v>
      </c>
    </row>
    <row r="66" spans="1:32" s="8" customFormat="1" x14ac:dyDescent="1.25">
      <c r="A66" s="250">
        <v>246</v>
      </c>
      <c r="B66" s="19">
        <v>62</v>
      </c>
      <c r="C66" s="69" t="s">
        <v>494</v>
      </c>
      <c r="D66" s="20" t="s">
        <v>39</v>
      </c>
      <c r="E66" s="20" t="s">
        <v>279</v>
      </c>
      <c r="F66" s="21">
        <v>17</v>
      </c>
      <c r="G66" s="18">
        <v>136505.02179699999</v>
      </c>
      <c r="H66" s="18">
        <v>134375.95008800001</v>
      </c>
      <c r="I66" s="18" t="s">
        <v>294</v>
      </c>
      <c r="J66" s="203">
        <v>32</v>
      </c>
      <c r="K66" s="56">
        <v>128435</v>
      </c>
      <c r="L66" s="55">
        <v>1000000</v>
      </c>
      <c r="M66" s="56">
        <v>1046256</v>
      </c>
      <c r="N66" s="251">
        <v>1.84</v>
      </c>
      <c r="O66" s="251">
        <v>7.22</v>
      </c>
      <c r="P66" s="251">
        <v>20.95</v>
      </c>
      <c r="Q66" s="252">
        <v>492</v>
      </c>
      <c r="R66" s="252">
        <v>33</v>
      </c>
      <c r="S66" s="252">
        <v>5</v>
      </c>
      <c r="T66" s="252">
        <v>67</v>
      </c>
      <c r="U66" s="18">
        <v>497</v>
      </c>
      <c r="V66" s="84">
        <v>2.6097811243024566E-3</v>
      </c>
      <c r="W66" s="85">
        <v>2.5323699701699878E-3</v>
      </c>
      <c r="X66" s="86">
        <v>11476</v>
      </c>
      <c r="Y66" s="77">
        <v>0</v>
      </c>
      <c r="Z66" s="77">
        <v>0</v>
      </c>
      <c r="AA66" s="169">
        <v>0</v>
      </c>
      <c r="AB66" s="169">
        <v>0</v>
      </c>
      <c r="AC66" s="169">
        <v>0</v>
      </c>
      <c r="AD66" s="256">
        <v>1.4551506874898549E-4</v>
      </c>
      <c r="AE66" s="256">
        <v>5.709884762867799E-4</v>
      </c>
      <c r="AF66" s="256">
        <v>1.65681559254959E-3</v>
      </c>
    </row>
    <row r="67" spans="1:32" s="5" customFormat="1" x14ac:dyDescent="1.25">
      <c r="A67" s="83">
        <v>247</v>
      </c>
      <c r="B67" s="16">
        <v>63</v>
      </c>
      <c r="C67" s="68" t="s">
        <v>495</v>
      </c>
      <c r="D67" s="10" t="s">
        <v>179</v>
      </c>
      <c r="E67" s="10" t="s">
        <v>279</v>
      </c>
      <c r="F67" s="11">
        <v>18</v>
      </c>
      <c r="G67" s="12">
        <v>1432532.6020490001</v>
      </c>
      <c r="H67" s="12">
        <v>1535359.5606140001</v>
      </c>
      <c r="I67" s="12" t="s">
        <v>300</v>
      </c>
      <c r="J67" s="202">
        <v>31</v>
      </c>
      <c r="K67" s="54">
        <v>1510535</v>
      </c>
      <c r="L67" s="54">
        <v>5000000</v>
      </c>
      <c r="M67" s="54">
        <v>1016434</v>
      </c>
      <c r="N67" s="240">
        <v>1.64</v>
      </c>
      <c r="O67" s="240">
        <v>4.95</v>
      </c>
      <c r="P67" s="240">
        <v>13.83</v>
      </c>
      <c r="Q67" s="53">
        <v>1065</v>
      </c>
      <c r="R67" s="53">
        <v>50</v>
      </c>
      <c r="S67" s="53">
        <v>4</v>
      </c>
      <c r="T67" s="53">
        <v>50</v>
      </c>
      <c r="U67" s="12">
        <v>1069</v>
      </c>
      <c r="V67" s="84">
        <v>4.5180257304155959E-2</v>
      </c>
      <c r="W67" s="85">
        <v>4.3840123516939826E-2</v>
      </c>
      <c r="X67" s="86">
        <v>11500</v>
      </c>
      <c r="Y67" s="77">
        <v>0</v>
      </c>
      <c r="Z67" s="77">
        <v>0</v>
      </c>
      <c r="AA67" s="169">
        <v>0</v>
      </c>
      <c r="AB67" s="169">
        <v>0</v>
      </c>
      <c r="AC67" s="169">
        <v>0</v>
      </c>
      <c r="AD67" s="256">
        <v>1.4819124395763156E-3</v>
      </c>
      <c r="AE67" s="256">
        <v>4.4728454731114402E-3</v>
      </c>
      <c r="AF67" s="256">
        <v>1.2496859170329539E-2</v>
      </c>
    </row>
    <row r="68" spans="1:32" s="8" customFormat="1" x14ac:dyDescent="1.25">
      <c r="A68" s="250">
        <v>249</v>
      </c>
      <c r="B68" s="19">
        <v>64</v>
      </c>
      <c r="C68" s="69" t="s">
        <v>496</v>
      </c>
      <c r="D68" s="20" t="s">
        <v>16</v>
      </c>
      <c r="E68" s="20" t="s">
        <v>235</v>
      </c>
      <c r="F68" s="21">
        <v>15</v>
      </c>
      <c r="G68" s="18">
        <v>101945.87261999999</v>
      </c>
      <c r="H68" s="18">
        <v>158997.22902</v>
      </c>
      <c r="I68" s="18" t="s">
        <v>301</v>
      </c>
      <c r="J68" s="203">
        <v>31</v>
      </c>
      <c r="K68" s="56">
        <v>157710</v>
      </c>
      <c r="L68" s="55">
        <v>1000000</v>
      </c>
      <c r="M68" s="56">
        <v>1008162</v>
      </c>
      <c r="N68" s="251">
        <v>1.83</v>
      </c>
      <c r="O68" s="251">
        <v>5.65</v>
      </c>
      <c r="P68" s="251">
        <v>29.14</v>
      </c>
      <c r="Q68" s="252">
        <v>36</v>
      </c>
      <c r="R68" s="252">
        <v>11</v>
      </c>
      <c r="S68" s="252">
        <v>3</v>
      </c>
      <c r="T68" s="252">
        <v>89</v>
      </c>
      <c r="U68" s="18">
        <v>39</v>
      </c>
      <c r="V68" s="84">
        <v>1.0293210127780802E-3</v>
      </c>
      <c r="W68" s="85">
        <v>9.9878936135721621E-4</v>
      </c>
      <c r="X68" s="86">
        <v>11499</v>
      </c>
      <c r="Y68" s="77">
        <v>0</v>
      </c>
      <c r="Z68" s="77">
        <v>0</v>
      </c>
      <c r="AA68" s="169">
        <v>0</v>
      </c>
      <c r="AB68" s="169">
        <v>0</v>
      </c>
      <c r="AC68" s="169">
        <v>0</v>
      </c>
      <c r="AD68" s="256">
        <v>1.7124158667126244E-4</v>
      </c>
      <c r="AE68" s="256">
        <v>5.2869670201783215E-4</v>
      </c>
      <c r="AF68" s="256">
        <v>2.7267649374866599E-3</v>
      </c>
    </row>
    <row r="69" spans="1:32" s="5" customFormat="1" x14ac:dyDescent="1.25">
      <c r="A69" s="83">
        <v>248</v>
      </c>
      <c r="B69" s="16">
        <v>65</v>
      </c>
      <c r="C69" s="68" t="s">
        <v>416</v>
      </c>
      <c r="D69" s="10" t="s">
        <v>299</v>
      </c>
      <c r="E69" s="10" t="s">
        <v>279</v>
      </c>
      <c r="F69" s="11">
        <v>15</v>
      </c>
      <c r="G69" s="12">
        <v>17578099.002124</v>
      </c>
      <c r="H69" s="12">
        <v>24338002.030205</v>
      </c>
      <c r="I69" s="12" t="s">
        <v>302</v>
      </c>
      <c r="J69" s="202">
        <v>31</v>
      </c>
      <c r="K69" s="54">
        <v>24282816</v>
      </c>
      <c r="L69" s="54">
        <v>50000000</v>
      </c>
      <c r="M69" s="54">
        <v>1002272</v>
      </c>
      <c r="N69" s="240">
        <v>1.79</v>
      </c>
      <c r="O69" s="240">
        <v>5.31</v>
      </c>
      <c r="P69" s="240">
        <v>21.51</v>
      </c>
      <c r="Q69" s="53">
        <v>5402</v>
      </c>
      <c r="R69" s="53">
        <v>52</v>
      </c>
      <c r="S69" s="53">
        <v>60</v>
      </c>
      <c r="T69" s="53">
        <v>48</v>
      </c>
      <c r="U69" s="12">
        <v>5462</v>
      </c>
      <c r="V69" s="84">
        <v>0.74482949211984983</v>
      </c>
      <c r="W69" s="85">
        <v>0.72273640926321403</v>
      </c>
      <c r="X69" s="86">
        <v>11495</v>
      </c>
      <c r="Y69" s="77">
        <v>0</v>
      </c>
      <c r="Z69" s="77">
        <v>0</v>
      </c>
      <c r="AA69" s="169">
        <v>0</v>
      </c>
      <c r="AB69" s="169">
        <v>0</v>
      </c>
      <c r="AC69" s="169">
        <v>0</v>
      </c>
      <c r="AD69" s="256">
        <v>2.5639322901817904E-2</v>
      </c>
      <c r="AE69" s="256">
        <v>7.6058550060700031E-2</v>
      </c>
      <c r="AF69" s="256">
        <v>0.3081015841441917</v>
      </c>
    </row>
    <row r="70" spans="1:32" s="8" customFormat="1" x14ac:dyDescent="1.25">
      <c r="A70" s="250">
        <v>250</v>
      </c>
      <c r="B70" s="19">
        <v>66</v>
      </c>
      <c r="C70" s="69" t="s">
        <v>497</v>
      </c>
      <c r="D70" s="20" t="s">
        <v>44</v>
      </c>
      <c r="E70" s="20" t="s">
        <v>279</v>
      </c>
      <c r="F70" s="21">
        <v>15</v>
      </c>
      <c r="G70" s="18">
        <v>27008828.730526</v>
      </c>
      <c r="H70" s="18">
        <v>51221351.995058998</v>
      </c>
      <c r="I70" s="18" t="s">
        <v>305</v>
      </c>
      <c r="J70" s="203">
        <v>28</v>
      </c>
      <c r="K70" s="56">
        <v>50796248</v>
      </c>
      <c r="L70" s="55">
        <v>60000000</v>
      </c>
      <c r="M70" s="56">
        <v>1008368</v>
      </c>
      <c r="N70" s="251">
        <v>1.68</v>
      </c>
      <c r="O70" s="251">
        <v>5.18</v>
      </c>
      <c r="P70" s="251">
        <v>21.1</v>
      </c>
      <c r="Q70" s="252">
        <v>30114</v>
      </c>
      <c r="R70" s="252">
        <v>87</v>
      </c>
      <c r="S70" s="252">
        <v>78</v>
      </c>
      <c r="T70" s="252">
        <v>13</v>
      </c>
      <c r="U70" s="18">
        <v>30192</v>
      </c>
      <c r="V70" s="84">
        <v>2.622641252398104</v>
      </c>
      <c r="W70" s="85">
        <v>2.5448486420013894</v>
      </c>
      <c r="X70" s="86">
        <v>11517</v>
      </c>
      <c r="Y70" s="77">
        <v>0</v>
      </c>
      <c r="Z70" s="77">
        <v>0</v>
      </c>
      <c r="AA70" s="169">
        <v>0</v>
      </c>
      <c r="AB70" s="169">
        <v>0</v>
      </c>
      <c r="AC70" s="169">
        <v>0</v>
      </c>
      <c r="AD70" s="256">
        <v>5.064410694285993E-2</v>
      </c>
      <c r="AE70" s="256">
        <v>0.15615266307381812</v>
      </c>
      <c r="AF70" s="256">
        <v>0.63606586696091949</v>
      </c>
    </row>
    <row r="71" spans="1:32" s="5" customFormat="1" x14ac:dyDescent="1.25">
      <c r="A71" s="83">
        <v>254</v>
      </c>
      <c r="B71" s="16">
        <v>67</v>
      </c>
      <c r="C71" s="68" t="s">
        <v>498</v>
      </c>
      <c r="D71" s="10" t="s">
        <v>41</v>
      </c>
      <c r="E71" s="10" t="s">
        <v>298</v>
      </c>
      <c r="F71" s="11" t="s">
        <v>24</v>
      </c>
      <c r="G71" s="12">
        <v>3985855.4671820002</v>
      </c>
      <c r="H71" s="12">
        <v>18171566.861076001</v>
      </c>
      <c r="I71" s="12" t="s">
        <v>306</v>
      </c>
      <c r="J71" s="202">
        <v>27</v>
      </c>
      <c r="K71" s="54">
        <v>1801415409</v>
      </c>
      <c r="L71" s="54">
        <v>2000000000</v>
      </c>
      <c r="M71" s="54">
        <v>10088</v>
      </c>
      <c r="N71" s="240">
        <v>1.71</v>
      </c>
      <c r="O71" s="240">
        <v>5.21</v>
      </c>
      <c r="P71" s="240">
        <v>21.49</v>
      </c>
      <c r="Q71" s="53">
        <v>1130</v>
      </c>
      <c r="R71" s="53">
        <v>11.981815635844301</v>
      </c>
      <c r="S71" s="53">
        <v>127</v>
      </c>
      <c r="T71" s="53">
        <v>88.018184364155701</v>
      </c>
      <c r="U71" s="12">
        <v>1257</v>
      </c>
      <c r="V71" s="84">
        <v>0.12813967174518118</v>
      </c>
      <c r="W71" s="85">
        <v>0.12433880132444754</v>
      </c>
      <c r="X71" s="86">
        <v>11513</v>
      </c>
      <c r="Y71" s="77">
        <v>0</v>
      </c>
      <c r="Z71" s="77">
        <v>0</v>
      </c>
      <c r="AA71" s="169">
        <v>0</v>
      </c>
      <c r="AB71" s="169">
        <v>0</v>
      </c>
      <c r="AC71" s="169">
        <v>0</v>
      </c>
      <c r="AD71" s="256">
        <v>1.8287615612174252E-2</v>
      </c>
      <c r="AE71" s="256">
        <v>5.5718407800835007E-2</v>
      </c>
      <c r="AF71" s="256">
        <v>0.22982506403837702</v>
      </c>
    </row>
    <row r="72" spans="1:32" s="8" customFormat="1" x14ac:dyDescent="1.25">
      <c r="A72" s="250">
        <v>255</v>
      </c>
      <c r="B72" s="19">
        <v>68</v>
      </c>
      <c r="C72" s="69" t="s">
        <v>499</v>
      </c>
      <c r="D72" s="20" t="s">
        <v>174</v>
      </c>
      <c r="E72" s="20" t="s">
        <v>279</v>
      </c>
      <c r="F72" s="21">
        <v>18</v>
      </c>
      <c r="G72" s="18">
        <v>3013160.3595810002</v>
      </c>
      <c r="H72" s="18">
        <v>2971444.9353519999</v>
      </c>
      <c r="I72" s="18" t="s">
        <v>308</v>
      </c>
      <c r="J72" s="203">
        <v>26</v>
      </c>
      <c r="K72" s="56">
        <v>2947631</v>
      </c>
      <c r="L72" s="55">
        <v>3000000</v>
      </c>
      <c r="M72" s="56">
        <v>1008079</v>
      </c>
      <c r="N72" s="251">
        <v>1.64</v>
      </c>
      <c r="O72" s="251">
        <v>4.93</v>
      </c>
      <c r="P72" s="251">
        <v>20.170000000000002</v>
      </c>
      <c r="Q72" s="252">
        <v>3918</v>
      </c>
      <c r="R72" s="252">
        <v>89</v>
      </c>
      <c r="S72" s="252">
        <v>13</v>
      </c>
      <c r="T72" s="252">
        <v>11</v>
      </c>
      <c r="U72" s="18">
        <v>3931</v>
      </c>
      <c r="V72" s="84">
        <v>0.15564181663697799</v>
      </c>
      <c r="W72" s="85">
        <v>0.15102517942363203</v>
      </c>
      <c r="X72" s="86">
        <v>11521</v>
      </c>
      <c r="Y72" s="77">
        <v>0</v>
      </c>
      <c r="Z72" s="77">
        <v>0</v>
      </c>
      <c r="AA72" s="169">
        <v>0</v>
      </c>
      <c r="AB72" s="169">
        <v>0</v>
      </c>
      <c r="AC72" s="169">
        <v>0</v>
      </c>
      <c r="AD72" s="256">
        <v>2.8680065088162233E-3</v>
      </c>
      <c r="AE72" s="256">
        <v>8.6215073710146223E-3</v>
      </c>
      <c r="AF72" s="256">
        <v>3.5272982489526365E-2</v>
      </c>
    </row>
    <row r="73" spans="1:32" s="5" customFormat="1" x14ac:dyDescent="1.25">
      <c r="A73" s="83">
        <v>259</v>
      </c>
      <c r="B73" s="16">
        <v>69</v>
      </c>
      <c r="C73" s="68" t="s">
        <v>500</v>
      </c>
      <c r="D73" s="10" t="s">
        <v>154</v>
      </c>
      <c r="E73" s="10" t="s">
        <v>298</v>
      </c>
      <c r="F73" s="11" t="s">
        <v>24</v>
      </c>
      <c r="G73" s="12">
        <v>163930.01160200001</v>
      </c>
      <c r="H73" s="12">
        <v>1640584.6969679999</v>
      </c>
      <c r="I73" s="12" t="s">
        <v>322</v>
      </c>
      <c r="J73" s="202">
        <v>23</v>
      </c>
      <c r="K73" s="54">
        <v>100000000</v>
      </c>
      <c r="L73" s="54">
        <v>300000000</v>
      </c>
      <c r="M73" s="54">
        <v>16406</v>
      </c>
      <c r="N73" s="240">
        <v>1.72</v>
      </c>
      <c r="O73" s="240">
        <v>7.39</v>
      </c>
      <c r="P73" s="240">
        <v>29.22</v>
      </c>
      <c r="Q73" s="53">
        <v>562</v>
      </c>
      <c r="R73" s="53">
        <v>14.135044999999998</v>
      </c>
      <c r="S73" s="53">
        <v>46</v>
      </c>
      <c r="T73" s="53">
        <v>85.864954999999995</v>
      </c>
      <c r="U73" s="12">
        <v>608</v>
      </c>
      <c r="V73" s="84">
        <v>1.3647856566422404E-2</v>
      </c>
      <c r="W73" s="85">
        <v>1.3243034752668373E-2</v>
      </c>
      <c r="X73" s="86">
        <v>11518</v>
      </c>
      <c r="Y73" s="77">
        <v>0</v>
      </c>
      <c r="Z73" s="77">
        <v>0</v>
      </c>
      <c r="AA73" s="169">
        <v>0</v>
      </c>
      <c r="AB73" s="169">
        <v>0</v>
      </c>
      <c r="AC73" s="169">
        <v>0</v>
      </c>
      <c r="AD73" s="256">
        <v>1.6607172664994372E-3</v>
      </c>
      <c r="AE73" s="256">
        <v>7.1352910461807209E-3</v>
      </c>
      <c r="AF73" s="256">
        <v>2.8212882864600903E-2</v>
      </c>
    </row>
    <row r="74" spans="1:32" s="8" customFormat="1" x14ac:dyDescent="1.25">
      <c r="A74" s="250">
        <v>262</v>
      </c>
      <c r="B74" s="19">
        <v>70</v>
      </c>
      <c r="C74" s="69" t="s">
        <v>501</v>
      </c>
      <c r="D74" s="20" t="s">
        <v>33</v>
      </c>
      <c r="E74" s="20" t="s">
        <v>279</v>
      </c>
      <c r="F74" s="21">
        <v>20</v>
      </c>
      <c r="G74" s="18">
        <v>768151.39835699997</v>
      </c>
      <c r="H74" s="18">
        <v>1987267.2134370001</v>
      </c>
      <c r="I74" s="18" t="s">
        <v>328</v>
      </c>
      <c r="J74" s="203">
        <v>21</v>
      </c>
      <c r="K74" s="56">
        <v>1969789</v>
      </c>
      <c r="L74" s="55">
        <v>5000000</v>
      </c>
      <c r="M74" s="56">
        <v>1008873</v>
      </c>
      <c r="N74" s="251">
        <v>1.86</v>
      </c>
      <c r="O74" s="251">
        <v>5.83</v>
      </c>
      <c r="P74" s="251">
        <v>23.24</v>
      </c>
      <c r="Q74" s="252">
        <v>996</v>
      </c>
      <c r="R74" s="252">
        <v>57</v>
      </c>
      <c r="S74" s="252">
        <v>8</v>
      </c>
      <c r="T74" s="252">
        <v>43</v>
      </c>
      <c r="U74" s="18">
        <v>1004</v>
      </c>
      <c r="V74" s="84">
        <v>6.6665282078415392E-2</v>
      </c>
      <c r="W74" s="85">
        <v>6.468786091531456E-2</v>
      </c>
      <c r="X74" s="86">
        <v>11551</v>
      </c>
      <c r="Y74" s="77">
        <v>0</v>
      </c>
      <c r="Z74" s="77">
        <v>0</v>
      </c>
      <c r="AA74" s="169">
        <v>0</v>
      </c>
      <c r="AB74" s="169">
        <v>0</v>
      </c>
      <c r="AC74" s="169">
        <v>0</v>
      </c>
      <c r="AD74" s="256">
        <v>2.1753934151903967E-3</v>
      </c>
      <c r="AE74" s="256">
        <v>6.8185718336344157E-3</v>
      </c>
      <c r="AF74" s="256">
        <v>2.7180722026357428E-2</v>
      </c>
    </row>
    <row r="75" spans="1:32" s="5" customFormat="1" x14ac:dyDescent="1.25">
      <c r="A75" s="83">
        <v>261</v>
      </c>
      <c r="B75" s="16">
        <v>71</v>
      </c>
      <c r="C75" s="68" t="s">
        <v>502</v>
      </c>
      <c r="D75" s="10" t="s">
        <v>295</v>
      </c>
      <c r="E75" s="10" t="s">
        <v>307</v>
      </c>
      <c r="F75" s="11" t="s">
        <v>24</v>
      </c>
      <c r="G75" s="12">
        <v>1108485.3899999999</v>
      </c>
      <c r="H75" s="12">
        <v>1398450.04</v>
      </c>
      <c r="I75" s="12" t="s">
        <v>329</v>
      </c>
      <c r="J75" s="202">
        <v>21</v>
      </c>
      <c r="K75" s="54">
        <v>139845004</v>
      </c>
      <c r="L75" s="54">
        <v>300000000</v>
      </c>
      <c r="M75" s="54">
        <v>10000</v>
      </c>
      <c r="N75" s="240">
        <v>1.54</v>
      </c>
      <c r="O75" s="240">
        <v>5.91</v>
      </c>
      <c r="P75" s="240">
        <v>21.31</v>
      </c>
      <c r="Q75" s="53">
        <v>1821</v>
      </c>
      <c r="R75" s="53">
        <v>79</v>
      </c>
      <c r="S75" s="53">
        <v>9</v>
      </c>
      <c r="T75" s="53">
        <v>21</v>
      </c>
      <c r="U75" s="12">
        <v>1830</v>
      </c>
      <c r="V75" s="84">
        <v>6.5019353200969729E-2</v>
      </c>
      <c r="W75" s="85">
        <v>6.3090753470760944E-2</v>
      </c>
      <c r="X75" s="86">
        <v>11562</v>
      </c>
      <c r="Y75" s="77">
        <v>0</v>
      </c>
      <c r="Z75" s="77">
        <v>0</v>
      </c>
      <c r="AA75" s="169">
        <v>0</v>
      </c>
      <c r="AB75" s="169">
        <v>0</v>
      </c>
      <c r="AC75" s="169">
        <v>0</v>
      </c>
      <c r="AD75" s="256">
        <v>1.2674658725252328E-3</v>
      </c>
      <c r="AE75" s="256">
        <v>4.8641060432624197E-3</v>
      </c>
      <c r="AF75" s="256">
        <v>1.7538764768514747E-2</v>
      </c>
    </row>
    <row r="76" spans="1:32" s="8" customFormat="1" x14ac:dyDescent="1.25">
      <c r="A76" s="250">
        <v>263</v>
      </c>
      <c r="B76" s="19" t="s">
        <v>427</v>
      </c>
      <c r="C76" s="69" t="s">
        <v>503</v>
      </c>
      <c r="D76" s="20" t="s">
        <v>274</v>
      </c>
      <c r="E76" s="20" t="s">
        <v>298</v>
      </c>
      <c r="F76" s="21" t="s">
        <v>24</v>
      </c>
      <c r="G76" s="18">
        <v>1686352.3982589999</v>
      </c>
      <c r="H76" s="18">
        <v>389261.69055599999</v>
      </c>
      <c r="I76" s="18" t="s">
        <v>333</v>
      </c>
      <c r="J76" s="203">
        <v>18</v>
      </c>
      <c r="K76" s="56">
        <v>37555500</v>
      </c>
      <c r="L76" s="55">
        <v>400000000</v>
      </c>
      <c r="M76" s="56">
        <v>10365</v>
      </c>
      <c r="N76" s="251">
        <v>3.41</v>
      </c>
      <c r="O76" s="251">
        <v>0</v>
      </c>
      <c r="P76" s="251">
        <v>0</v>
      </c>
      <c r="Q76" s="252">
        <v>0</v>
      </c>
      <c r="R76" s="252">
        <v>0</v>
      </c>
      <c r="S76" s="252">
        <v>6</v>
      </c>
      <c r="T76" s="252">
        <v>100</v>
      </c>
      <c r="U76" s="18">
        <v>6</v>
      </c>
      <c r="V76" s="84">
        <v>0</v>
      </c>
      <c r="W76" s="85">
        <v>0</v>
      </c>
      <c r="X76" s="86">
        <v>11569</v>
      </c>
      <c r="Y76" s="77">
        <v>0</v>
      </c>
      <c r="Z76" s="77">
        <v>0</v>
      </c>
      <c r="AA76" s="169">
        <v>0</v>
      </c>
      <c r="AB76" s="169">
        <v>0</v>
      </c>
      <c r="AC76" s="169">
        <v>0</v>
      </c>
      <c r="AD76" s="256">
        <v>7.8120432921259834E-4</v>
      </c>
      <c r="AE76" s="256">
        <v>0</v>
      </c>
      <c r="AF76" s="256">
        <v>0</v>
      </c>
    </row>
    <row r="77" spans="1:32" s="5" customFormat="1" x14ac:dyDescent="1.25">
      <c r="A77" s="83">
        <v>253</v>
      </c>
      <c r="B77" s="16">
        <v>73</v>
      </c>
      <c r="C77" s="68" t="s">
        <v>504</v>
      </c>
      <c r="D77" s="10" t="s">
        <v>216</v>
      </c>
      <c r="E77" s="10" t="s">
        <v>298</v>
      </c>
      <c r="F77" s="11" t="s">
        <v>24</v>
      </c>
      <c r="G77" s="12">
        <v>807226.14744099998</v>
      </c>
      <c r="H77" s="12">
        <v>2729678.6441060002</v>
      </c>
      <c r="I77" s="12" t="s">
        <v>335</v>
      </c>
      <c r="J77" s="202">
        <v>14</v>
      </c>
      <c r="K77" s="54">
        <v>205098538</v>
      </c>
      <c r="L77" s="54">
        <v>300000000</v>
      </c>
      <c r="M77" s="54">
        <v>13310</v>
      </c>
      <c r="N77" s="240">
        <v>1.89</v>
      </c>
      <c r="O77" s="240">
        <v>6.6</v>
      </c>
      <c r="P77" s="240">
        <v>25.35</v>
      </c>
      <c r="Q77" s="53">
        <v>875</v>
      </c>
      <c r="R77" s="53">
        <v>10.579970145258242</v>
      </c>
      <c r="S77" s="53">
        <v>28</v>
      </c>
      <c r="T77" s="53">
        <v>89.420029854741756</v>
      </c>
      <c r="U77" s="12">
        <v>903</v>
      </c>
      <c r="V77" s="84">
        <v>1.6996698167272097E-2</v>
      </c>
      <c r="W77" s="85">
        <v>1.649254323668518E-2</v>
      </c>
      <c r="X77" s="86">
        <v>11588</v>
      </c>
      <c r="Y77" s="77">
        <v>0</v>
      </c>
      <c r="Z77" s="77">
        <v>0</v>
      </c>
      <c r="AA77" s="169">
        <v>0</v>
      </c>
      <c r="AB77" s="169">
        <v>0</v>
      </c>
      <c r="AC77" s="169">
        <v>0</v>
      </c>
      <c r="AD77" s="256">
        <v>3.0362807356825645E-3</v>
      </c>
      <c r="AE77" s="256">
        <v>1.0602885108732765E-2</v>
      </c>
      <c r="AF77" s="256">
        <v>0</v>
      </c>
    </row>
    <row r="78" spans="1:32" s="8" customFormat="1" x14ac:dyDescent="1.25">
      <c r="A78" s="250">
        <v>271</v>
      </c>
      <c r="B78" s="19">
        <v>74</v>
      </c>
      <c r="C78" s="69" t="s">
        <v>505</v>
      </c>
      <c r="D78" s="20" t="s">
        <v>233</v>
      </c>
      <c r="E78" s="20" t="s">
        <v>307</v>
      </c>
      <c r="F78" s="21" t="s">
        <v>24</v>
      </c>
      <c r="G78" s="18">
        <v>315485</v>
      </c>
      <c r="H78" s="18">
        <v>366013.79109000001</v>
      </c>
      <c r="I78" s="18" t="s">
        <v>349</v>
      </c>
      <c r="J78" s="203">
        <v>10</v>
      </c>
      <c r="K78" s="56">
        <v>26853543</v>
      </c>
      <c r="L78" s="55">
        <v>100000000</v>
      </c>
      <c r="M78" s="56">
        <v>13630</v>
      </c>
      <c r="N78" s="251">
        <v>1.74</v>
      </c>
      <c r="O78" s="251">
        <v>3.64</v>
      </c>
      <c r="P78" s="251">
        <v>24.51</v>
      </c>
      <c r="Q78" s="252">
        <v>117</v>
      </c>
      <c r="R78" s="252">
        <v>1</v>
      </c>
      <c r="S78" s="252">
        <v>4</v>
      </c>
      <c r="T78" s="252">
        <v>99</v>
      </c>
      <c r="U78" s="18">
        <v>121</v>
      </c>
      <c r="V78" s="84">
        <v>2.1541009262615588E-4</v>
      </c>
      <c r="W78" s="85">
        <v>2.0902061278560804E-4</v>
      </c>
      <c r="X78" s="86">
        <v>11621</v>
      </c>
      <c r="Y78" s="77">
        <v>0</v>
      </c>
      <c r="Z78" s="77">
        <v>0</v>
      </c>
      <c r="AA78" s="169">
        <v>0</v>
      </c>
      <c r="AB78" s="169">
        <v>0</v>
      </c>
      <c r="AC78" s="169">
        <v>0</v>
      </c>
      <c r="AD78" s="256">
        <v>3.7481356116951124E-4</v>
      </c>
      <c r="AE78" s="256">
        <v>7.8409273715920739E-4</v>
      </c>
      <c r="AF78" s="256">
        <v>1</v>
      </c>
    </row>
    <row r="79" spans="1:32" s="5" customFormat="1" x14ac:dyDescent="1.25">
      <c r="A79" s="83">
        <v>272</v>
      </c>
      <c r="B79" s="16">
        <v>75</v>
      </c>
      <c r="C79" s="68" t="s">
        <v>506</v>
      </c>
      <c r="D79" s="10" t="s">
        <v>191</v>
      </c>
      <c r="E79" s="10" t="s">
        <v>298</v>
      </c>
      <c r="F79" s="11">
        <v>16</v>
      </c>
      <c r="G79" s="12">
        <v>999966.46</v>
      </c>
      <c r="H79" s="12">
        <v>2686466.46</v>
      </c>
      <c r="I79" s="12" t="s">
        <v>351</v>
      </c>
      <c r="J79" s="202">
        <v>9</v>
      </c>
      <c r="K79" s="54">
        <v>268646646</v>
      </c>
      <c r="L79" s="54">
        <v>400000000</v>
      </c>
      <c r="M79" s="54">
        <v>10000</v>
      </c>
      <c r="N79" s="240">
        <v>1.66</v>
      </c>
      <c r="O79" s="240">
        <v>5.29</v>
      </c>
      <c r="P79" s="240">
        <v>0</v>
      </c>
      <c r="Q79" s="53">
        <v>351</v>
      </c>
      <c r="R79" s="53">
        <v>17.641332358128402</v>
      </c>
      <c r="S79" s="53">
        <v>61</v>
      </c>
      <c r="T79" s="53">
        <v>82.358667641871591</v>
      </c>
      <c r="U79" s="12">
        <v>412</v>
      </c>
      <c r="V79" s="84">
        <v>2.7892112153151453E-2</v>
      </c>
      <c r="W79" s="85">
        <v>2.7064778177569564E-2</v>
      </c>
      <c r="X79" s="86">
        <v>11626</v>
      </c>
      <c r="Y79" s="77">
        <v>0</v>
      </c>
      <c r="Z79" s="77">
        <v>0</v>
      </c>
      <c r="AA79" s="169">
        <v>0</v>
      </c>
      <c r="AB79" s="169">
        <v>0</v>
      </c>
      <c r="AC79" s="169">
        <v>0</v>
      </c>
      <c r="AD79" s="256">
        <v>2.6245696886322682E-3</v>
      </c>
      <c r="AE79" s="256">
        <v>8.3638395499184941E-3</v>
      </c>
      <c r="AF79" s="256">
        <v>0</v>
      </c>
    </row>
    <row r="80" spans="1:32" s="8" customFormat="1" x14ac:dyDescent="1.25">
      <c r="A80" s="250">
        <v>277</v>
      </c>
      <c r="B80" s="19">
        <v>76</v>
      </c>
      <c r="C80" s="69" t="s">
        <v>507</v>
      </c>
      <c r="D80" s="20" t="s">
        <v>408</v>
      </c>
      <c r="E80" s="20" t="s">
        <v>307</v>
      </c>
      <c r="F80" s="21" t="s">
        <v>24</v>
      </c>
      <c r="G80" s="18">
        <v>0</v>
      </c>
      <c r="H80" s="18">
        <v>220311.240429</v>
      </c>
      <c r="I80" s="18" t="s">
        <v>409</v>
      </c>
      <c r="J80" s="203">
        <v>2</v>
      </c>
      <c r="K80" s="56">
        <v>219743</v>
      </c>
      <c r="L80" s="55">
        <v>400000000</v>
      </c>
      <c r="M80" s="56">
        <v>1002585</v>
      </c>
      <c r="N80" s="251">
        <v>1.89</v>
      </c>
      <c r="O80" s="251">
        <v>0</v>
      </c>
      <c r="P80" s="251">
        <v>0</v>
      </c>
      <c r="Q80" s="252">
        <v>100</v>
      </c>
      <c r="R80" s="252">
        <v>2</v>
      </c>
      <c r="S80" s="252">
        <v>11</v>
      </c>
      <c r="T80" s="252">
        <v>98</v>
      </c>
      <c r="U80" s="18">
        <v>111</v>
      </c>
      <c r="V80" s="84">
        <v>2.5931954403174282E-4</v>
      </c>
      <c r="W80" s="85">
        <v>2.5162762496402089E-4</v>
      </c>
      <c r="X80" s="86">
        <v>11661</v>
      </c>
      <c r="Y80" s="77">
        <v>0</v>
      </c>
      <c r="Z80" s="77">
        <v>0</v>
      </c>
      <c r="AA80" s="169">
        <v>0</v>
      </c>
      <c r="AB80" s="169">
        <v>0</v>
      </c>
      <c r="AC80" s="169">
        <v>0</v>
      </c>
      <c r="AD80" s="256">
        <v>2.4505696910999696E-4</v>
      </c>
      <c r="AE80" s="256">
        <v>0</v>
      </c>
      <c r="AF80" s="256">
        <v>1</v>
      </c>
    </row>
    <row r="81" spans="1:32" s="5" customFormat="1" x14ac:dyDescent="1.25">
      <c r="A81" s="83">
        <v>279</v>
      </c>
      <c r="B81" s="16">
        <v>77</v>
      </c>
      <c r="C81" s="68" t="s">
        <v>508</v>
      </c>
      <c r="D81" s="10" t="s">
        <v>338</v>
      </c>
      <c r="E81" s="10" t="s">
        <v>307</v>
      </c>
      <c r="F81" s="11" t="s">
        <v>24</v>
      </c>
      <c r="G81" s="12">
        <v>0</v>
      </c>
      <c r="H81" s="12">
        <v>664340.34551100002</v>
      </c>
      <c r="I81" s="12" t="s">
        <v>420</v>
      </c>
      <c r="J81" s="202">
        <v>2</v>
      </c>
      <c r="K81" s="54">
        <v>65329194</v>
      </c>
      <c r="L81" s="54">
        <v>100000000</v>
      </c>
      <c r="M81" s="54">
        <v>10170</v>
      </c>
      <c r="N81" s="240">
        <v>1.7</v>
      </c>
      <c r="O81" s="240">
        <v>0</v>
      </c>
      <c r="P81" s="240">
        <v>0</v>
      </c>
      <c r="Q81" s="53">
        <v>735</v>
      </c>
      <c r="R81" s="53">
        <v>17.427895581017005</v>
      </c>
      <c r="S81" s="53">
        <v>9</v>
      </c>
      <c r="T81" s="53">
        <v>82.572104418982988</v>
      </c>
      <c r="U81" s="12">
        <v>744</v>
      </c>
      <c r="V81" s="84">
        <v>6.814032100144733E-3</v>
      </c>
      <c r="W81" s="85">
        <v>6.6119147331916393E-3</v>
      </c>
      <c r="X81" s="86">
        <v>11660</v>
      </c>
      <c r="Y81" s="77">
        <v>0</v>
      </c>
      <c r="Z81" s="77">
        <v>0</v>
      </c>
      <c r="AA81" s="169">
        <v>0</v>
      </c>
      <c r="AB81" s="169">
        <v>0</v>
      </c>
      <c r="AC81" s="169">
        <v>0</v>
      </c>
      <c r="AD81" s="256">
        <v>6.6467316816285794E-4</v>
      </c>
      <c r="AE81" s="256">
        <v>0</v>
      </c>
      <c r="AF81" s="256">
        <v>2</v>
      </c>
    </row>
    <row r="82" spans="1:32" s="8" customFormat="1" x14ac:dyDescent="1.25">
      <c r="A82" s="250">
        <v>280</v>
      </c>
      <c r="B82" s="19">
        <v>78</v>
      </c>
      <c r="C82" s="69" t="s">
        <v>509</v>
      </c>
      <c r="D82" s="20" t="s">
        <v>419</v>
      </c>
      <c r="E82" s="20" t="s">
        <v>307</v>
      </c>
      <c r="F82" s="21">
        <v>18</v>
      </c>
      <c r="G82" s="18">
        <v>0</v>
      </c>
      <c r="H82" s="18">
        <v>155481</v>
      </c>
      <c r="I82" s="18" t="s">
        <v>421</v>
      </c>
      <c r="J82" s="203">
        <v>2</v>
      </c>
      <c r="K82" s="56">
        <v>152781</v>
      </c>
      <c r="L82" s="55">
        <v>1000000</v>
      </c>
      <c r="M82" s="56">
        <v>1017673</v>
      </c>
      <c r="N82" s="251">
        <v>1.77</v>
      </c>
      <c r="O82" s="251">
        <v>0</v>
      </c>
      <c r="P82" s="251">
        <v>0</v>
      </c>
      <c r="Q82" s="252">
        <v>135</v>
      </c>
      <c r="R82" s="252">
        <v>29</v>
      </c>
      <c r="S82" s="252">
        <v>6</v>
      </c>
      <c r="T82" s="252">
        <v>71</v>
      </c>
      <c r="U82" s="18">
        <v>141</v>
      </c>
      <c r="V82" s="84">
        <v>2.6536517076149848E-3</v>
      </c>
      <c r="W82" s="85">
        <v>2.5749392671581329E-3</v>
      </c>
      <c r="X82" s="86">
        <v>116665</v>
      </c>
      <c r="Y82" s="77">
        <v>0</v>
      </c>
      <c r="Z82" s="77">
        <v>0</v>
      </c>
      <c r="AA82" s="169">
        <v>0</v>
      </c>
      <c r="AB82" s="169">
        <v>0</v>
      </c>
      <c r="AC82" s="169">
        <v>0</v>
      </c>
      <c r="AD82" s="256">
        <v>1.6196425939581116E-4</v>
      </c>
      <c r="AE82" s="256">
        <v>0</v>
      </c>
      <c r="AF82" s="256">
        <v>3</v>
      </c>
    </row>
    <row r="83" spans="1:32" s="5" customFormat="1" x14ac:dyDescent="1.25">
      <c r="A83" s="83">
        <v>283</v>
      </c>
      <c r="B83" s="16">
        <v>79</v>
      </c>
      <c r="C83" s="68" t="s">
        <v>510</v>
      </c>
      <c r="D83" s="10" t="s">
        <v>425</v>
      </c>
      <c r="E83" s="10" t="s">
        <v>298</v>
      </c>
      <c r="F83" s="11">
        <v>18</v>
      </c>
      <c r="G83" s="12">
        <v>0</v>
      </c>
      <c r="H83" s="12">
        <v>999971.59438899998</v>
      </c>
      <c r="I83" s="12" t="s">
        <v>429</v>
      </c>
      <c r="J83" s="202">
        <v>0</v>
      </c>
      <c r="K83" s="54">
        <v>99999990</v>
      </c>
      <c r="L83" s="54">
        <v>100000000</v>
      </c>
      <c r="M83" s="54">
        <v>10000</v>
      </c>
      <c r="N83" s="240">
        <v>0</v>
      </c>
      <c r="O83" s="240">
        <v>0</v>
      </c>
      <c r="P83" s="240">
        <v>0</v>
      </c>
      <c r="Q83" s="53"/>
      <c r="R83" s="53"/>
      <c r="S83" s="53"/>
      <c r="T83" s="53"/>
      <c r="U83" s="12"/>
      <c r="V83" s="84"/>
      <c r="W83" s="85"/>
      <c r="X83" s="86"/>
      <c r="Y83" s="77">
        <v>0</v>
      </c>
      <c r="Z83" s="77"/>
      <c r="AA83" s="169"/>
      <c r="AB83" s="169"/>
      <c r="AC83" s="169"/>
      <c r="AD83" s="256"/>
      <c r="AE83" s="256"/>
      <c r="AF83" s="256"/>
    </row>
    <row r="84" spans="1:32" s="110" customFormat="1" ht="49.5" x14ac:dyDescent="1.25">
      <c r="A84" s="101"/>
      <c r="B84" s="16"/>
      <c r="C84" s="114" t="s">
        <v>343</v>
      </c>
      <c r="D84" s="115" t="s">
        <v>24</v>
      </c>
      <c r="E84" s="115" t="s">
        <v>24</v>
      </c>
      <c r="F84" s="104" t="s">
        <v>24</v>
      </c>
      <c r="G84" s="105">
        <v>1485780047.2767122</v>
      </c>
      <c r="H84" s="106">
        <v>1699148756.8097229</v>
      </c>
      <c r="I84" s="107" t="s">
        <v>24</v>
      </c>
      <c r="J84" s="107" t="s">
        <v>24</v>
      </c>
      <c r="K84" s="105">
        <v>9520089474</v>
      </c>
      <c r="L84" s="105" t="s">
        <v>24</v>
      </c>
      <c r="M84" s="105" t="s">
        <v>24</v>
      </c>
      <c r="N84" s="108">
        <v>1.6751107000232845</v>
      </c>
      <c r="O84" s="108">
        <v>5.24574241913772</v>
      </c>
      <c r="P84" s="108">
        <v>23.709134195153908</v>
      </c>
      <c r="Q84" s="109">
        <v>2083534</v>
      </c>
      <c r="R84" s="109">
        <v>89.751434858974449</v>
      </c>
      <c r="S84" s="109">
        <v>5105</v>
      </c>
      <c r="T84" s="109">
        <v>10.248565141025551</v>
      </c>
      <c r="U84" s="109">
        <v>2088639</v>
      </c>
      <c r="V84" s="84">
        <v>89.751434858974449</v>
      </c>
      <c r="W84" s="85" t="s">
        <v>24</v>
      </c>
      <c r="X84" s="86"/>
      <c r="Y84" s="77"/>
      <c r="Z84" s="77"/>
      <c r="AA84" s="169"/>
      <c r="AB84" s="169"/>
      <c r="AC84" s="169"/>
      <c r="AD84" s="259">
        <v>1.6751107000232845</v>
      </c>
      <c r="AE84" s="259">
        <v>5.24574241913772</v>
      </c>
      <c r="AF84" s="259">
        <v>23.709134195153908</v>
      </c>
    </row>
    <row r="85" spans="1:32" s="5" customFormat="1" x14ac:dyDescent="1.25">
      <c r="A85" s="83">
        <v>65</v>
      </c>
      <c r="B85" s="16">
        <v>80</v>
      </c>
      <c r="C85" s="68" t="s">
        <v>30</v>
      </c>
      <c r="D85" s="10" t="s">
        <v>30</v>
      </c>
      <c r="E85" s="10" t="s">
        <v>25</v>
      </c>
      <c r="F85" s="11" t="s">
        <v>24</v>
      </c>
      <c r="G85" s="12">
        <v>176914.983954</v>
      </c>
      <c r="H85" s="12">
        <v>280230.27127799997</v>
      </c>
      <c r="I85" s="12" t="s">
        <v>121</v>
      </c>
      <c r="J85" s="202">
        <v>136.76666666666665</v>
      </c>
      <c r="K85" s="54">
        <v>11510</v>
      </c>
      <c r="L85" s="54">
        <v>50000</v>
      </c>
      <c r="M85" s="54">
        <v>24346678</v>
      </c>
      <c r="N85" s="240">
        <v>0.89</v>
      </c>
      <c r="O85" s="240">
        <v>9.7100000000000009</v>
      </c>
      <c r="P85" s="240">
        <v>68.27</v>
      </c>
      <c r="Q85" s="53">
        <v>86</v>
      </c>
      <c r="R85" s="53">
        <v>12</v>
      </c>
      <c r="S85" s="53">
        <v>7</v>
      </c>
      <c r="T85" s="53">
        <v>88</v>
      </c>
      <c r="U85" s="12">
        <v>93</v>
      </c>
      <c r="V85" s="84">
        <v>0.28891749381143755</v>
      </c>
      <c r="W85" s="85">
        <v>1.920383475688276E-3</v>
      </c>
      <c r="X85" s="86">
        <v>10615</v>
      </c>
      <c r="Y85" s="77">
        <v>0</v>
      </c>
      <c r="Z85" s="77">
        <v>0</v>
      </c>
      <c r="AA85" s="169">
        <v>0</v>
      </c>
      <c r="AB85" s="169">
        <v>0</v>
      </c>
      <c r="AC85" s="169">
        <v>0</v>
      </c>
      <c r="AD85" s="256">
        <v>2.1428047457681617E-2</v>
      </c>
      <c r="AE85" s="256">
        <v>0.23378240540908821</v>
      </c>
      <c r="AF85" s="256">
        <v>1.6436997752089033</v>
      </c>
    </row>
    <row r="86" spans="1:32" s="8" customFormat="1" x14ac:dyDescent="1.25">
      <c r="A86" s="250">
        <v>10</v>
      </c>
      <c r="B86" s="19">
        <v>81</v>
      </c>
      <c r="C86" s="69" t="s">
        <v>511</v>
      </c>
      <c r="D86" s="20" t="s">
        <v>295</v>
      </c>
      <c r="E86" s="20" t="s">
        <v>25</v>
      </c>
      <c r="F86" s="21" t="s">
        <v>24</v>
      </c>
      <c r="G86" s="18">
        <v>563659.31226399995</v>
      </c>
      <c r="H86" s="18">
        <v>1057419.5671320001</v>
      </c>
      <c r="I86" s="18" t="s">
        <v>109</v>
      </c>
      <c r="J86" s="203">
        <v>118.3</v>
      </c>
      <c r="K86" s="56">
        <v>190361</v>
      </c>
      <c r="L86" s="55">
        <v>2000000</v>
      </c>
      <c r="M86" s="56">
        <v>5554812</v>
      </c>
      <c r="N86" s="251">
        <v>0.61</v>
      </c>
      <c r="O86" s="251">
        <v>9.4499999999999993</v>
      </c>
      <c r="P86" s="251">
        <v>52.56</v>
      </c>
      <c r="Q86" s="252">
        <v>958</v>
      </c>
      <c r="R86" s="252">
        <v>75</v>
      </c>
      <c r="S86" s="252">
        <v>11</v>
      </c>
      <c r="T86" s="252">
        <v>25</v>
      </c>
      <c r="U86" s="18">
        <v>969</v>
      </c>
      <c r="V86" s="84">
        <v>6.8137493196594443</v>
      </c>
      <c r="W86" s="85">
        <v>4.5289786465807377E-2</v>
      </c>
      <c r="X86" s="86">
        <v>10762</v>
      </c>
      <c r="Y86" s="77">
        <v>0</v>
      </c>
      <c r="Z86" s="77">
        <v>0</v>
      </c>
      <c r="AA86" s="169">
        <v>0</v>
      </c>
      <c r="AB86" s="169">
        <v>0</v>
      </c>
      <c r="AC86" s="169">
        <v>0</v>
      </c>
      <c r="AD86" s="256">
        <v>5.5418494466563481E-2</v>
      </c>
      <c r="AE86" s="256">
        <v>0.85853241427708993</v>
      </c>
      <c r="AF86" s="256">
        <v>4.775075523217339</v>
      </c>
    </row>
    <row r="87" spans="1:32" s="5" customFormat="1" x14ac:dyDescent="1.25">
      <c r="A87" s="83">
        <v>32</v>
      </c>
      <c r="B87" s="16">
        <v>82</v>
      </c>
      <c r="C87" s="68" t="s">
        <v>512</v>
      </c>
      <c r="D87" s="10" t="s">
        <v>414</v>
      </c>
      <c r="E87" s="10" t="s">
        <v>25</v>
      </c>
      <c r="F87" s="11" t="s">
        <v>24</v>
      </c>
      <c r="G87" s="12">
        <v>99958.759137999994</v>
      </c>
      <c r="H87" s="12">
        <v>154926.43019099999</v>
      </c>
      <c r="I87" s="12" t="s">
        <v>100</v>
      </c>
      <c r="J87" s="202">
        <v>117.4</v>
      </c>
      <c r="K87" s="54">
        <v>8619</v>
      </c>
      <c r="L87" s="54">
        <v>200000</v>
      </c>
      <c r="M87" s="54">
        <v>17974989</v>
      </c>
      <c r="N87" s="240">
        <v>-1.1000000000000001</v>
      </c>
      <c r="O87" s="240">
        <v>8.98</v>
      </c>
      <c r="P87" s="240">
        <v>55.88</v>
      </c>
      <c r="Q87" s="53">
        <v>98</v>
      </c>
      <c r="R87" s="53">
        <v>77</v>
      </c>
      <c r="S87" s="53">
        <v>4</v>
      </c>
      <c r="T87" s="53">
        <v>23</v>
      </c>
      <c r="U87" s="12">
        <v>102</v>
      </c>
      <c r="V87" s="84">
        <v>1.0249290078919704</v>
      </c>
      <c r="W87" s="85">
        <v>6.8125218190972694E-3</v>
      </c>
      <c r="X87" s="86">
        <v>10767</v>
      </c>
      <c r="Y87" s="77">
        <v>0</v>
      </c>
      <c r="Z87" s="77">
        <v>0</v>
      </c>
      <c r="AA87" s="169">
        <v>0</v>
      </c>
      <c r="AB87" s="169">
        <v>0</v>
      </c>
      <c r="AC87" s="169">
        <v>0</v>
      </c>
      <c r="AD87" s="256">
        <v>-1.4641842969885294E-2</v>
      </c>
      <c r="AE87" s="256">
        <v>0.11953068169960904</v>
      </c>
      <c r="AF87" s="256">
        <v>0.74380562287017293</v>
      </c>
    </row>
    <row r="88" spans="1:32" s="8" customFormat="1" x14ac:dyDescent="1.25">
      <c r="A88" s="250">
        <v>37</v>
      </c>
      <c r="B88" s="19" t="s">
        <v>430</v>
      </c>
      <c r="C88" s="69" t="s">
        <v>513</v>
      </c>
      <c r="D88" s="20" t="s">
        <v>36</v>
      </c>
      <c r="E88" s="20" t="s">
        <v>25</v>
      </c>
      <c r="F88" s="21" t="s">
        <v>24</v>
      </c>
      <c r="G88" s="18">
        <v>20960.809839000001</v>
      </c>
      <c r="H88" s="18">
        <v>33882</v>
      </c>
      <c r="I88" s="18" t="s">
        <v>129</v>
      </c>
      <c r="J88" s="203">
        <v>115.76666666666667</v>
      </c>
      <c r="K88" s="56">
        <v>10021</v>
      </c>
      <c r="L88" s="55">
        <v>50000</v>
      </c>
      <c r="M88" s="56">
        <v>3381169</v>
      </c>
      <c r="N88" s="251">
        <v>-7.47</v>
      </c>
      <c r="O88" s="251">
        <v>13.42</v>
      </c>
      <c r="P88" s="251">
        <v>15.48</v>
      </c>
      <c r="Q88" s="252">
        <v>85</v>
      </c>
      <c r="R88" s="252">
        <v>55</v>
      </c>
      <c r="S88" s="252">
        <v>7</v>
      </c>
      <c r="T88" s="252">
        <v>45</v>
      </c>
      <c r="U88" s="18">
        <v>92</v>
      </c>
      <c r="V88" s="84">
        <v>4.6239202240815451E-2</v>
      </c>
      <c r="W88" s="85">
        <v>1.0642003433043604E-3</v>
      </c>
      <c r="X88" s="86">
        <v>10763</v>
      </c>
      <c r="Y88" s="77">
        <v>0</v>
      </c>
      <c r="Z88" s="77">
        <v>0</v>
      </c>
      <c r="AA88" s="169">
        <v>0</v>
      </c>
      <c r="AB88" s="169">
        <v>0</v>
      </c>
      <c r="AC88" s="169">
        <v>0</v>
      </c>
      <c r="AD88" s="256">
        <v>-6.280124377070752E-3</v>
      </c>
      <c r="AE88" s="256">
        <v>1.128236534675897E-2</v>
      </c>
      <c r="AF88" s="256">
        <v>1.3014233648869512E-2</v>
      </c>
    </row>
    <row r="89" spans="1:32" s="5" customFormat="1" x14ac:dyDescent="1.25">
      <c r="A89" s="83">
        <v>17</v>
      </c>
      <c r="B89" s="16">
        <v>84</v>
      </c>
      <c r="C89" s="68" t="s">
        <v>514</v>
      </c>
      <c r="D89" s="10" t="s">
        <v>204</v>
      </c>
      <c r="E89" s="10" t="s">
        <v>25</v>
      </c>
      <c r="F89" s="11" t="s">
        <v>24</v>
      </c>
      <c r="G89" s="12">
        <v>1029730.932023</v>
      </c>
      <c r="H89" s="12">
        <v>5501129.1067009997</v>
      </c>
      <c r="I89" s="12" t="s">
        <v>101</v>
      </c>
      <c r="J89" s="202">
        <v>100.76666666666667</v>
      </c>
      <c r="K89" s="54">
        <v>672017</v>
      </c>
      <c r="L89" s="54">
        <v>5000000</v>
      </c>
      <c r="M89" s="54">
        <v>8185996</v>
      </c>
      <c r="N89" s="240">
        <v>0.65</v>
      </c>
      <c r="O89" s="240">
        <v>5.1100000000000003</v>
      </c>
      <c r="P89" s="240">
        <v>50.66</v>
      </c>
      <c r="Q89" s="53">
        <v>624</v>
      </c>
      <c r="R89" s="53">
        <v>55</v>
      </c>
      <c r="S89" s="53">
        <v>5</v>
      </c>
      <c r="T89" s="53">
        <v>45</v>
      </c>
      <c r="U89" s="12">
        <v>629</v>
      </c>
      <c r="V89" s="84">
        <v>25.995134735267566</v>
      </c>
      <c r="W89" s="85">
        <v>0.17278506239043781</v>
      </c>
      <c r="X89" s="86">
        <v>10885</v>
      </c>
      <c r="Y89" s="77">
        <v>0</v>
      </c>
      <c r="Z89" s="77">
        <v>0</v>
      </c>
      <c r="AA89" s="169">
        <v>0</v>
      </c>
      <c r="AB89" s="169">
        <v>0</v>
      </c>
      <c r="AC89" s="169">
        <v>0</v>
      </c>
      <c r="AD89" s="256">
        <v>0.30721522868952578</v>
      </c>
      <c r="AE89" s="256">
        <v>2.415184336313041</v>
      </c>
      <c r="AF89" s="256">
        <v>23.943882285248268</v>
      </c>
    </row>
    <row r="90" spans="1:32" s="8" customFormat="1" x14ac:dyDescent="1.25">
      <c r="A90" s="250">
        <v>101</v>
      </c>
      <c r="B90" s="19">
        <v>85</v>
      </c>
      <c r="C90" s="69" t="s">
        <v>515</v>
      </c>
      <c r="D90" s="20" t="s">
        <v>226</v>
      </c>
      <c r="E90" s="20" t="s">
        <v>25</v>
      </c>
      <c r="F90" s="21" t="s">
        <v>24</v>
      </c>
      <c r="G90" s="18">
        <v>173121.12607699999</v>
      </c>
      <c r="H90" s="18">
        <v>232478.03405799999</v>
      </c>
      <c r="I90" s="18" t="s">
        <v>81</v>
      </c>
      <c r="J90" s="203">
        <v>100.4</v>
      </c>
      <c r="K90" s="56">
        <v>68549</v>
      </c>
      <c r="L90" s="55">
        <v>200000</v>
      </c>
      <c r="M90" s="56">
        <v>3391413</v>
      </c>
      <c r="N90" s="251">
        <v>0.33</v>
      </c>
      <c r="O90" s="251">
        <v>10.14</v>
      </c>
      <c r="P90" s="251">
        <v>67.81</v>
      </c>
      <c r="Q90" s="252">
        <v>42</v>
      </c>
      <c r="R90" s="252">
        <v>6</v>
      </c>
      <c r="S90" s="252">
        <v>7</v>
      </c>
      <c r="T90" s="252">
        <v>94</v>
      </c>
      <c r="U90" s="18">
        <v>49</v>
      </c>
      <c r="V90" s="84">
        <v>0.1198424614513094</v>
      </c>
      <c r="W90" s="85">
        <v>7.9657164272339744E-4</v>
      </c>
      <c r="X90" s="86">
        <v>10897</v>
      </c>
      <c r="Y90" s="77">
        <v>0</v>
      </c>
      <c r="Z90" s="77">
        <v>0</v>
      </c>
      <c r="AA90" s="169">
        <v>0</v>
      </c>
      <c r="AB90" s="169">
        <v>0</v>
      </c>
      <c r="AC90" s="169">
        <v>0</v>
      </c>
      <c r="AD90" s="256">
        <v>6.591335379822017E-3</v>
      </c>
      <c r="AE90" s="256">
        <v>0.20253375985271288</v>
      </c>
      <c r="AF90" s="256">
        <v>1.3544195518355484</v>
      </c>
    </row>
    <row r="91" spans="1:32" s="5" customFormat="1" x14ac:dyDescent="1.25">
      <c r="A91" s="83">
        <v>111</v>
      </c>
      <c r="B91" s="16">
        <v>86</v>
      </c>
      <c r="C91" s="68" t="s">
        <v>516</v>
      </c>
      <c r="D91" s="10" t="s">
        <v>402</v>
      </c>
      <c r="E91" s="10" t="s">
        <v>25</v>
      </c>
      <c r="F91" s="11" t="s">
        <v>24</v>
      </c>
      <c r="G91" s="12">
        <v>21794.889236999999</v>
      </c>
      <c r="H91" s="12">
        <v>34010.830011999999</v>
      </c>
      <c r="I91" s="12" t="s">
        <v>102</v>
      </c>
      <c r="J91" s="202">
        <v>96.833333333333343</v>
      </c>
      <c r="K91" s="54">
        <v>10583</v>
      </c>
      <c r="L91" s="54">
        <v>500000</v>
      </c>
      <c r="M91" s="54">
        <v>3213722</v>
      </c>
      <c r="N91" s="240">
        <v>-2.4500000000000002</v>
      </c>
      <c r="O91" s="240">
        <v>11.55</v>
      </c>
      <c r="P91" s="240">
        <v>42.39</v>
      </c>
      <c r="Q91" s="53">
        <v>583</v>
      </c>
      <c r="R91" s="53">
        <v>22</v>
      </c>
      <c r="S91" s="53">
        <v>44</v>
      </c>
      <c r="T91" s="53">
        <v>78</v>
      </c>
      <c r="U91" s="12">
        <v>627</v>
      </c>
      <c r="V91" s="84">
        <v>6.4286155912484794E-2</v>
      </c>
      <c r="W91" s="85">
        <v>4.2729870698113027E-4</v>
      </c>
      <c r="X91" s="86">
        <v>10934</v>
      </c>
      <c r="Y91" s="77">
        <v>0</v>
      </c>
      <c r="Z91" s="77">
        <v>0</v>
      </c>
      <c r="AA91" s="169">
        <v>0</v>
      </c>
      <c r="AB91" s="169">
        <v>0</v>
      </c>
      <c r="AC91" s="169">
        <v>0</v>
      </c>
      <c r="AD91" s="256">
        <v>-7.1591400902539896E-3</v>
      </c>
      <c r="AE91" s="256">
        <v>3.375023185405452E-2</v>
      </c>
      <c r="AF91" s="256">
        <v>0.12386773405137412</v>
      </c>
    </row>
    <row r="92" spans="1:32" s="8" customFormat="1" x14ac:dyDescent="1.25">
      <c r="A92" s="250">
        <v>112</v>
      </c>
      <c r="B92" s="19" t="s">
        <v>431</v>
      </c>
      <c r="C92" s="69" t="s">
        <v>517</v>
      </c>
      <c r="D92" s="20" t="s">
        <v>20</v>
      </c>
      <c r="E92" s="20" t="s">
        <v>25</v>
      </c>
      <c r="F92" s="21" t="s">
        <v>24</v>
      </c>
      <c r="G92" s="18">
        <v>3074.082371</v>
      </c>
      <c r="H92" s="18">
        <v>3074</v>
      </c>
      <c r="I92" s="18" t="s">
        <v>103</v>
      </c>
      <c r="J92" s="203">
        <v>94.933333333333337</v>
      </c>
      <c r="K92" s="56">
        <v>2000</v>
      </c>
      <c r="L92" s="55">
        <v>200000</v>
      </c>
      <c r="M92" s="56">
        <v>1537041</v>
      </c>
      <c r="N92" s="251">
        <v>0</v>
      </c>
      <c r="O92" s="251">
        <v>0</v>
      </c>
      <c r="P92" s="251">
        <v>0</v>
      </c>
      <c r="Q92" s="252">
        <v>0</v>
      </c>
      <c r="R92" s="252">
        <v>0</v>
      </c>
      <c r="S92" s="252">
        <v>0</v>
      </c>
      <c r="T92" s="252">
        <v>0</v>
      </c>
      <c r="U92" s="18">
        <v>0</v>
      </c>
      <c r="V92" s="84">
        <v>0</v>
      </c>
      <c r="W92" s="85">
        <v>0</v>
      </c>
      <c r="X92" s="86">
        <v>10980</v>
      </c>
      <c r="Y92" s="77">
        <v>0</v>
      </c>
      <c r="Z92" s="77">
        <v>1</v>
      </c>
      <c r="AA92" s="169">
        <v>1</v>
      </c>
      <c r="AB92" s="169">
        <v>0</v>
      </c>
      <c r="AC92" s="169">
        <v>0</v>
      </c>
      <c r="AD92" s="256">
        <v>0</v>
      </c>
      <c r="AE92" s="256">
        <v>0</v>
      </c>
      <c r="AF92" s="256">
        <v>0</v>
      </c>
    </row>
    <row r="93" spans="1:32" s="5" customFormat="1" x14ac:dyDescent="1.25">
      <c r="A93" s="83">
        <v>128</v>
      </c>
      <c r="B93" s="16">
        <v>88</v>
      </c>
      <c r="C93" s="68" t="s">
        <v>518</v>
      </c>
      <c r="D93" s="10" t="s">
        <v>31</v>
      </c>
      <c r="E93" s="10" t="s">
        <v>25</v>
      </c>
      <c r="F93" s="11" t="s">
        <v>24</v>
      </c>
      <c r="G93" s="12">
        <v>90684.621776</v>
      </c>
      <c r="H93" s="12">
        <v>198907.427264</v>
      </c>
      <c r="I93" s="12" t="s">
        <v>105</v>
      </c>
      <c r="J93" s="202">
        <v>81.433333333333337</v>
      </c>
      <c r="K93" s="54">
        <v>58492</v>
      </c>
      <c r="L93" s="54">
        <v>100000</v>
      </c>
      <c r="M93" s="54">
        <v>3400592</v>
      </c>
      <c r="N93" s="240">
        <v>4</v>
      </c>
      <c r="O93" s="240">
        <v>17.36</v>
      </c>
      <c r="P93" s="240">
        <v>123.21</v>
      </c>
      <c r="Q93" s="53">
        <v>216</v>
      </c>
      <c r="R93" s="53">
        <v>46</v>
      </c>
      <c r="S93" s="53">
        <v>8</v>
      </c>
      <c r="T93" s="53">
        <v>54</v>
      </c>
      <c r="U93" s="12">
        <v>224</v>
      </c>
      <c r="V93" s="84">
        <v>0.78611553267768386</v>
      </c>
      <c r="W93" s="85">
        <v>5.2251708922872704E-3</v>
      </c>
      <c r="X93" s="86">
        <v>11131</v>
      </c>
      <c r="Y93" s="77">
        <v>0</v>
      </c>
      <c r="Z93" s="77">
        <v>0</v>
      </c>
      <c r="AA93" s="169">
        <v>0</v>
      </c>
      <c r="AB93" s="169">
        <v>0</v>
      </c>
      <c r="AC93" s="169">
        <v>0</v>
      </c>
      <c r="AD93" s="256">
        <v>6.8357872406755116E-2</v>
      </c>
      <c r="AE93" s="256">
        <v>0.2966731662453172</v>
      </c>
      <c r="AF93" s="256">
        <v>2.1055933648090743</v>
      </c>
    </row>
    <row r="94" spans="1:32" s="8" customFormat="1" x14ac:dyDescent="1.25">
      <c r="A94" s="250">
        <v>135</v>
      </c>
      <c r="B94" s="19">
        <v>89</v>
      </c>
      <c r="C94" s="69" t="s">
        <v>519</v>
      </c>
      <c r="D94" s="20" t="s">
        <v>47</v>
      </c>
      <c r="E94" s="20" t="s">
        <v>25</v>
      </c>
      <c r="F94" s="21" t="s">
        <v>24</v>
      </c>
      <c r="G94" s="18">
        <v>121707.214706</v>
      </c>
      <c r="H94" s="18">
        <v>285544.51416399999</v>
      </c>
      <c r="I94" s="18" t="s">
        <v>107</v>
      </c>
      <c r="J94" s="203">
        <v>77.2</v>
      </c>
      <c r="K94" s="56">
        <v>24452</v>
      </c>
      <c r="L94" s="55">
        <v>500000</v>
      </c>
      <c r="M94" s="56">
        <v>11677757</v>
      </c>
      <c r="N94" s="251">
        <v>2.31</v>
      </c>
      <c r="O94" s="251">
        <v>14.19</v>
      </c>
      <c r="P94" s="251">
        <v>72.19</v>
      </c>
      <c r="Q94" s="252">
        <v>225</v>
      </c>
      <c r="R94" s="252">
        <v>46</v>
      </c>
      <c r="S94" s="252">
        <v>4</v>
      </c>
      <c r="T94" s="252">
        <v>54</v>
      </c>
      <c r="U94" s="18">
        <v>229</v>
      </c>
      <c r="V94" s="84">
        <v>1.1285198393184888</v>
      </c>
      <c r="W94" s="85">
        <v>7.50107175174389E-3</v>
      </c>
      <c r="X94" s="86">
        <v>11157</v>
      </c>
      <c r="Y94" s="77">
        <v>0</v>
      </c>
      <c r="Z94" s="77">
        <v>0</v>
      </c>
      <c r="AA94" s="169">
        <v>0</v>
      </c>
      <c r="AB94" s="169">
        <v>0</v>
      </c>
      <c r="AC94" s="169">
        <v>0</v>
      </c>
      <c r="AD94" s="256">
        <v>5.6671322365776294E-2</v>
      </c>
      <c r="AE94" s="256">
        <v>0.34812383738976865</v>
      </c>
      <c r="AF94" s="256">
        <v>1.7710401565304719</v>
      </c>
    </row>
    <row r="95" spans="1:32" s="5" customFormat="1" x14ac:dyDescent="1.25">
      <c r="A95" s="83">
        <v>143</v>
      </c>
      <c r="B95" s="16">
        <v>90</v>
      </c>
      <c r="C95" s="68" t="s">
        <v>520</v>
      </c>
      <c r="D95" s="10" t="s">
        <v>40</v>
      </c>
      <c r="E95" s="10" t="s">
        <v>45</v>
      </c>
      <c r="F95" s="11" t="s">
        <v>24</v>
      </c>
      <c r="G95" s="12">
        <v>158346.83425000001</v>
      </c>
      <c r="H95" s="12">
        <v>200920.22450000001</v>
      </c>
      <c r="I95" s="12" t="s">
        <v>151</v>
      </c>
      <c r="J95" s="202">
        <v>75.099999999999994</v>
      </c>
      <c r="K95" s="54">
        <v>4882630</v>
      </c>
      <c r="L95" s="54">
        <v>50000000</v>
      </c>
      <c r="M95" s="54">
        <v>41150</v>
      </c>
      <c r="N95" s="240">
        <v>-0.93</v>
      </c>
      <c r="O95" s="240">
        <v>14.99</v>
      </c>
      <c r="P95" s="240">
        <v>48.46</v>
      </c>
      <c r="Q95" s="53">
        <v>191</v>
      </c>
      <c r="R95" s="53">
        <v>16.907108769684797</v>
      </c>
      <c r="S95" s="53">
        <v>13</v>
      </c>
      <c r="T95" s="53">
        <v>83.092891230315203</v>
      </c>
      <c r="U95" s="12">
        <v>204</v>
      </c>
      <c r="V95" s="84">
        <v>0.29185729101564484</v>
      </c>
      <c r="W95" s="85">
        <v>1.9399237876934704E-3</v>
      </c>
      <c r="X95" s="86">
        <v>11172</v>
      </c>
      <c r="Y95" s="77">
        <v>0</v>
      </c>
      <c r="Z95" s="77">
        <v>0</v>
      </c>
      <c r="AA95" s="169">
        <v>0</v>
      </c>
      <c r="AB95" s="169">
        <v>0</v>
      </c>
      <c r="AC95" s="169">
        <v>0</v>
      </c>
      <c r="AD95" s="256">
        <v>-1.6054032912548061E-2</v>
      </c>
      <c r="AE95" s="256">
        <v>0.25876339070870474</v>
      </c>
      <c r="AF95" s="256">
        <v>0.83653595155062255</v>
      </c>
    </row>
    <row r="96" spans="1:32" s="8" customFormat="1" x14ac:dyDescent="1.25">
      <c r="A96" s="250">
        <v>145</v>
      </c>
      <c r="B96" s="19">
        <v>91</v>
      </c>
      <c r="C96" s="69" t="s">
        <v>521</v>
      </c>
      <c r="D96" s="20" t="s">
        <v>314</v>
      </c>
      <c r="E96" s="20" t="s">
        <v>25</v>
      </c>
      <c r="F96" s="21" t="s">
        <v>24</v>
      </c>
      <c r="G96" s="18">
        <v>524315.598979</v>
      </c>
      <c r="H96" s="18">
        <v>792590.11361799994</v>
      </c>
      <c r="I96" s="18" t="s">
        <v>108</v>
      </c>
      <c r="J96" s="203">
        <v>73.133333333333326</v>
      </c>
      <c r="K96" s="56">
        <v>156803</v>
      </c>
      <c r="L96" s="55">
        <v>500000</v>
      </c>
      <c r="M96" s="56">
        <v>5054687</v>
      </c>
      <c r="N96" s="251">
        <v>1.1599999999999999</v>
      </c>
      <c r="O96" s="251">
        <v>9.32</v>
      </c>
      <c r="P96" s="251">
        <v>63.85</v>
      </c>
      <c r="Q96" s="252">
        <v>1925</v>
      </c>
      <c r="R96" s="252">
        <v>53</v>
      </c>
      <c r="S96" s="252">
        <v>2</v>
      </c>
      <c r="T96" s="252">
        <v>47</v>
      </c>
      <c r="U96" s="18">
        <v>1927</v>
      </c>
      <c r="V96" s="84">
        <v>3.6091261824013814</v>
      </c>
      <c r="W96" s="85">
        <v>2.3989223327823102E-2</v>
      </c>
      <c r="X96" s="86">
        <v>11188</v>
      </c>
      <c r="Y96" s="77">
        <v>0</v>
      </c>
      <c r="Z96" s="77">
        <v>0</v>
      </c>
      <c r="AA96" s="169">
        <v>0</v>
      </c>
      <c r="AB96" s="169">
        <v>0</v>
      </c>
      <c r="AC96" s="169">
        <v>0</v>
      </c>
      <c r="AD96" s="256">
        <v>7.8992195690294392E-2</v>
      </c>
      <c r="AE96" s="256">
        <v>0.63466143433926192</v>
      </c>
      <c r="AF96" s="256">
        <v>4.3479755989873254</v>
      </c>
    </row>
    <row r="97" spans="1:32" s="5" customFormat="1" x14ac:dyDescent="1.25">
      <c r="A97" s="83">
        <v>151</v>
      </c>
      <c r="B97" s="16">
        <v>92</v>
      </c>
      <c r="C97" s="68" t="s">
        <v>522</v>
      </c>
      <c r="D97" s="10" t="s">
        <v>17</v>
      </c>
      <c r="E97" s="10" t="s">
        <v>45</v>
      </c>
      <c r="F97" s="11" t="s">
        <v>24</v>
      </c>
      <c r="G97" s="12">
        <v>344755.81664700003</v>
      </c>
      <c r="H97" s="12">
        <v>488465.36488900002</v>
      </c>
      <c r="I97" s="12" t="s">
        <v>211</v>
      </c>
      <c r="J97" s="202">
        <v>70.333333333333343</v>
      </c>
      <c r="K97" s="54">
        <v>14457539</v>
      </c>
      <c r="L97" s="54">
        <v>100000000</v>
      </c>
      <c r="M97" s="54">
        <v>33787</v>
      </c>
      <c r="N97" s="240">
        <v>0.21</v>
      </c>
      <c r="O97" s="240">
        <v>10.65</v>
      </c>
      <c r="P97" s="240">
        <v>49.53</v>
      </c>
      <c r="Q97" s="53">
        <v>6473</v>
      </c>
      <c r="R97" s="53">
        <v>6.9184976938753184</v>
      </c>
      <c r="S97" s="53">
        <v>18</v>
      </c>
      <c r="T97" s="53">
        <v>93.08150230612469</v>
      </c>
      <c r="U97" s="12">
        <v>6491</v>
      </c>
      <c r="V97" s="84">
        <v>0.29035086304439811</v>
      </c>
      <c r="W97" s="85">
        <v>1.9299108274357408E-3</v>
      </c>
      <c r="X97" s="86">
        <v>11196</v>
      </c>
      <c r="Y97" s="77">
        <v>0</v>
      </c>
      <c r="Z97" s="77">
        <v>0</v>
      </c>
      <c r="AA97" s="169">
        <v>0</v>
      </c>
      <c r="AB97" s="169">
        <v>0</v>
      </c>
      <c r="AC97" s="169">
        <v>0</v>
      </c>
      <c r="AD97" s="256">
        <v>8.8131389121226811E-3</v>
      </c>
      <c r="AE97" s="256">
        <v>0.44695204482907891</v>
      </c>
      <c r="AF97" s="256">
        <v>2.0786417634163641</v>
      </c>
    </row>
    <row r="98" spans="1:32" s="8" customFormat="1" x14ac:dyDescent="1.25">
      <c r="A98" s="250">
        <v>153</v>
      </c>
      <c r="B98" s="19">
        <v>93</v>
      </c>
      <c r="C98" s="69" t="s">
        <v>523</v>
      </c>
      <c r="D98" s="20" t="s">
        <v>71</v>
      </c>
      <c r="E98" s="20" t="s">
        <v>25</v>
      </c>
      <c r="F98" s="21" t="s">
        <v>24</v>
      </c>
      <c r="G98" s="18">
        <v>158126.698336</v>
      </c>
      <c r="H98" s="18">
        <v>222527.78916300001</v>
      </c>
      <c r="I98" s="18" t="s">
        <v>209</v>
      </c>
      <c r="J98" s="203">
        <v>70.266666666666666</v>
      </c>
      <c r="K98" s="56">
        <v>65991</v>
      </c>
      <c r="L98" s="55">
        <v>700000</v>
      </c>
      <c r="M98" s="56">
        <v>3372093</v>
      </c>
      <c r="N98" s="251">
        <v>-1.1200000000000001</v>
      </c>
      <c r="O98" s="251">
        <v>12.66</v>
      </c>
      <c r="P98" s="251">
        <v>50.83</v>
      </c>
      <c r="Q98" s="252">
        <v>118</v>
      </c>
      <c r="R98" s="252">
        <v>2</v>
      </c>
      <c r="S98" s="252">
        <v>6</v>
      </c>
      <c r="T98" s="252">
        <v>98</v>
      </c>
      <c r="U98" s="18">
        <v>124</v>
      </c>
      <c r="V98" s="84">
        <v>3.8237702904809462E-2</v>
      </c>
      <c r="W98" s="85">
        <v>2.5415924746529392E-4</v>
      </c>
      <c r="X98" s="86">
        <v>11222</v>
      </c>
      <c r="Y98" s="77">
        <v>0</v>
      </c>
      <c r="Z98" s="77">
        <v>0</v>
      </c>
      <c r="AA98" s="169">
        <v>0</v>
      </c>
      <c r="AB98" s="169">
        <v>0</v>
      </c>
      <c r="AC98" s="169">
        <v>0</v>
      </c>
      <c r="AD98" s="256">
        <v>-2.1413113626693302E-2</v>
      </c>
      <c r="AE98" s="256">
        <v>0.24204465938744391</v>
      </c>
      <c r="AF98" s="256">
        <v>0.97181121932573244</v>
      </c>
    </row>
    <row r="99" spans="1:32" s="5" customFormat="1" x14ac:dyDescent="1.25">
      <c r="A99" s="83">
        <v>166</v>
      </c>
      <c r="B99" s="16">
        <v>94</v>
      </c>
      <c r="C99" s="68" t="s">
        <v>524</v>
      </c>
      <c r="D99" s="10" t="s">
        <v>156</v>
      </c>
      <c r="E99" s="10" t="s">
        <v>25</v>
      </c>
      <c r="F99" s="11" t="s">
        <v>24</v>
      </c>
      <c r="G99" s="12">
        <v>58315.98861</v>
      </c>
      <c r="H99" s="12">
        <v>68776.004918000006</v>
      </c>
      <c r="I99" s="12" t="s">
        <v>168</v>
      </c>
      <c r="J99" s="202">
        <v>66.066666666666663</v>
      </c>
      <c r="K99" s="54">
        <v>30064</v>
      </c>
      <c r="L99" s="54">
        <v>200000</v>
      </c>
      <c r="M99" s="54">
        <v>2287653</v>
      </c>
      <c r="N99" s="240">
        <v>-1.4</v>
      </c>
      <c r="O99" s="240">
        <v>6.72</v>
      </c>
      <c r="P99" s="240">
        <v>33.44</v>
      </c>
      <c r="Q99" s="53">
        <v>95</v>
      </c>
      <c r="R99" s="53">
        <v>4</v>
      </c>
      <c r="S99" s="53">
        <v>5</v>
      </c>
      <c r="T99" s="53">
        <v>96</v>
      </c>
      <c r="U99" s="12">
        <v>100</v>
      </c>
      <c r="V99" s="84">
        <v>2.3636027238897898E-2</v>
      </c>
      <c r="W99" s="85">
        <v>1.5710449215692533E-4</v>
      </c>
      <c r="X99" s="86">
        <v>11258</v>
      </c>
      <c r="Y99" s="77">
        <v>0</v>
      </c>
      <c r="Z99" s="77">
        <v>0</v>
      </c>
      <c r="AA99" s="169">
        <v>0</v>
      </c>
      <c r="AB99" s="169">
        <v>0</v>
      </c>
      <c r="AC99" s="169">
        <v>0</v>
      </c>
      <c r="AD99" s="256">
        <v>-8.2726095336142641E-3</v>
      </c>
      <c r="AE99" s="256">
        <v>3.9708525761348465E-2</v>
      </c>
      <c r="AF99" s="256">
        <v>0.19759718771718643</v>
      </c>
    </row>
    <row r="100" spans="1:32" s="8" customFormat="1" x14ac:dyDescent="1.25">
      <c r="A100" s="250">
        <v>179</v>
      </c>
      <c r="B100" s="19">
        <v>95</v>
      </c>
      <c r="C100" s="69" t="s">
        <v>525</v>
      </c>
      <c r="D100" s="20" t="s">
        <v>38</v>
      </c>
      <c r="E100" s="20" t="s">
        <v>25</v>
      </c>
      <c r="F100" s="21" t="s">
        <v>24</v>
      </c>
      <c r="G100" s="18">
        <v>274152.70697599999</v>
      </c>
      <c r="H100" s="18">
        <v>334743.35668199998</v>
      </c>
      <c r="I100" s="18" t="s">
        <v>171</v>
      </c>
      <c r="J100" s="203">
        <v>58.333333333333329</v>
      </c>
      <c r="K100" s="56">
        <v>185660</v>
      </c>
      <c r="L100" s="55">
        <v>300000</v>
      </c>
      <c r="M100" s="56">
        <v>1802991</v>
      </c>
      <c r="N100" s="251">
        <v>1.45</v>
      </c>
      <c r="O100" s="251">
        <v>10.79</v>
      </c>
      <c r="P100" s="251">
        <v>40.56</v>
      </c>
      <c r="Q100" s="252">
        <v>110</v>
      </c>
      <c r="R100" s="252">
        <v>0</v>
      </c>
      <c r="S100" s="252">
        <v>18</v>
      </c>
      <c r="T100" s="252">
        <v>100</v>
      </c>
      <c r="U100" s="18">
        <v>128</v>
      </c>
      <c r="V100" s="84">
        <v>0</v>
      </c>
      <c r="W100" s="85">
        <v>0</v>
      </c>
      <c r="X100" s="86">
        <v>11304</v>
      </c>
      <c r="Y100" s="77">
        <v>0</v>
      </c>
      <c r="Z100" s="77">
        <v>0</v>
      </c>
      <c r="AA100" s="169">
        <v>0</v>
      </c>
      <c r="AB100" s="169">
        <v>0</v>
      </c>
      <c r="AC100" s="169">
        <v>0</v>
      </c>
      <c r="AD100" s="256">
        <v>4.1702060564993856E-2</v>
      </c>
      <c r="AE100" s="256">
        <v>0.3103208506870922</v>
      </c>
      <c r="AF100" s="256">
        <v>1.1665072941490695</v>
      </c>
    </row>
    <row r="101" spans="1:32" s="5" customFormat="1" x14ac:dyDescent="1.25">
      <c r="A101" s="83">
        <v>180</v>
      </c>
      <c r="B101" s="16">
        <v>96</v>
      </c>
      <c r="C101" s="68" t="s">
        <v>526</v>
      </c>
      <c r="D101" s="10" t="s">
        <v>174</v>
      </c>
      <c r="E101" s="10" t="s">
        <v>25</v>
      </c>
      <c r="F101" s="11" t="s">
        <v>24</v>
      </c>
      <c r="G101" s="12">
        <v>102563.336753</v>
      </c>
      <c r="H101" s="12">
        <v>122673.75431800001</v>
      </c>
      <c r="I101" s="12" t="s">
        <v>175</v>
      </c>
      <c r="J101" s="202">
        <v>57.966666666666669</v>
      </c>
      <c r="K101" s="54">
        <v>33065</v>
      </c>
      <c r="L101" s="54">
        <v>200000</v>
      </c>
      <c r="M101" s="54">
        <v>3710078</v>
      </c>
      <c r="N101" s="240">
        <v>0.42</v>
      </c>
      <c r="O101" s="240">
        <v>9.51</v>
      </c>
      <c r="P101" s="240">
        <v>57.82</v>
      </c>
      <c r="Q101" s="53">
        <v>1057</v>
      </c>
      <c r="R101" s="53">
        <v>37</v>
      </c>
      <c r="S101" s="53">
        <v>6</v>
      </c>
      <c r="T101" s="53">
        <v>63</v>
      </c>
      <c r="U101" s="12">
        <v>1063</v>
      </c>
      <c r="V101" s="84">
        <v>0.38996975571116849</v>
      </c>
      <c r="W101" s="85">
        <v>2.5920599857296523E-3</v>
      </c>
      <c r="X101" s="86">
        <v>11305</v>
      </c>
      <c r="Y101" s="77">
        <v>0</v>
      </c>
      <c r="Z101" s="77">
        <v>0</v>
      </c>
      <c r="AA101" s="169">
        <v>0</v>
      </c>
      <c r="AB101" s="169">
        <v>0</v>
      </c>
      <c r="AC101" s="169">
        <v>0</v>
      </c>
      <c r="AD101" s="256">
        <v>4.426683713478128E-3</v>
      </c>
      <c r="AE101" s="256">
        <v>0.10023276694089762</v>
      </c>
      <c r="AF101" s="256">
        <v>0.60940679122215569</v>
      </c>
    </row>
    <row r="102" spans="1:32" s="8" customFormat="1" x14ac:dyDescent="1.25">
      <c r="A102" s="250">
        <v>165</v>
      </c>
      <c r="B102" s="19">
        <v>97</v>
      </c>
      <c r="C102" s="69" t="s">
        <v>527</v>
      </c>
      <c r="D102" s="20" t="s">
        <v>214</v>
      </c>
      <c r="E102" s="20" t="s">
        <v>25</v>
      </c>
      <c r="F102" s="21" t="s">
        <v>24</v>
      </c>
      <c r="G102" s="18">
        <v>138380.25870100001</v>
      </c>
      <c r="H102" s="18">
        <v>165261.790324</v>
      </c>
      <c r="I102" s="18" t="s">
        <v>155</v>
      </c>
      <c r="J102" s="203">
        <v>66.133333333333326</v>
      </c>
      <c r="K102" s="56">
        <v>124959</v>
      </c>
      <c r="L102" s="55">
        <v>500000</v>
      </c>
      <c r="M102" s="56">
        <v>1322528</v>
      </c>
      <c r="N102" s="251">
        <v>2.9</v>
      </c>
      <c r="O102" s="251">
        <v>10.82</v>
      </c>
      <c r="P102" s="251">
        <v>48</v>
      </c>
      <c r="Q102" s="252">
        <v>141</v>
      </c>
      <c r="R102" s="252">
        <v>2</v>
      </c>
      <c r="S102" s="252">
        <v>14</v>
      </c>
      <c r="T102" s="252">
        <v>98</v>
      </c>
      <c r="U102" s="18">
        <v>155</v>
      </c>
      <c r="V102" s="84">
        <v>2.8397492572477027E-2</v>
      </c>
      <c r="W102" s="85">
        <v>1.8875310998910016E-4</v>
      </c>
      <c r="X102" s="86">
        <v>11239</v>
      </c>
      <c r="Y102" s="77">
        <v>0</v>
      </c>
      <c r="Z102" s="77">
        <v>0</v>
      </c>
      <c r="AA102" s="169">
        <v>0</v>
      </c>
      <c r="AB102" s="169">
        <v>0</v>
      </c>
      <c r="AC102" s="169">
        <v>0</v>
      </c>
      <c r="AD102" s="256">
        <v>4.1176364230091689E-2</v>
      </c>
      <c r="AE102" s="256">
        <v>0.15363043481710073</v>
      </c>
      <c r="AF102" s="256">
        <v>0.6815398217394486</v>
      </c>
    </row>
    <row r="103" spans="1:32" s="5" customFormat="1" x14ac:dyDescent="1.25">
      <c r="A103" s="83">
        <v>204</v>
      </c>
      <c r="B103" s="16">
        <v>98</v>
      </c>
      <c r="C103" s="68" t="s">
        <v>528</v>
      </c>
      <c r="D103" s="10" t="s">
        <v>39</v>
      </c>
      <c r="E103" s="10" t="s">
        <v>45</v>
      </c>
      <c r="F103" s="11" t="s">
        <v>24</v>
      </c>
      <c r="G103" s="12">
        <v>759868.52394099999</v>
      </c>
      <c r="H103" s="12">
        <v>1040980.309004</v>
      </c>
      <c r="I103" s="12" t="s">
        <v>206</v>
      </c>
      <c r="J103" s="202">
        <v>51.2</v>
      </c>
      <c r="K103" s="54">
        <v>30010000</v>
      </c>
      <c r="L103" s="54">
        <v>50000000</v>
      </c>
      <c r="M103" s="54">
        <v>34688</v>
      </c>
      <c r="N103" s="240">
        <v>0.67</v>
      </c>
      <c r="O103" s="240">
        <v>5.42</v>
      </c>
      <c r="P103" s="240">
        <v>37.630000000000003</v>
      </c>
      <c r="Q103" s="53">
        <v>96</v>
      </c>
      <c r="R103" s="53">
        <v>12.255181606131289</v>
      </c>
      <c r="S103" s="53">
        <v>5</v>
      </c>
      <c r="T103" s="53">
        <v>87.744818393868712</v>
      </c>
      <c r="U103" s="12">
        <v>101</v>
      </c>
      <c r="V103" s="84">
        <v>1.096073837479685</v>
      </c>
      <c r="W103" s="85">
        <v>7.2854089167891595E-3</v>
      </c>
      <c r="X103" s="86">
        <v>11327</v>
      </c>
      <c r="Y103" s="77">
        <v>0</v>
      </c>
      <c r="Z103" s="77">
        <v>0</v>
      </c>
      <c r="AA103" s="169">
        <v>0</v>
      </c>
      <c r="AB103" s="169">
        <v>0</v>
      </c>
      <c r="AC103" s="169">
        <v>0</v>
      </c>
      <c r="AD103" s="256">
        <v>5.9923181451997626E-2</v>
      </c>
      <c r="AE103" s="256">
        <v>0.48475170667138379</v>
      </c>
      <c r="AF103" s="256">
        <v>3.3655362955801058</v>
      </c>
    </row>
    <row r="104" spans="1:32" s="8" customFormat="1" x14ac:dyDescent="1.25">
      <c r="A104" s="250">
        <v>213</v>
      </c>
      <c r="B104" s="19">
        <v>99</v>
      </c>
      <c r="C104" s="69" t="s">
        <v>529</v>
      </c>
      <c r="D104" s="20" t="s">
        <v>236</v>
      </c>
      <c r="E104" s="20" t="s">
        <v>25</v>
      </c>
      <c r="F104" s="21" t="s">
        <v>24</v>
      </c>
      <c r="G104" s="18">
        <v>294068.70712500002</v>
      </c>
      <c r="H104" s="18">
        <v>420640.97984599997</v>
      </c>
      <c r="I104" s="18" t="s">
        <v>222</v>
      </c>
      <c r="J104" s="203">
        <v>47.3</v>
      </c>
      <c r="K104" s="56">
        <v>236215</v>
      </c>
      <c r="L104" s="55">
        <v>500000</v>
      </c>
      <c r="M104" s="56">
        <v>1780754</v>
      </c>
      <c r="N104" s="251">
        <v>-0.68</v>
      </c>
      <c r="O104" s="251">
        <v>16.600000000000001</v>
      </c>
      <c r="P104" s="251">
        <v>63.3</v>
      </c>
      <c r="Q104" s="252">
        <v>99</v>
      </c>
      <c r="R104" s="252">
        <v>0</v>
      </c>
      <c r="S104" s="252">
        <v>11</v>
      </c>
      <c r="T104" s="252">
        <v>100</v>
      </c>
      <c r="U104" s="18">
        <v>110</v>
      </c>
      <c r="V104" s="84">
        <v>0</v>
      </c>
      <c r="W104" s="85">
        <v>0</v>
      </c>
      <c r="X104" s="86">
        <v>11381</v>
      </c>
      <c r="Y104" s="77">
        <v>0</v>
      </c>
      <c r="Z104" s="77">
        <v>0</v>
      </c>
      <c r="AA104" s="169">
        <v>0</v>
      </c>
      <c r="AB104" s="169">
        <v>0</v>
      </c>
      <c r="AC104" s="169">
        <v>0</v>
      </c>
      <c r="AD104" s="256">
        <v>-2.4575255334755484E-2</v>
      </c>
      <c r="AE104" s="256">
        <v>0.59992535081903087</v>
      </c>
      <c r="AF104" s="256">
        <v>2.2876671510147379</v>
      </c>
    </row>
    <row r="105" spans="1:32" s="110" customFormat="1" x14ac:dyDescent="1.25">
      <c r="A105" s="116"/>
      <c r="B105" s="247"/>
      <c r="C105" s="117" t="s">
        <v>26</v>
      </c>
      <c r="D105" s="102"/>
      <c r="E105" s="103" t="s">
        <v>24</v>
      </c>
      <c r="F105" s="118" t="s">
        <v>22</v>
      </c>
      <c r="G105" s="109">
        <v>5114501.201702999</v>
      </c>
      <c r="H105" s="106">
        <v>11639181.868062003</v>
      </c>
      <c r="I105" s="119" t="s">
        <v>24</v>
      </c>
      <c r="J105" s="119" t="s">
        <v>24</v>
      </c>
      <c r="K105" s="109">
        <v>51239530</v>
      </c>
      <c r="L105" s="105" t="s">
        <v>24</v>
      </c>
      <c r="M105" s="105" t="s">
        <v>24</v>
      </c>
      <c r="N105" s="108">
        <v>0.65231980648428134</v>
      </c>
      <c r="O105" s="108">
        <v>7.7903843633487826</v>
      </c>
      <c r="P105" s="108">
        <v>53.017617322122774</v>
      </c>
      <c r="Q105" s="109">
        <v>13222</v>
      </c>
      <c r="R105" s="109">
        <v>42.035382900599664</v>
      </c>
      <c r="S105" s="109">
        <v>195</v>
      </c>
      <c r="T105" s="109">
        <v>57.964617099400336</v>
      </c>
      <c r="U105" s="109">
        <v>13417</v>
      </c>
      <c r="V105" s="84">
        <v>42.035382900599664</v>
      </c>
      <c r="W105" s="85" t="s">
        <v>24</v>
      </c>
      <c r="X105" s="86" t="e">
        <v>#N/A</v>
      </c>
      <c r="Y105" s="77">
        <v>0</v>
      </c>
      <c r="Z105" s="77">
        <v>0</v>
      </c>
      <c r="AA105" s="169">
        <v>0</v>
      </c>
      <c r="AB105" s="169">
        <v>0</v>
      </c>
      <c r="AC105" s="169">
        <v>0</v>
      </c>
      <c r="AD105" s="258">
        <v>0.65231980648428134</v>
      </c>
      <c r="AE105" s="258">
        <v>7.7903843633487826</v>
      </c>
      <c r="AF105" s="258">
        <v>53.017617322122774</v>
      </c>
    </row>
    <row r="106" spans="1:32" s="5" customFormat="1" x14ac:dyDescent="1.25">
      <c r="A106" s="83">
        <v>26</v>
      </c>
      <c r="B106" s="16">
        <v>100</v>
      </c>
      <c r="C106" s="68" t="s">
        <v>530</v>
      </c>
      <c r="D106" s="10" t="s">
        <v>348</v>
      </c>
      <c r="E106" s="10" t="s">
        <v>230</v>
      </c>
      <c r="F106" s="11" t="s">
        <v>24</v>
      </c>
      <c r="G106" s="12">
        <v>257133.385725</v>
      </c>
      <c r="H106" s="12">
        <v>473013.35162999999</v>
      </c>
      <c r="I106" s="12" t="s">
        <v>117</v>
      </c>
      <c r="J106" s="202">
        <v>141.43333333333334</v>
      </c>
      <c r="K106" s="54">
        <v>10658</v>
      </c>
      <c r="L106" s="54">
        <v>50000</v>
      </c>
      <c r="M106" s="54">
        <v>44381061</v>
      </c>
      <c r="N106" s="240">
        <v>-0.71</v>
      </c>
      <c r="O106" s="240">
        <v>18.899999999999999</v>
      </c>
      <c r="P106" s="240">
        <v>76.709999999999994</v>
      </c>
      <c r="Q106" s="53">
        <v>57</v>
      </c>
      <c r="R106" s="53">
        <v>95</v>
      </c>
      <c r="S106" s="53">
        <v>5</v>
      </c>
      <c r="T106" s="53">
        <v>5</v>
      </c>
      <c r="U106" s="12">
        <v>62</v>
      </c>
      <c r="V106" s="84">
        <v>1.11500190646652</v>
      </c>
      <c r="W106" s="85">
        <v>2.566189194759258E-2</v>
      </c>
      <c r="X106" s="86">
        <v>10589</v>
      </c>
      <c r="Y106" s="77">
        <v>0</v>
      </c>
      <c r="Z106" s="77">
        <v>0</v>
      </c>
      <c r="AA106" s="169">
        <v>0</v>
      </c>
      <c r="AB106" s="169">
        <v>0</v>
      </c>
      <c r="AC106" s="169">
        <v>0</v>
      </c>
      <c r="AD106" s="256">
        <v>-8.3331721430655696E-3</v>
      </c>
      <c r="AE106" s="256">
        <v>0.2218266950759708</v>
      </c>
      <c r="AF106" s="256">
        <v>0.90033469731628146</v>
      </c>
    </row>
    <row r="107" spans="1:32" s="8" customFormat="1" x14ac:dyDescent="1.25">
      <c r="A107" s="250">
        <v>44</v>
      </c>
      <c r="B107" s="19">
        <v>101</v>
      </c>
      <c r="C107" s="69" t="s">
        <v>531</v>
      </c>
      <c r="D107" s="20" t="s">
        <v>325</v>
      </c>
      <c r="E107" s="20" t="s">
        <v>230</v>
      </c>
      <c r="F107" s="21" t="s">
        <v>24</v>
      </c>
      <c r="G107" s="18">
        <v>115813.352206</v>
      </c>
      <c r="H107" s="18">
        <v>254863.304282</v>
      </c>
      <c r="I107" s="18" t="s">
        <v>117</v>
      </c>
      <c r="J107" s="203">
        <v>141.43333333333334</v>
      </c>
      <c r="K107" s="56">
        <v>87545</v>
      </c>
      <c r="L107" s="55">
        <v>500000</v>
      </c>
      <c r="M107" s="56">
        <v>2911226</v>
      </c>
      <c r="N107" s="251">
        <v>-0.33</v>
      </c>
      <c r="O107" s="251">
        <v>15.31</v>
      </c>
      <c r="P107" s="251">
        <v>51.55</v>
      </c>
      <c r="Q107" s="252">
        <v>78</v>
      </c>
      <c r="R107" s="252">
        <v>13</v>
      </c>
      <c r="S107" s="252">
        <v>8</v>
      </c>
      <c r="T107" s="252">
        <v>87</v>
      </c>
      <c r="U107" s="18">
        <v>86</v>
      </c>
      <c r="V107" s="84">
        <v>8.2210874272717879E-2</v>
      </c>
      <c r="W107" s="85">
        <v>1.8920923455541664E-3</v>
      </c>
      <c r="X107" s="86">
        <v>10591</v>
      </c>
      <c r="Y107" s="77">
        <v>0</v>
      </c>
      <c r="Z107" s="77">
        <v>0</v>
      </c>
      <c r="AA107" s="169">
        <v>0</v>
      </c>
      <c r="AB107" s="169">
        <v>0</v>
      </c>
      <c r="AC107" s="169">
        <v>0</v>
      </c>
      <c r="AD107" s="256">
        <v>-2.0868914238459154E-3</v>
      </c>
      <c r="AE107" s="256">
        <v>9.6819114239639278E-2</v>
      </c>
      <c r="AF107" s="256">
        <v>0.3259977360583543</v>
      </c>
    </row>
    <row r="108" spans="1:32" s="5" customFormat="1" x14ac:dyDescent="1.25">
      <c r="A108" s="83">
        <v>36</v>
      </c>
      <c r="B108" s="16">
        <v>102</v>
      </c>
      <c r="C108" s="68" t="s">
        <v>532</v>
      </c>
      <c r="D108" s="10" t="s">
        <v>44</v>
      </c>
      <c r="E108" s="10" t="s">
        <v>230</v>
      </c>
      <c r="F108" s="11" t="s">
        <v>24</v>
      </c>
      <c r="G108" s="12">
        <v>578155.70584399998</v>
      </c>
      <c r="H108" s="12">
        <v>847434.24343300005</v>
      </c>
      <c r="I108" s="12" t="s">
        <v>118</v>
      </c>
      <c r="J108" s="202">
        <v>139.86666666666667</v>
      </c>
      <c r="K108" s="54">
        <v>10878</v>
      </c>
      <c r="L108" s="54">
        <v>50000</v>
      </c>
      <c r="M108" s="54">
        <v>77903497</v>
      </c>
      <c r="N108" s="240">
        <v>1.03</v>
      </c>
      <c r="O108" s="240">
        <v>13.74</v>
      </c>
      <c r="P108" s="240">
        <v>70.400000000000006</v>
      </c>
      <c r="Q108" s="53">
        <v>418</v>
      </c>
      <c r="R108" s="53">
        <v>66</v>
      </c>
      <c r="S108" s="53">
        <v>5</v>
      </c>
      <c r="T108" s="53">
        <v>34</v>
      </c>
      <c r="U108" s="12">
        <v>423</v>
      </c>
      <c r="V108" s="84">
        <v>1.387805325584945</v>
      </c>
      <c r="W108" s="85">
        <v>3.1940492749752775E-2</v>
      </c>
      <c r="X108" s="86">
        <v>10596</v>
      </c>
      <c r="Y108" s="77">
        <v>0</v>
      </c>
      <c r="Z108" s="77">
        <v>0</v>
      </c>
      <c r="AA108" s="169">
        <v>0</v>
      </c>
      <c r="AB108" s="169">
        <v>0</v>
      </c>
      <c r="AC108" s="169">
        <v>0</v>
      </c>
      <c r="AD108" s="256">
        <v>2.1658174020492325E-2</v>
      </c>
      <c r="AE108" s="256">
        <v>0.288915835962684</v>
      </c>
      <c r="AF108" s="256">
        <v>1.4803256806239415</v>
      </c>
    </row>
    <row r="109" spans="1:32" s="8" customFormat="1" x14ac:dyDescent="1.25">
      <c r="A109" s="250">
        <v>20</v>
      </c>
      <c r="B109" s="19">
        <v>103</v>
      </c>
      <c r="C109" s="69" t="s">
        <v>533</v>
      </c>
      <c r="D109" s="20" t="s">
        <v>295</v>
      </c>
      <c r="E109" s="20" t="s">
        <v>230</v>
      </c>
      <c r="F109" s="21" t="s">
        <v>24</v>
      </c>
      <c r="G109" s="18">
        <v>1078104.8376800001</v>
      </c>
      <c r="H109" s="18">
        <v>2521756.478592</v>
      </c>
      <c r="I109" s="18" t="s">
        <v>119</v>
      </c>
      <c r="J109" s="203">
        <v>139.76666666666665</v>
      </c>
      <c r="K109" s="56">
        <v>41688</v>
      </c>
      <c r="L109" s="55">
        <v>50000</v>
      </c>
      <c r="M109" s="56">
        <v>60491184</v>
      </c>
      <c r="N109" s="251">
        <v>-0.03</v>
      </c>
      <c r="O109" s="251">
        <v>13.91</v>
      </c>
      <c r="P109" s="251">
        <v>75.23</v>
      </c>
      <c r="Q109" s="252">
        <v>1219</v>
      </c>
      <c r="R109" s="252">
        <v>62</v>
      </c>
      <c r="S109" s="252">
        <v>7</v>
      </c>
      <c r="T109" s="252">
        <v>38</v>
      </c>
      <c r="U109" s="18">
        <v>1226</v>
      </c>
      <c r="V109" s="84">
        <v>3.8794793076364118</v>
      </c>
      <c r="W109" s="85">
        <v>8.9286644469496426E-2</v>
      </c>
      <c r="X109" s="86">
        <v>10600</v>
      </c>
      <c r="Y109" s="77">
        <v>0</v>
      </c>
      <c r="Z109" s="77">
        <v>0</v>
      </c>
      <c r="AA109" s="169">
        <v>0</v>
      </c>
      <c r="AB109" s="169">
        <v>0</v>
      </c>
      <c r="AC109" s="169">
        <v>0</v>
      </c>
      <c r="AD109" s="256">
        <v>-1.8771674069208441E-3</v>
      </c>
      <c r="AE109" s="256">
        <v>0.87037995434229809</v>
      </c>
      <c r="AF109" s="256">
        <v>4.7073101340885044</v>
      </c>
    </row>
    <row r="110" spans="1:32" s="5" customFormat="1" x14ac:dyDescent="1.25">
      <c r="A110" s="83">
        <v>25</v>
      </c>
      <c r="B110" s="16">
        <v>104</v>
      </c>
      <c r="C110" s="68" t="s">
        <v>534</v>
      </c>
      <c r="D110" s="10" t="s">
        <v>402</v>
      </c>
      <c r="E110" s="10" t="s">
        <v>230</v>
      </c>
      <c r="F110" s="11" t="s">
        <v>24</v>
      </c>
      <c r="G110" s="12">
        <v>365279.70959300001</v>
      </c>
      <c r="H110" s="12">
        <v>1062039.542834</v>
      </c>
      <c r="I110" s="12" t="s">
        <v>120</v>
      </c>
      <c r="J110" s="202">
        <v>136.93333333333334</v>
      </c>
      <c r="K110" s="54">
        <v>12724</v>
      </c>
      <c r="L110" s="54">
        <v>50000</v>
      </c>
      <c r="M110" s="54">
        <v>83467427</v>
      </c>
      <c r="N110" s="240">
        <v>-0.51</v>
      </c>
      <c r="O110" s="240">
        <v>15.75</v>
      </c>
      <c r="P110" s="240">
        <v>91.01</v>
      </c>
      <c r="Q110" s="53">
        <v>952</v>
      </c>
      <c r="R110" s="53">
        <v>91</v>
      </c>
      <c r="S110" s="53">
        <v>3</v>
      </c>
      <c r="T110" s="53">
        <v>9</v>
      </c>
      <c r="U110" s="12">
        <v>955</v>
      </c>
      <c r="V110" s="84">
        <v>2.3980635306517537</v>
      </c>
      <c r="W110" s="85">
        <v>5.5191696848363642E-2</v>
      </c>
      <c r="X110" s="86">
        <v>10616</v>
      </c>
      <c r="Y110" s="77">
        <v>0</v>
      </c>
      <c r="Z110" s="77">
        <v>0</v>
      </c>
      <c r="AA110" s="169">
        <v>0</v>
      </c>
      <c r="AB110" s="169">
        <v>0</v>
      </c>
      <c r="AC110" s="169">
        <v>0</v>
      </c>
      <c r="AD110" s="256">
        <v>-1.3439696710246094E-2</v>
      </c>
      <c r="AE110" s="256">
        <v>0.4150494572281882</v>
      </c>
      <c r="AF110" s="256">
        <v>2.398327054116661</v>
      </c>
    </row>
    <row r="111" spans="1:32" s="8" customFormat="1" x14ac:dyDescent="1.25">
      <c r="A111" s="250">
        <v>19</v>
      </c>
      <c r="B111" s="19">
        <v>105</v>
      </c>
      <c r="C111" s="69" t="s">
        <v>535</v>
      </c>
      <c r="D111" s="20" t="s">
        <v>395</v>
      </c>
      <c r="E111" s="20" t="s">
        <v>230</v>
      </c>
      <c r="F111" s="21" t="s">
        <v>24</v>
      </c>
      <c r="G111" s="18">
        <v>41940.626287999999</v>
      </c>
      <c r="H111" s="18">
        <v>134041.029148</v>
      </c>
      <c r="I111" s="18" t="s">
        <v>122</v>
      </c>
      <c r="J111" s="203">
        <v>132.33333333333331</v>
      </c>
      <c r="K111" s="56">
        <v>10652</v>
      </c>
      <c r="L111" s="55">
        <v>50000</v>
      </c>
      <c r="M111" s="56">
        <v>12583649</v>
      </c>
      <c r="N111" s="251">
        <v>4.8600000000000003</v>
      </c>
      <c r="O111" s="251">
        <v>7.73</v>
      </c>
      <c r="P111" s="251">
        <v>68.39</v>
      </c>
      <c r="Q111" s="252">
        <v>99</v>
      </c>
      <c r="R111" s="252">
        <v>17</v>
      </c>
      <c r="S111" s="252">
        <v>17</v>
      </c>
      <c r="T111" s="252">
        <v>83</v>
      </c>
      <c r="U111" s="18">
        <v>116</v>
      </c>
      <c r="V111" s="84">
        <v>5.6541233661640648E-2</v>
      </c>
      <c r="W111" s="85">
        <v>1.3013027335592045E-3</v>
      </c>
      <c r="X111" s="86">
        <v>10630</v>
      </c>
      <c r="Y111" s="77">
        <v>0</v>
      </c>
      <c r="Z111" s="77">
        <v>0</v>
      </c>
      <c r="AA111" s="169">
        <v>0</v>
      </c>
      <c r="AB111" s="169">
        <v>0</v>
      </c>
      <c r="AC111" s="169">
        <v>0</v>
      </c>
      <c r="AD111" s="256">
        <v>1.6164140917386681E-2</v>
      </c>
      <c r="AE111" s="256">
        <v>2.5709631541440136E-2</v>
      </c>
      <c r="AF111" s="256">
        <v>0.22746205706585909</v>
      </c>
    </row>
    <row r="112" spans="1:32" s="5" customFormat="1" x14ac:dyDescent="1.25">
      <c r="A112" s="83">
        <v>27</v>
      </c>
      <c r="B112" s="16">
        <v>106</v>
      </c>
      <c r="C112" s="68" t="s">
        <v>536</v>
      </c>
      <c r="D112" s="10" t="s">
        <v>353</v>
      </c>
      <c r="E112" s="10" t="s">
        <v>230</v>
      </c>
      <c r="F112" s="11" t="s">
        <v>24</v>
      </c>
      <c r="G112" s="12">
        <v>198813.6925</v>
      </c>
      <c r="H112" s="12">
        <v>733576.86113900004</v>
      </c>
      <c r="I112" s="12" t="s">
        <v>123</v>
      </c>
      <c r="J112" s="202">
        <v>127.5</v>
      </c>
      <c r="K112" s="54">
        <v>30706</v>
      </c>
      <c r="L112" s="54">
        <v>50000</v>
      </c>
      <c r="M112" s="54">
        <v>23890342</v>
      </c>
      <c r="N112" s="240">
        <v>12.37</v>
      </c>
      <c r="O112" s="240">
        <v>22.38</v>
      </c>
      <c r="P112" s="240">
        <v>134.77000000000001</v>
      </c>
      <c r="Q112" s="53">
        <v>304</v>
      </c>
      <c r="R112" s="53">
        <v>41</v>
      </c>
      <c r="S112" s="53">
        <v>5</v>
      </c>
      <c r="T112" s="53">
        <v>59</v>
      </c>
      <c r="U112" s="12">
        <v>309</v>
      </c>
      <c r="V112" s="84">
        <v>0.74629079666701081</v>
      </c>
      <c r="W112" s="85">
        <v>1.7175965058429853E-2</v>
      </c>
      <c r="X112" s="86">
        <v>10706</v>
      </c>
      <c r="Y112" s="77">
        <v>0</v>
      </c>
      <c r="Z112" s="77">
        <v>0</v>
      </c>
      <c r="AA112" s="169">
        <v>0</v>
      </c>
      <c r="AB112" s="169">
        <v>0</v>
      </c>
      <c r="AC112" s="169">
        <v>0</v>
      </c>
      <c r="AD112" s="256">
        <v>0.22516139401880303</v>
      </c>
      <c r="AE112" s="256">
        <v>0.4073655616928708</v>
      </c>
      <c r="AF112" s="256">
        <v>2.4531124552881236</v>
      </c>
    </row>
    <row r="113" spans="1:32" s="8" customFormat="1" x14ac:dyDescent="1.25">
      <c r="A113" s="250">
        <v>22</v>
      </c>
      <c r="B113" s="19">
        <v>107</v>
      </c>
      <c r="C113" s="69" t="s">
        <v>537</v>
      </c>
      <c r="D113" s="20" t="s">
        <v>32</v>
      </c>
      <c r="E113" s="20" t="s">
        <v>230</v>
      </c>
      <c r="F113" s="21" t="s">
        <v>24</v>
      </c>
      <c r="G113" s="18">
        <v>1787160.177076</v>
      </c>
      <c r="H113" s="18">
        <v>3604342.02465</v>
      </c>
      <c r="I113" s="18" t="s">
        <v>125</v>
      </c>
      <c r="J113" s="203">
        <v>125.4</v>
      </c>
      <c r="K113" s="56">
        <v>59345</v>
      </c>
      <c r="L113" s="55">
        <v>100000</v>
      </c>
      <c r="M113" s="56">
        <v>60735395</v>
      </c>
      <c r="N113" s="251">
        <v>0.23</v>
      </c>
      <c r="O113" s="251">
        <v>22.22</v>
      </c>
      <c r="P113" s="251">
        <v>151.80000000000001</v>
      </c>
      <c r="Q113" s="252">
        <v>214</v>
      </c>
      <c r="R113" s="252">
        <v>96</v>
      </c>
      <c r="S113" s="252">
        <v>6</v>
      </c>
      <c r="T113" s="252">
        <v>4</v>
      </c>
      <c r="U113" s="18">
        <v>220</v>
      </c>
      <c r="V113" s="84">
        <v>8.5857024555782964</v>
      </c>
      <c r="W113" s="85">
        <v>0.19760088967690589</v>
      </c>
      <c r="X113" s="86">
        <v>10719</v>
      </c>
      <c r="Y113" s="77">
        <v>0</v>
      </c>
      <c r="Z113" s="77">
        <v>0</v>
      </c>
      <c r="AA113" s="169">
        <v>0</v>
      </c>
      <c r="AB113" s="169">
        <v>0</v>
      </c>
      <c r="AC113" s="169">
        <v>0</v>
      </c>
      <c r="AD113" s="256">
        <v>2.0569912133156336E-2</v>
      </c>
      <c r="AE113" s="256">
        <v>1.9872323808640597</v>
      </c>
      <c r="AF113" s="256">
        <v>13.576142007883183</v>
      </c>
    </row>
    <row r="114" spans="1:32" s="5" customFormat="1" x14ac:dyDescent="1.25">
      <c r="A114" s="83">
        <v>21</v>
      </c>
      <c r="B114" s="16">
        <v>108</v>
      </c>
      <c r="C114" s="68" t="s">
        <v>538</v>
      </c>
      <c r="D114" s="10" t="s">
        <v>33</v>
      </c>
      <c r="E114" s="10" t="s">
        <v>230</v>
      </c>
      <c r="F114" s="11" t="s">
        <v>24</v>
      </c>
      <c r="G114" s="12">
        <v>307493.60347500001</v>
      </c>
      <c r="H114" s="12">
        <v>1112535.4871199999</v>
      </c>
      <c r="I114" s="12" t="s">
        <v>126</v>
      </c>
      <c r="J114" s="202">
        <v>121.13333333333334</v>
      </c>
      <c r="K114" s="54">
        <v>33529</v>
      </c>
      <c r="L114" s="54">
        <v>100000</v>
      </c>
      <c r="M114" s="54">
        <v>33181290</v>
      </c>
      <c r="N114" s="240">
        <v>1.81</v>
      </c>
      <c r="O114" s="240">
        <v>12.99</v>
      </c>
      <c r="P114" s="240">
        <v>102.29</v>
      </c>
      <c r="Q114" s="53">
        <v>439</v>
      </c>
      <c r="R114" s="53">
        <v>77</v>
      </c>
      <c r="S114" s="53">
        <v>7</v>
      </c>
      <c r="T114" s="53">
        <v>23</v>
      </c>
      <c r="U114" s="12">
        <v>446</v>
      </c>
      <c r="V114" s="84">
        <v>2.1256081324784879</v>
      </c>
      <c r="W114" s="85">
        <v>4.8921105786669701E-2</v>
      </c>
      <c r="X114" s="86">
        <v>10743</v>
      </c>
      <c r="Y114" s="77">
        <v>0</v>
      </c>
      <c r="Z114" s="77">
        <v>0</v>
      </c>
      <c r="AA114" s="169">
        <v>0</v>
      </c>
      <c r="AB114" s="169">
        <v>0</v>
      </c>
      <c r="AC114" s="169">
        <v>0</v>
      </c>
      <c r="AD114" s="256">
        <v>4.9965593763455371E-2</v>
      </c>
      <c r="AE114" s="256">
        <v>0.35859285247916312</v>
      </c>
      <c r="AF114" s="256">
        <v>2.8237461801457737</v>
      </c>
    </row>
    <row r="115" spans="1:32" s="8" customFormat="1" x14ac:dyDescent="1.25">
      <c r="A115" s="250">
        <v>60</v>
      </c>
      <c r="B115" s="19">
        <v>109</v>
      </c>
      <c r="C115" s="69" t="s">
        <v>539</v>
      </c>
      <c r="D115" s="20" t="s">
        <v>355</v>
      </c>
      <c r="E115" s="20" t="s">
        <v>230</v>
      </c>
      <c r="F115" s="21" t="s">
        <v>24</v>
      </c>
      <c r="G115" s="18">
        <v>121511.610288</v>
      </c>
      <c r="H115" s="18">
        <v>166841.39382900001</v>
      </c>
      <c r="I115" s="18" t="s">
        <v>127</v>
      </c>
      <c r="J115" s="203">
        <v>118.26666666666667</v>
      </c>
      <c r="K115" s="56">
        <v>10659</v>
      </c>
      <c r="L115" s="55">
        <v>100000</v>
      </c>
      <c r="M115" s="56">
        <v>15652631</v>
      </c>
      <c r="N115" s="251">
        <v>2.42</v>
      </c>
      <c r="O115" s="251">
        <v>11.78</v>
      </c>
      <c r="P115" s="251">
        <v>76.08</v>
      </c>
      <c r="Q115" s="252">
        <v>105</v>
      </c>
      <c r="R115" s="252">
        <v>52</v>
      </c>
      <c r="S115" s="252">
        <v>6</v>
      </c>
      <c r="T115" s="252">
        <v>48</v>
      </c>
      <c r="U115" s="18">
        <v>111</v>
      </c>
      <c r="V115" s="84">
        <v>0.21527111390479839</v>
      </c>
      <c r="W115" s="85">
        <v>4.9544884474407918E-3</v>
      </c>
      <c r="X115" s="86">
        <v>10753</v>
      </c>
      <c r="Y115" s="77">
        <v>0</v>
      </c>
      <c r="Z115" s="77">
        <v>0</v>
      </c>
      <c r="AA115" s="169">
        <v>0</v>
      </c>
      <c r="AB115" s="169">
        <v>0</v>
      </c>
      <c r="AC115" s="169">
        <v>0</v>
      </c>
      <c r="AD115" s="256">
        <v>1.0018386454800233E-2</v>
      </c>
      <c r="AE115" s="256">
        <v>4.8767186957663938E-2</v>
      </c>
      <c r="AF115" s="256">
        <v>0.31495819895917426</v>
      </c>
    </row>
    <row r="116" spans="1:32" s="5" customFormat="1" x14ac:dyDescent="1.25">
      <c r="A116" s="83">
        <v>45</v>
      </c>
      <c r="B116" s="16">
        <v>110</v>
      </c>
      <c r="C116" s="68" t="s">
        <v>540</v>
      </c>
      <c r="D116" s="10" t="s">
        <v>18</v>
      </c>
      <c r="E116" s="10" t="s">
        <v>230</v>
      </c>
      <c r="F116" s="11" t="s">
        <v>24</v>
      </c>
      <c r="G116" s="12">
        <v>184236.736038</v>
      </c>
      <c r="H116" s="12">
        <v>299390.08767899999</v>
      </c>
      <c r="I116" s="12" t="s">
        <v>128</v>
      </c>
      <c r="J116" s="202">
        <v>117.66666666666667</v>
      </c>
      <c r="K116" s="54">
        <v>26948</v>
      </c>
      <c r="L116" s="54">
        <v>50000</v>
      </c>
      <c r="M116" s="54">
        <v>11109918</v>
      </c>
      <c r="N116" s="240">
        <v>-0.77</v>
      </c>
      <c r="O116" s="240">
        <v>18.46</v>
      </c>
      <c r="P116" s="240">
        <v>76.78</v>
      </c>
      <c r="Q116" s="53">
        <v>95</v>
      </c>
      <c r="R116" s="53">
        <v>3</v>
      </c>
      <c r="S116" s="53">
        <v>12</v>
      </c>
      <c r="T116" s="53">
        <v>97</v>
      </c>
      <c r="U116" s="12">
        <v>107</v>
      </c>
      <c r="V116" s="84">
        <v>2.2286264328742131E-2</v>
      </c>
      <c r="W116" s="85">
        <v>5.1292083341100561E-4</v>
      </c>
      <c r="X116" s="86">
        <v>10782</v>
      </c>
      <c r="Y116" s="77">
        <v>0</v>
      </c>
      <c r="Z116" s="77">
        <v>0</v>
      </c>
      <c r="AA116" s="169">
        <v>0</v>
      </c>
      <c r="AB116" s="169">
        <v>0</v>
      </c>
      <c r="AC116" s="169">
        <v>0</v>
      </c>
      <c r="AD116" s="256">
        <v>-5.7201411777104806E-3</v>
      </c>
      <c r="AE116" s="256">
        <v>0.13713481316952658</v>
      </c>
      <c r="AF116" s="256">
        <v>0.57037979172027364</v>
      </c>
    </row>
    <row r="117" spans="1:32" s="8" customFormat="1" x14ac:dyDescent="1.25">
      <c r="A117" s="250">
        <v>33</v>
      </c>
      <c r="B117" s="19">
        <v>111</v>
      </c>
      <c r="C117" s="69" t="s">
        <v>541</v>
      </c>
      <c r="D117" s="20" t="s">
        <v>216</v>
      </c>
      <c r="E117" s="20" t="s">
        <v>230</v>
      </c>
      <c r="F117" s="21" t="s">
        <v>24</v>
      </c>
      <c r="G117" s="18">
        <v>265166.26877000002</v>
      </c>
      <c r="H117" s="18">
        <v>331613.29709200002</v>
      </c>
      <c r="I117" s="18" t="s">
        <v>100</v>
      </c>
      <c r="J117" s="203">
        <v>117.4</v>
      </c>
      <c r="K117" s="56">
        <v>33418</v>
      </c>
      <c r="L117" s="55">
        <v>100000</v>
      </c>
      <c r="M117" s="56">
        <v>9923194</v>
      </c>
      <c r="N117" s="251">
        <v>-0.15</v>
      </c>
      <c r="O117" s="251">
        <v>14.03</v>
      </c>
      <c r="P117" s="251">
        <v>68.95</v>
      </c>
      <c r="Q117" s="252">
        <v>103</v>
      </c>
      <c r="R117" s="252">
        <v>1</v>
      </c>
      <c r="S117" s="252">
        <v>6</v>
      </c>
      <c r="T117" s="252">
        <v>99</v>
      </c>
      <c r="U117" s="18">
        <v>109</v>
      </c>
      <c r="V117" s="84">
        <v>8.2283080369735632E-3</v>
      </c>
      <c r="W117" s="85">
        <v>1.8937541768469034E-4</v>
      </c>
      <c r="X117" s="86">
        <v>10764</v>
      </c>
      <c r="Y117" s="77">
        <v>0</v>
      </c>
      <c r="Z117" s="77">
        <v>0</v>
      </c>
      <c r="AA117" s="169">
        <v>0</v>
      </c>
      <c r="AB117" s="169">
        <v>0</v>
      </c>
      <c r="AC117" s="169">
        <v>0</v>
      </c>
      <c r="AD117" s="256">
        <v>-1.2342462055460344E-3</v>
      </c>
      <c r="AE117" s="256">
        <v>0.11544316175873909</v>
      </c>
      <c r="AF117" s="256">
        <v>0.56734183914932723</v>
      </c>
    </row>
    <row r="118" spans="1:32" s="5" customFormat="1" x14ac:dyDescent="1.25">
      <c r="A118" s="83">
        <v>49</v>
      </c>
      <c r="B118" s="16">
        <v>112</v>
      </c>
      <c r="C118" s="68" t="s">
        <v>542</v>
      </c>
      <c r="D118" s="10" t="s">
        <v>35</v>
      </c>
      <c r="E118" s="10" t="s">
        <v>230</v>
      </c>
      <c r="F118" s="11" t="s">
        <v>24</v>
      </c>
      <c r="G118" s="12">
        <v>189398.97521800001</v>
      </c>
      <c r="H118" s="12">
        <v>290208.50034099998</v>
      </c>
      <c r="I118" s="12" t="s">
        <v>76</v>
      </c>
      <c r="J118" s="202">
        <v>117.33333333333333</v>
      </c>
      <c r="K118" s="54">
        <v>15605</v>
      </c>
      <c r="L118" s="54">
        <v>50000</v>
      </c>
      <c r="M118" s="54">
        <v>18597148</v>
      </c>
      <c r="N118" s="240">
        <v>-1.07</v>
      </c>
      <c r="O118" s="240">
        <v>6.97</v>
      </c>
      <c r="P118" s="240">
        <v>56.71</v>
      </c>
      <c r="Q118" s="53">
        <v>119</v>
      </c>
      <c r="R118" s="53">
        <v>20</v>
      </c>
      <c r="S118" s="53">
        <v>3</v>
      </c>
      <c r="T118" s="53">
        <v>80</v>
      </c>
      <c r="U118" s="12">
        <v>122</v>
      </c>
      <c r="V118" s="84">
        <v>0.14401864802733827</v>
      </c>
      <c r="W118" s="85">
        <v>3.3146050806567798E-3</v>
      </c>
      <c r="X118" s="86">
        <v>10771</v>
      </c>
      <c r="Y118" s="77">
        <v>0</v>
      </c>
      <c r="Z118" s="77">
        <v>0</v>
      </c>
      <c r="AA118" s="169">
        <v>0</v>
      </c>
      <c r="AB118" s="169">
        <v>0</v>
      </c>
      <c r="AC118" s="169">
        <v>0</v>
      </c>
      <c r="AD118" s="256">
        <v>-7.7049976694625981E-3</v>
      </c>
      <c r="AE118" s="256">
        <v>5.0190498837527388E-2</v>
      </c>
      <c r="AF118" s="256">
        <v>0.4083648764815177</v>
      </c>
    </row>
    <row r="119" spans="1:32" s="8" customFormat="1" x14ac:dyDescent="1.25">
      <c r="A119" s="250">
        <v>51</v>
      </c>
      <c r="B119" s="19">
        <v>113</v>
      </c>
      <c r="C119" s="69" t="s">
        <v>543</v>
      </c>
      <c r="D119" s="20" t="s">
        <v>37</v>
      </c>
      <c r="E119" s="20" t="s">
        <v>230</v>
      </c>
      <c r="F119" s="21" t="s">
        <v>24</v>
      </c>
      <c r="G119" s="18">
        <v>201594.75006200001</v>
      </c>
      <c r="H119" s="18">
        <v>604244.12645099999</v>
      </c>
      <c r="I119" s="18" t="s">
        <v>130</v>
      </c>
      <c r="J119" s="203">
        <v>113.6</v>
      </c>
      <c r="K119" s="56">
        <v>37933</v>
      </c>
      <c r="L119" s="55">
        <v>200000</v>
      </c>
      <c r="M119" s="56">
        <v>15929247</v>
      </c>
      <c r="N119" s="251">
        <v>4.03</v>
      </c>
      <c r="O119" s="251">
        <v>18.059999999999999</v>
      </c>
      <c r="P119" s="251">
        <v>130.11000000000001</v>
      </c>
      <c r="Q119" s="252">
        <v>280</v>
      </c>
      <c r="R119" s="252">
        <v>46</v>
      </c>
      <c r="S119" s="252">
        <v>2</v>
      </c>
      <c r="T119" s="252">
        <v>54</v>
      </c>
      <c r="U119" s="18">
        <v>282</v>
      </c>
      <c r="V119" s="84">
        <v>0.68968197263575837</v>
      </c>
      <c r="W119" s="85">
        <v>1.587310672505363E-2</v>
      </c>
      <c r="X119" s="86">
        <v>10781</v>
      </c>
      <c r="Y119" s="77">
        <v>0</v>
      </c>
      <c r="Z119" s="77">
        <v>0</v>
      </c>
      <c r="AA119" s="169">
        <v>0</v>
      </c>
      <c r="AB119" s="169">
        <v>0</v>
      </c>
      <c r="AC119" s="169">
        <v>0</v>
      </c>
      <c r="AD119" s="256">
        <v>6.0422138037437088E-2</v>
      </c>
      <c r="AE119" s="256">
        <v>0.27077513969134337</v>
      </c>
      <c r="AF119" s="256">
        <v>1.9507504665138811</v>
      </c>
    </row>
    <row r="120" spans="1:32" s="5" customFormat="1" x14ac:dyDescent="1.25">
      <c r="A120" s="83">
        <v>43</v>
      </c>
      <c r="B120" s="16">
        <v>114</v>
      </c>
      <c r="C120" s="68" t="s">
        <v>544</v>
      </c>
      <c r="D120" s="10" t="s">
        <v>154</v>
      </c>
      <c r="E120" s="10" t="s">
        <v>230</v>
      </c>
      <c r="F120" s="11" t="s">
        <v>24</v>
      </c>
      <c r="G120" s="12">
        <v>542000.91599999997</v>
      </c>
      <c r="H120" s="12">
        <v>882399.82568899996</v>
      </c>
      <c r="I120" s="12" t="s">
        <v>132</v>
      </c>
      <c r="J120" s="202">
        <v>112.3</v>
      </c>
      <c r="K120" s="54">
        <v>38837</v>
      </c>
      <c r="L120" s="54">
        <v>200000</v>
      </c>
      <c r="M120" s="54">
        <v>22720597</v>
      </c>
      <c r="N120" s="240">
        <v>3.53</v>
      </c>
      <c r="O120" s="240">
        <v>12.35</v>
      </c>
      <c r="P120" s="240">
        <v>98.55</v>
      </c>
      <c r="Q120" s="53">
        <v>205</v>
      </c>
      <c r="R120" s="53">
        <v>68</v>
      </c>
      <c r="S120" s="53">
        <v>7</v>
      </c>
      <c r="T120" s="53">
        <v>32</v>
      </c>
      <c r="U120" s="12">
        <v>212</v>
      </c>
      <c r="V120" s="84">
        <v>1.488856808826349</v>
      </c>
      <c r="W120" s="85">
        <v>3.4266203790286082E-2</v>
      </c>
      <c r="X120" s="86">
        <v>10789</v>
      </c>
      <c r="Y120" s="77">
        <v>0</v>
      </c>
      <c r="Z120" s="77">
        <v>0</v>
      </c>
      <c r="AA120" s="169">
        <v>0</v>
      </c>
      <c r="AB120" s="169">
        <v>0</v>
      </c>
      <c r="AC120" s="169">
        <v>0</v>
      </c>
      <c r="AD120" s="256">
        <v>7.7289184340544298E-2</v>
      </c>
      <c r="AE120" s="256">
        <v>0.2704026704265502</v>
      </c>
      <c r="AF120" s="256">
        <v>2.1577476251446575</v>
      </c>
    </row>
    <row r="121" spans="1:32" s="8" customFormat="1" x14ac:dyDescent="1.25">
      <c r="A121" s="250">
        <v>54</v>
      </c>
      <c r="B121" s="19">
        <v>115</v>
      </c>
      <c r="C121" s="69" t="s">
        <v>545</v>
      </c>
      <c r="D121" s="20" t="s">
        <v>299</v>
      </c>
      <c r="E121" s="20" t="s">
        <v>230</v>
      </c>
      <c r="F121" s="21" t="s">
        <v>24</v>
      </c>
      <c r="G121" s="18">
        <v>168566.09376799999</v>
      </c>
      <c r="H121" s="18">
        <v>304125.84405499999</v>
      </c>
      <c r="I121" s="18" t="s">
        <v>133</v>
      </c>
      <c r="J121" s="203">
        <v>110.36666666666666</v>
      </c>
      <c r="K121" s="56">
        <v>18667</v>
      </c>
      <c r="L121" s="55">
        <v>50000</v>
      </c>
      <c r="M121" s="56">
        <v>16292165</v>
      </c>
      <c r="N121" s="251">
        <v>2.06</v>
      </c>
      <c r="O121" s="251">
        <v>11.72</v>
      </c>
      <c r="P121" s="251">
        <v>96.26</v>
      </c>
      <c r="Q121" s="252">
        <v>156</v>
      </c>
      <c r="R121" s="252">
        <v>17</v>
      </c>
      <c r="S121" s="252">
        <v>7</v>
      </c>
      <c r="T121" s="252">
        <v>83</v>
      </c>
      <c r="U121" s="18">
        <v>163</v>
      </c>
      <c r="V121" s="84">
        <v>0.12828646960231141</v>
      </c>
      <c r="W121" s="85">
        <v>2.9525272577383588E-3</v>
      </c>
      <c r="X121" s="86">
        <v>10787</v>
      </c>
      <c r="Y121" s="77">
        <v>0</v>
      </c>
      <c r="Z121" s="77">
        <v>0</v>
      </c>
      <c r="AA121" s="169">
        <v>0</v>
      </c>
      <c r="AB121" s="169">
        <v>0</v>
      </c>
      <c r="AC121" s="169">
        <v>0</v>
      </c>
      <c r="AD121" s="256">
        <v>1.5545301610633033E-2</v>
      </c>
      <c r="AE121" s="256">
        <v>8.8442201396417064E-2</v>
      </c>
      <c r="AF121" s="256">
        <v>0.72640326846579406</v>
      </c>
    </row>
    <row r="122" spans="1:32" s="5" customFormat="1" x14ac:dyDescent="1.25">
      <c r="A122" s="83">
        <v>46</v>
      </c>
      <c r="B122" s="16">
        <v>116</v>
      </c>
      <c r="C122" s="68" t="s">
        <v>546</v>
      </c>
      <c r="D122" s="10" t="s">
        <v>38</v>
      </c>
      <c r="E122" s="10" t="s">
        <v>230</v>
      </c>
      <c r="F122" s="11" t="s">
        <v>24</v>
      </c>
      <c r="G122" s="12">
        <v>118367.47749</v>
      </c>
      <c r="H122" s="12">
        <v>162369.63646199999</v>
      </c>
      <c r="I122" s="12" t="s">
        <v>134</v>
      </c>
      <c r="J122" s="202">
        <v>108.73333333333333</v>
      </c>
      <c r="K122" s="54">
        <v>11321</v>
      </c>
      <c r="L122" s="54">
        <v>100000</v>
      </c>
      <c r="M122" s="54">
        <v>14342340</v>
      </c>
      <c r="N122" s="240">
        <v>0.08</v>
      </c>
      <c r="O122" s="240">
        <v>14.3</v>
      </c>
      <c r="P122" s="240">
        <v>45.71</v>
      </c>
      <c r="Q122" s="53">
        <v>160</v>
      </c>
      <c r="R122" s="53">
        <v>24</v>
      </c>
      <c r="S122" s="53">
        <v>5</v>
      </c>
      <c r="T122" s="53">
        <v>76</v>
      </c>
      <c r="U122" s="12">
        <v>165</v>
      </c>
      <c r="V122" s="84">
        <v>9.6692917663558767E-2</v>
      </c>
      <c r="W122" s="85">
        <v>2.2253981726749789E-3</v>
      </c>
      <c r="X122" s="86">
        <v>10801</v>
      </c>
      <c r="Y122" s="77">
        <v>0</v>
      </c>
      <c r="Z122" s="77">
        <v>0</v>
      </c>
      <c r="AA122" s="169">
        <v>0</v>
      </c>
      <c r="AB122" s="169">
        <v>0</v>
      </c>
      <c r="AC122" s="169">
        <v>0</v>
      </c>
      <c r="AD122" s="256">
        <v>3.2230972554519587E-4</v>
      </c>
      <c r="AE122" s="256">
        <v>5.7612863441203761E-2</v>
      </c>
      <c r="AF122" s="256">
        <v>0.1841597194333863</v>
      </c>
    </row>
    <row r="123" spans="1:32" s="8" customFormat="1" x14ac:dyDescent="1.25">
      <c r="A123" s="250">
        <v>61</v>
      </c>
      <c r="B123" s="19">
        <v>117</v>
      </c>
      <c r="C123" s="69" t="s">
        <v>547</v>
      </c>
      <c r="D123" s="20" t="s">
        <v>72</v>
      </c>
      <c r="E123" s="20" t="s">
        <v>230</v>
      </c>
      <c r="F123" s="21" t="s">
        <v>24</v>
      </c>
      <c r="G123" s="18">
        <v>84902.890612999996</v>
      </c>
      <c r="H123" s="18">
        <v>97576.977870999996</v>
      </c>
      <c r="I123" s="18" t="s">
        <v>135</v>
      </c>
      <c r="J123" s="203">
        <v>106.66666666666667</v>
      </c>
      <c r="K123" s="56">
        <v>5465</v>
      </c>
      <c r="L123" s="55">
        <v>150000</v>
      </c>
      <c r="M123" s="56">
        <v>17854890</v>
      </c>
      <c r="N123" s="251">
        <v>-1.72</v>
      </c>
      <c r="O123" s="251">
        <v>8.59</v>
      </c>
      <c r="P123" s="251">
        <v>63.38</v>
      </c>
      <c r="Q123" s="252">
        <v>55</v>
      </c>
      <c r="R123" s="252">
        <v>29</v>
      </c>
      <c r="S123" s="252">
        <v>5</v>
      </c>
      <c r="T123" s="252">
        <v>71</v>
      </c>
      <c r="U123" s="18">
        <v>60</v>
      </c>
      <c r="V123" s="84">
        <v>7.0214040601294075E-2</v>
      </c>
      <c r="W123" s="85">
        <v>1.6159838944350634E-3</v>
      </c>
      <c r="X123" s="86">
        <v>10825</v>
      </c>
      <c r="Y123" s="77">
        <v>0</v>
      </c>
      <c r="Z123" s="77">
        <v>0</v>
      </c>
      <c r="AA123" s="169">
        <v>0</v>
      </c>
      <c r="AB123" s="169">
        <v>0</v>
      </c>
      <c r="AC123" s="169">
        <v>0</v>
      </c>
      <c r="AD123" s="256">
        <v>-4.1644189598008903E-3</v>
      </c>
      <c r="AE123" s="256">
        <v>2.0797883060866072E-2</v>
      </c>
      <c r="AF123" s="256">
        <v>0.15345399632103512</v>
      </c>
    </row>
    <row r="124" spans="1:32" s="5" customFormat="1" x14ac:dyDescent="1.25">
      <c r="A124" s="83">
        <v>38</v>
      </c>
      <c r="B124" s="16">
        <v>118</v>
      </c>
      <c r="C124" s="68" t="s">
        <v>548</v>
      </c>
      <c r="D124" s="10" t="s">
        <v>402</v>
      </c>
      <c r="E124" s="10" t="s">
        <v>230</v>
      </c>
      <c r="F124" s="11" t="s">
        <v>24</v>
      </c>
      <c r="G124" s="12">
        <v>149992.75738200001</v>
      </c>
      <c r="H124" s="12">
        <v>259008.70669600001</v>
      </c>
      <c r="I124" s="12" t="s">
        <v>136</v>
      </c>
      <c r="J124" s="202">
        <v>105.83333333333333</v>
      </c>
      <c r="K124" s="54">
        <v>13691</v>
      </c>
      <c r="L124" s="54">
        <v>100000</v>
      </c>
      <c r="M124" s="54">
        <v>18918173</v>
      </c>
      <c r="N124" s="240">
        <v>-1.68</v>
      </c>
      <c r="O124" s="240">
        <v>15.13</v>
      </c>
      <c r="P124" s="240">
        <v>76.59</v>
      </c>
      <c r="Q124" s="53">
        <v>225</v>
      </c>
      <c r="R124" s="53">
        <v>86</v>
      </c>
      <c r="S124" s="53">
        <v>4</v>
      </c>
      <c r="T124" s="53">
        <v>14</v>
      </c>
      <c r="U124" s="12">
        <v>229</v>
      </c>
      <c r="V124" s="84">
        <v>0.55270248805220357</v>
      </c>
      <c r="W124" s="85">
        <v>1.2720508768015377E-2</v>
      </c>
      <c r="X124" s="86">
        <v>10830</v>
      </c>
      <c r="Y124" s="77">
        <v>0</v>
      </c>
      <c r="Z124" s="77">
        <v>0</v>
      </c>
      <c r="AA124" s="169">
        <v>0</v>
      </c>
      <c r="AB124" s="169">
        <v>0</v>
      </c>
      <c r="AC124" s="169">
        <v>0</v>
      </c>
      <c r="AD124" s="256">
        <v>-1.0796978836368629E-2</v>
      </c>
      <c r="AE124" s="256">
        <v>9.7237077258486529E-2</v>
      </c>
      <c r="AF124" s="256">
        <v>0.49222655302230556</v>
      </c>
    </row>
    <row r="125" spans="1:32" s="8" customFormat="1" x14ac:dyDescent="1.25">
      <c r="A125" s="250">
        <v>18</v>
      </c>
      <c r="B125" s="19">
        <v>119</v>
      </c>
      <c r="C125" s="69" t="s">
        <v>549</v>
      </c>
      <c r="D125" s="20" t="s">
        <v>15</v>
      </c>
      <c r="E125" s="20" t="s">
        <v>230</v>
      </c>
      <c r="F125" s="21"/>
      <c r="G125" s="18">
        <v>172337.00752399999</v>
      </c>
      <c r="H125" s="18">
        <v>257898.60676</v>
      </c>
      <c r="I125" s="18" t="s">
        <v>116</v>
      </c>
      <c r="J125" s="203">
        <v>105.23333333333333</v>
      </c>
      <c r="K125" s="56">
        <v>34213</v>
      </c>
      <c r="L125" s="55">
        <v>500000</v>
      </c>
      <c r="M125" s="56">
        <v>7538029</v>
      </c>
      <c r="N125" s="251">
        <v>-3.44</v>
      </c>
      <c r="O125" s="251">
        <v>12.59</v>
      </c>
      <c r="P125" s="251">
        <v>48.09</v>
      </c>
      <c r="Q125" s="252">
        <v>16</v>
      </c>
      <c r="R125" s="252">
        <v>5</v>
      </c>
      <c r="S125" s="252">
        <v>4</v>
      </c>
      <c r="T125" s="252">
        <v>95</v>
      </c>
      <c r="U125" s="18">
        <v>20</v>
      </c>
      <c r="V125" s="84">
        <v>3.1996141248504632E-2</v>
      </c>
      <c r="W125" s="85">
        <v>7.3639472246381352E-4</v>
      </c>
      <c r="X125" s="86">
        <v>10835</v>
      </c>
      <c r="Y125" s="77">
        <v>0</v>
      </c>
      <c r="Z125" s="77">
        <v>0</v>
      </c>
      <c r="AA125" s="169">
        <v>0</v>
      </c>
      <c r="AB125" s="169">
        <v>0</v>
      </c>
      <c r="AC125" s="169">
        <v>0</v>
      </c>
      <c r="AD125" s="256">
        <v>-2.2013345178971185E-2</v>
      </c>
      <c r="AE125" s="256">
        <v>8.0566283663734667E-2</v>
      </c>
      <c r="AF125" s="256">
        <v>0.30773888652811759</v>
      </c>
    </row>
    <row r="126" spans="1:32" s="5" customFormat="1" x14ac:dyDescent="1.25">
      <c r="A126" s="83">
        <v>4</v>
      </c>
      <c r="B126" s="16">
        <v>120</v>
      </c>
      <c r="C126" s="68" t="s">
        <v>550</v>
      </c>
      <c r="D126" s="10" t="s">
        <v>19</v>
      </c>
      <c r="E126" s="10" t="s">
        <v>230</v>
      </c>
      <c r="F126" s="11" t="s">
        <v>24</v>
      </c>
      <c r="G126" s="12">
        <v>220403.650876</v>
      </c>
      <c r="H126" s="12">
        <v>455298.41264</v>
      </c>
      <c r="I126" s="12" t="s">
        <v>137</v>
      </c>
      <c r="J126" s="202">
        <v>104.13333333333334</v>
      </c>
      <c r="K126" s="54">
        <v>66535</v>
      </c>
      <c r="L126" s="54">
        <v>100000</v>
      </c>
      <c r="M126" s="54">
        <v>6842991</v>
      </c>
      <c r="N126" s="240">
        <v>1.7</v>
      </c>
      <c r="O126" s="240">
        <v>19.690000000000001</v>
      </c>
      <c r="P126" s="240">
        <v>100.6</v>
      </c>
      <c r="Q126" s="53">
        <v>282</v>
      </c>
      <c r="R126" s="53">
        <v>20</v>
      </c>
      <c r="S126" s="53">
        <v>8</v>
      </c>
      <c r="T126" s="53">
        <v>80</v>
      </c>
      <c r="U126" s="12">
        <v>290</v>
      </c>
      <c r="V126" s="84">
        <v>0.22594604141628649</v>
      </c>
      <c r="W126" s="85">
        <v>5.2001730823812943E-3</v>
      </c>
      <c r="X126" s="86">
        <v>10843</v>
      </c>
      <c r="Y126" s="77">
        <v>0</v>
      </c>
      <c r="Z126" s="77">
        <v>0</v>
      </c>
      <c r="AA126" s="169">
        <v>0</v>
      </c>
      <c r="AB126" s="169">
        <v>0</v>
      </c>
      <c r="AC126" s="169">
        <v>0</v>
      </c>
      <c r="AD126" s="256">
        <v>1.9205413520384351E-2</v>
      </c>
      <c r="AE126" s="256">
        <v>0.22244387777433408</v>
      </c>
      <c r="AF126" s="256">
        <v>1.136508588323921</v>
      </c>
    </row>
    <row r="127" spans="1:32" s="8" customFormat="1" x14ac:dyDescent="1.25">
      <c r="A127" s="250">
        <v>9</v>
      </c>
      <c r="B127" s="19">
        <v>121</v>
      </c>
      <c r="C127" s="69" t="s">
        <v>551</v>
      </c>
      <c r="D127" s="20" t="s">
        <v>295</v>
      </c>
      <c r="E127" s="20" t="s">
        <v>230</v>
      </c>
      <c r="F127" s="21" t="s">
        <v>22</v>
      </c>
      <c r="G127" s="18">
        <v>1372462.966948</v>
      </c>
      <c r="H127" s="18">
        <v>4246111.6973379999</v>
      </c>
      <c r="I127" s="18" t="s">
        <v>111</v>
      </c>
      <c r="J127" s="203">
        <v>104.03333333333333</v>
      </c>
      <c r="K127" s="56">
        <v>284543</v>
      </c>
      <c r="L127" s="55">
        <v>500000</v>
      </c>
      <c r="M127" s="56">
        <v>14922566</v>
      </c>
      <c r="N127" s="251">
        <v>0.17</v>
      </c>
      <c r="O127" s="251">
        <v>12.98</v>
      </c>
      <c r="P127" s="251">
        <v>75.2</v>
      </c>
      <c r="Q127" s="252">
        <v>2982</v>
      </c>
      <c r="R127" s="252">
        <v>60</v>
      </c>
      <c r="S127" s="252">
        <v>7</v>
      </c>
      <c r="T127" s="252">
        <v>40</v>
      </c>
      <c r="U127" s="18">
        <v>2989</v>
      </c>
      <c r="V127" s="84">
        <v>6.3215164129080259</v>
      </c>
      <c r="W127" s="85">
        <v>0.1454903979913956</v>
      </c>
      <c r="X127" s="86">
        <v>10851</v>
      </c>
      <c r="Y127" s="77">
        <v>0</v>
      </c>
      <c r="Z127" s="77">
        <v>0</v>
      </c>
      <c r="AA127" s="169">
        <v>0</v>
      </c>
      <c r="AB127" s="169">
        <v>0</v>
      </c>
      <c r="AC127" s="169">
        <v>0</v>
      </c>
      <c r="AD127" s="256">
        <v>1.7910963169906074E-2</v>
      </c>
      <c r="AE127" s="256">
        <v>1.3675547173257696</v>
      </c>
      <c r="AF127" s="256">
        <v>7.9229672375113926</v>
      </c>
    </row>
    <row r="128" spans="1:32" s="5" customFormat="1" x14ac:dyDescent="1.25">
      <c r="A128" s="83">
        <v>8</v>
      </c>
      <c r="B128" s="16">
        <v>122</v>
      </c>
      <c r="C128" s="68" t="s">
        <v>552</v>
      </c>
      <c r="D128" s="10" t="s">
        <v>27</v>
      </c>
      <c r="E128" s="10" t="s">
        <v>230</v>
      </c>
      <c r="F128" s="11" t="s">
        <v>22</v>
      </c>
      <c r="G128" s="12">
        <v>370078.342022</v>
      </c>
      <c r="H128" s="12">
        <v>612318.96662099997</v>
      </c>
      <c r="I128" s="12" t="s">
        <v>110</v>
      </c>
      <c r="J128" s="202">
        <v>103.6</v>
      </c>
      <c r="K128" s="54">
        <v>113943</v>
      </c>
      <c r="L128" s="54">
        <v>1500000</v>
      </c>
      <c r="M128" s="54">
        <v>5373905</v>
      </c>
      <c r="N128" s="240">
        <v>-1.08</v>
      </c>
      <c r="O128" s="240">
        <v>8.2799999999999994</v>
      </c>
      <c r="P128" s="240">
        <v>65.900000000000006</v>
      </c>
      <c r="Q128" s="53">
        <v>849</v>
      </c>
      <c r="R128" s="53">
        <v>12</v>
      </c>
      <c r="S128" s="53">
        <v>4</v>
      </c>
      <c r="T128" s="53">
        <v>88</v>
      </c>
      <c r="U128" s="12">
        <v>853</v>
      </c>
      <c r="V128" s="84">
        <v>0.18232136473735397</v>
      </c>
      <c r="W128" s="85">
        <v>4.1961463334664545E-3</v>
      </c>
      <c r="X128" s="86">
        <v>10855</v>
      </c>
      <c r="Y128" s="77">
        <v>0</v>
      </c>
      <c r="Z128" s="77">
        <v>0</v>
      </c>
      <c r="AA128" s="169">
        <v>0</v>
      </c>
      <c r="AB128" s="169">
        <v>0</v>
      </c>
      <c r="AC128" s="169">
        <v>0</v>
      </c>
      <c r="AD128" s="256">
        <v>-1.640892282636186E-2</v>
      </c>
      <c r="AE128" s="256">
        <v>0.12580174166877423</v>
      </c>
      <c r="AF128" s="256">
        <v>1.0012481613493023</v>
      </c>
    </row>
    <row r="129" spans="1:32" s="8" customFormat="1" x14ac:dyDescent="1.25">
      <c r="A129" s="250">
        <v>64</v>
      </c>
      <c r="B129" s="19">
        <v>123</v>
      </c>
      <c r="C129" s="69" t="s">
        <v>553</v>
      </c>
      <c r="D129" s="20" t="s">
        <v>174</v>
      </c>
      <c r="E129" s="20" t="s">
        <v>230</v>
      </c>
      <c r="F129" s="21" t="s">
        <v>24</v>
      </c>
      <c r="G129" s="18">
        <v>90714.425948000004</v>
      </c>
      <c r="H129" s="18">
        <v>110189.45464900001</v>
      </c>
      <c r="I129" s="18" t="s">
        <v>138</v>
      </c>
      <c r="J129" s="203">
        <v>103.23333333333333</v>
      </c>
      <c r="K129" s="56">
        <v>8987</v>
      </c>
      <c r="L129" s="55">
        <v>50000</v>
      </c>
      <c r="M129" s="56">
        <v>12260983</v>
      </c>
      <c r="N129" s="251">
        <v>-0.65</v>
      </c>
      <c r="O129" s="251">
        <v>5.45</v>
      </c>
      <c r="P129" s="251">
        <v>65.790000000000006</v>
      </c>
      <c r="Q129" s="252">
        <v>102</v>
      </c>
      <c r="R129" s="252">
        <v>34</v>
      </c>
      <c r="S129" s="252">
        <v>5</v>
      </c>
      <c r="T129" s="252">
        <v>66</v>
      </c>
      <c r="U129" s="18">
        <v>107</v>
      </c>
      <c r="V129" s="84">
        <v>9.2960308376606127E-2</v>
      </c>
      <c r="W129" s="85">
        <v>2.1394917579425523E-3</v>
      </c>
      <c r="X129" s="86">
        <v>10864</v>
      </c>
      <c r="Y129" s="77">
        <v>0</v>
      </c>
      <c r="Z129" s="77">
        <v>0</v>
      </c>
      <c r="AA129" s="169">
        <v>0</v>
      </c>
      <c r="AB129" s="169">
        <v>0</v>
      </c>
      <c r="AC129" s="169">
        <v>0</v>
      </c>
      <c r="AD129" s="256">
        <v>-1.7771823660233524E-3</v>
      </c>
      <c r="AE129" s="256">
        <v>1.4900990607426572E-2</v>
      </c>
      <c r="AF129" s="256">
        <v>0.17987819670873287</v>
      </c>
    </row>
    <row r="130" spans="1:32" s="5" customFormat="1" x14ac:dyDescent="1.25">
      <c r="A130" s="83">
        <v>15</v>
      </c>
      <c r="B130" s="16">
        <v>124</v>
      </c>
      <c r="C130" s="68" t="s">
        <v>554</v>
      </c>
      <c r="D130" s="10" t="s">
        <v>28</v>
      </c>
      <c r="E130" s="10" t="s">
        <v>230</v>
      </c>
      <c r="F130" s="11" t="s">
        <v>22</v>
      </c>
      <c r="G130" s="12">
        <v>116470.978006</v>
      </c>
      <c r="H130" s="12">
        <v>195247.05372299999</v>
      </c>
      <c r="I130" s="12" t="s">
        <v>113</v>
      </c>
      <c r="J130" s="202">
        <v>101.96666666666667</v>
      </c>
      <c r="K130" s="54">
        <v>30034</v>
      </c>
      <c r="L130" s="54">
        <v>500000</v>
      </c>
      <c r="M130" s="54">
        <v>6500867</v>
      </c>
      <c r="N130" s="240">
        <v>2.1</v>
      </c>
      <c r="O130" s="240">
        <v>7.37</v>
      </c>
      <c r="P130" s="240">
        <v>67.11</v>
      </c>
      <c r="Q130" s="53">
        <v>108</v>
      </c>
      <c r="R130" s="53">
        <v>17</v>
      </c>
      <c r="S130" s="53">
        <v>4</v>
      </c>
      <c r="T130" s="53">
        <v>83</v>
      </c>
      <c r="U130" s="12">
        <v>112</v>
      </c>
      <c r="V130" s="84">
        <v>8.2359180293295794E-2</v>
      </c>
      <c r="W130" s="85">
        <v>1.8955056249873009E-3</v>
      </c>
      <c r="X130" s="86">
        <v>10872</v>
      </c>
      <c r="Y130" s="77">
        <v>0</v>
      </c>
      <c r="Z130" s="77">
        <v>0</v>
      </c>
      <c r="AA130" s="169">
        <v>0</v>
      </c>
      <c r="AB130" s="169">
        <v>0</v>
      </c>
      <c r="AC130" s="169">
        <v>0</v>
      </c>
      <c r="AD130" s="256">
        <v>1.0173781095054187E-2</v>
      </c>
      <c r="AE130" s="256">
        <v>3.5705126985975881E-2</v>
      </c>
      <c r="AF130" s="256">
        <v>0.32512497585194589</v>
      </c>
    </row>
    <row r="131" spans="1:32" s="8" customFormat="1" x14ac:dyDescent="1.25">
      <c r="A131" s="250">
        <v>12</v>
      </c>
      <c r="B131" s="19">
        <v>125</v>
      </c>
      <c r="C131" s="69" t="s">
        <v>555</v>
      </c>
      <c r="D131" s="20" t="s">
        <v>43</v>
      </c>
      <c r="E131" s="20" t="s">
        <v>230</v>
      </c>
      <c r="F131" s="21" t="s">
        <v>22</v>
      </c>
      <c r="G131" s="18">
        <v>325322.23883500003</v>
      </c>
      <c r="H131" s="18">
        <v>392913.06157199998</v>
      </c>
      <c r="I131" s="18" t="s">
        <v>112</v>
      </c>
      <c r="J131" s="203">
        <v>102.23333333333333</v>
      </c>
      <c r="K131" s="56">
        <v>52427</v>
      </c>
      <c r="L131" s="55">
        <v>500000</v>
      </c>
      <c r="M131" s="56">
        <v>7494479</v>
      </c>
      <c r="N131" s="251">
        <v>-2.63</v>
      </c>
      <c r="O131" s="251">
        <v>1.9</v>
      </c>
      <c r="P131" s="251">
        <v>38.270000000000003</v>
      </c>
      <c r="Q131" s="252">
        <v>72</v>
      </c>
      <c r="R131" s="252">
        <v>4</v>
      </c>
      <c r="S131" s="252">
        <v>3</v>
      </c>
      <c r="T131" s="252">
        <v>96</v>
      </c>
      <c r="U131" s="18">
        <v>75</v>
      </c>
      <c r="V131" s="84">
        <v>3.8997346978735137E-2</v>
      </c>
      <c r="W131" s="85">
        <v>8.9752824511527105E-4</v>
      </c>
      <c r="X131" s="86">
        <v>10869</v>
      </c>
      <c r="Y131" s="77">
        <v>0</v>
      </c>
      <c r="Z131" s="77">
        <v>0</v>
      </c>
      <c r="AA131" s="169">
        <v>0</v>
      </c>
      <c r="AB131" s="169">
        <v>0</v>
      </c>
      <c r="AC131" s="169">
        <v>0</v>
      </c>
      <c r="AD131" s="256">
        <v>-2.564075563851835E-2</v>
      </c>
      <c r="AE131" s="256">
        <v>1.8523739814899191E-2</v>
      </c>
      <c r="AF131" s="256">
        <v>0.37310711721904843</v>
      </c>
    </row>
    <row r="132" spans="1:32" s="5" customFormat="1" x14ac:dyDescent="1.25">
      <c r="A132" s="83">
        <v>103</v>
      </c>
      <c r="B132" s="16">
        <v>126</v>
      </c>
      <c r="C132" s="68" t="s">
        <v>556</v>
      </c>
      <c r="D132" s="10" t="s">
        <v>338</v>
      </c>
      <c r="E132" s="10" t="s">
        <v>230</v>
      </c>
      <c r="F132" s="11" t="s">
        <v>24</v>
      </c>
      <c r="G132" s="12">
        <v>287415.12978999998</v>
      </c>
      <c r="H132" s="12">
        <v>442768.82394799998</v>
      </c>
      <c r="I132" s="12" t="s">
        <v>139</v>
      </c>
      <c r="J132" s="202">
        <v>100.13333333333334</v>
      </c>
      <c r="K132" s="54">
        <v>37073</v>
      </c>
      <c r="L132" s="54">
        <v>100000</v>
      </c>
      <c r="M132" s="54">
        <v>11943161</v>
      </c>
      <c r="N132" s="240">
        <v>-0.09</v>
      </c>
      <c r="O132" s="240">
        <v>8.42</v>
      </c>
      <c r="P132" s="240">
        <v>61.01</v>
      </c>
      <c r="Q132" s="53">
        <v>97</v>
      </c>
      <c r="R132" s="53">
        <v>4</v>
      </c>
      <c r="S132" s="53">
        <v>10</v>
      </c>
      <c r="T132" s="53">
        <v>96</v>
      </c>
      <c r="U132" s="12">
        <v>107</v>
      </c>
      <c r="V132" s="84">
        <v>4.3945623466382429E-2</v>
      </c>
      <c r="W132" s="85">
        <v>1.0114133746530569E-3</v>
      </c>
      <c r="X132" s="86">
        <v>10896</v>
      </c>
      <c r="Y132" s="77">
        <v>0</v>
      </c>
      <c r="Z132" s="77">
        <v>0</v>
      </c>
      <c r="AA132" s="169">
        <v>0</v>
      </c>
      <c r="AB132" s="169">
        <v>0</v>
      </c>
      <c r="AC132" s="169">
        <v>0</v>
      </c>
      <c r="AD132" s="256">
        <v>-9.8877652799360459E-4</v>
      </c>
      <c r="AE132" s="256">
        <v>9.2505537396735019E-2</v>
      </c>
      <c r="AF132" s="256">
        <v>0.67028062192099802</v>
      </c>
    </row>
    <row r="133" spans="1:32" s="8" customFormat="1" x14ac:dyDescent="1.25">
      <c r="A133" s="250">
        <v>116</v>
      </c>
      <c r="B133" s="19">
        <v>127</v>
      </c>
      <c r="C133" s="69" t="s">
        <v>557</v>
      </c>
      <c r="D133" s="20" t="s">
        <v>37</v>
      </c>
      <c r="E133" s="20" t="s">
        <v>230</v>
      </c>
      <c r="F133" s="21" t="s">
        <v>24</v>
      </c>
      <c r="G133" s="18">
        <v>172820.990666</v>
      </c>
      <c r="H133" s="18">
        <v>546975.52347200003</v>
      </c>
      <c r="I133" s="18" t="s">
        <v>140</v>
      </c>
      <c r="J133" s="203">
        <v>90.733333333333334</v>
      </c>
      <c r="K133" s="56">
        <v>41588</v>
      </c>
      <c r="L133" s="55">
        <v>200000</v>
      </c>
      <c r="M133" s="56">
        <v>13152244</v>
      </c>
      <c r="N133" s="251">
        <v>4.32</v>
      </c>
      <c r="O133" s="251">
        <v>17.29</v>
      </c>
      <c r="P133" s="251">
        <v>121.77</v>
      </c>
      <c r="Q133" s="252">
        <v>344</v>
      </c>
      <c r="R133" s="252">
        <v>39</v>
      </c>
      <c r="S133" s="252">
        <v>7</v>
      </c>
      <c r="T133" s="252">
        <v>61</v>
      </c>
      <c r="U133" s="18">
        <v>351</v>
      </c>
      <c r="V133" s="84">
        <v>0.52931122568342026</v>
      </c>
      <c r="W133" s="85">
        <v>1.2182156282746753E-2</v>
      </c>
      <c r="X133" s="86">
        <v>11055</v>
      </c>
      <c r="Y133" s="77">
        <v>0</v>
      </c>
      <c r="Z133" s="77">
        <v>0</v>
      </c>
      <c r="AA133" s="169">
        <v>0</v>
      </c>
      <c r="AB133" s="169">
        <v>0</v>
      </c>
      <c r="AC133" s="169">
        <v>0</v>
      </c>
      <c r="AD133" s="256">
        <v>5.8631397306471177E-2</v>
      </c>
      <c r="AE133" s="256">
        <v>0.23466131005298299</v>
      </c>
      <c r="AF133" s="256">
        <v>1.6526725115761562</v>
      </c>
    </row>
    <row r="134" spans="1:32" s="5" customFormat="1" x14ac:dyDescent="1.25">
      <c r="A134" s="83">
        <v>119</v>
      </c>
      <c r="B134" s="16">
        <v>128</v>
      </c>
      <c r="C134" s="68" t="s">
        <v>558</v>
      </c>
      <c r="D134" s="10" t="s">
        <v>47</v>
      </c>
      <c r="E134" s="10" t="s">
        <v>230</v>
      </c>
      <c r="F134" s="11" t="s">
        <v>24</v>
      </c>
      <c r="G134" s="12">
        <v>93313.103910000005</v>
      </c>
      <c r="H134" s="12">
        <v>130670.534764</v>
      </c>
      <c r="I134" s="12" t="s">
        <v>141</v>
      </c>
      <c r="J134" s="202">
        <v>87.3</v>
      </c>
      <c r="K134" s="54">
        <v>8162</v>
      </c>
      <c r="L134" s="54">
        <v>500000</v>
      </c>
      <c r="M134" s="54">
        <v>16009622</v>
      </c>
      <c r="N134" s="240">
        <v>-0.6</v>
      </c>
      <c r="O134" s="240">
        <v>10.86</v>
      </c>
      <c r="P134" s="240">
        <v>86.26</v>
      </c>
      <c r="Q134" s="53">
        <v>129</v>
      </c>
      <c r="R134" s="53">
        <v>94</v>
      </c>
      <c r="S134" s="53">
        <v>1</v>
      </c>
      <c r="T134" s="53">
        <v>6</v>
      </c>
      <c r="U134" s="12">
        <v>130</v>
      </c>
      <c r="V134" s="84">
        <v>0.30477835948484394</v>
      </c>
      <c r="W134" s="85">
        <v>7.0145075839827186E-3</v>
      </c>
      <c r="X134" s="86">
        <v>11087</v>
      </c>
      <c r="Y134" s="77">
        <v>0</v>
      </c>
      <c r="Z134" s="77">
        <v>0</v>
      </c>
      <c r="AA134" s="169">
        <v>0</v>
      </c>
      <c r="AB134" s="169">
        <v>0</v>
      </c>
      <c r="AC134" s="169">
        <v>0</v>
      </c>
      <c r="AD134" s="256">
        <v>-1.9453937839458123E-3</v>
      </c>
      <c r="AE134" s="256">
        <v>3.5211627489419202E-2</v>
      </c>
      <c r="AF134" s="256">
        <v>0.27968277967194299</v>
      </c>
    </row>
    <row r="135" spans="1:32" s="8" customFormat="1" x14ac:dyDescent="1.25">
      <c r="A135" s="250">
        <v>122</v>
      </c>
      <c r="B135" s="19">
        <v>129</v>
      </c>
      <c r="C135" s="69" t="s">
        <v>559</v>
      </c>
      <c r="D135" s="20" t="s">
        <v>41</v>
      </c>
      <c r="E135" s="20" t="s">
        <v>230</v>
      </c>
      <c r="F135" s="21" t="s">
        <v>24</v>
      </c>
      <c r="G135" s="18">
        <v>177609.73182099999</v>
      </c>
      <c r="H135" s="18">
        <v>276832.59489399998</v>
      </c>
      <c r="I135" s="18" t="s">
        <v>142</v>
      </c>
      <c r="J135" s="203">
        <v>86.1</v>
      </c>
      <c r="K135" s="56">
        <v>23909</v>
      </c>
      <c r="L135" s="55">
        <v>100000</v>
      </c>
      <c r="M135" s="56">
        <v>11578593</v>
      </c>
      <c r="N135" s="251">
        <v>-1.45</v>
      </c>
      <c r="O135" s="251">
        <v>9.23</v>
      </c>
      <c r="P135" s="251">
        <v>67.3</v>
      </c>
      <c r="Q135" s="252">
        <v>227</v>
      </c>
      <c r="R135" s="252">
        <v>51</v>
      </c>
      <c r="S135" s="252">
        <v>7</v>
      </c>
      <c r="T135" s="252">
        <v>49</v>
      </c>
      <c r="U135" s="18">
        <v>234</v>
      </c>
      <c r="V135" s="84">
        <v>0.35032086516832395</v>
      </c>
      <c r="W135" s="85">
        <v>8.0626733791209146E-3</v>
      </c>
      <c r="X135" s="86">
        <v>11095</v>
      </c>
      <c r="Y135" s="77">
        <v>0</v>
      </c>
      <c r="Z135" s="77">
        <v>0</v>
      </c>
      <c r="AA135" s="169">
        <v>0</v>
      </c>
      <c r="AB135" s="169">
        <v>0</v>
      </c>
      <c r="AC135" s="169">
        <v>0</v>
      </c>
      <c r="AD135" s="256">
        <v>-9.9601030292954841E-3</v>
      </c>
      <c r="AE135" s="256">
        <v>6.3401207558894709E-2</v>
      </c>
      <c r="AF135" s="256">
        <v>0.46228616129074901</v>
      </c>
    </row>
    <row r="136" spans="1:32" s="5" customFormat="1" x14ac:dyDescent="1.25">
      <c r="A136" s="83">
        <v>124</v>
      </c>
      <c r="B136" s="16">
        <v>130</v>
      </c>
      <c r="C136" s="68" t="s">
        <v>560</v>
      </c>
      <c r="D136" s="10" t="s">
        <v>314</v>
      </c>
      <c r="E136" s="10" t="s">
        <v>230</v>
      </c>
      <c r="F136" s="11" t="s">
        <v>24</v>
      </c>
      <c r="G136" s="12">
        <v>885217.30168300006</v>
      </c>
      <c r="H136" s="12">
        <v>1552916.9678470001</v>
      </c>
      <c r="I136" s="12" t="s">
        <v>143</v>
      </c>
      <c r="J136" s="202">
        <v>85.666666666666657</v>
      </c>
      <c r="K136" s="54">
        <v>129958</v>
      </c>
      <c r="L136" s="54">
        <v>300000</v>
      </c>
      <c r="M136" s="54">
        <v>11949375</v>
      </c>
      <c r="N136" s="240">
        <v>-0.01</v>
      </c>
      <c r="O136" s="240">
        <v>11.22</v>
      </c>
      <c r="P136" s="240">
        <v>69.92</v>
      </c>
      <c r="Q136" s="53">
        <v>2975</v>
      </c>
      <c r="R136" s="53">
        <v>83</v>
      </c>
      <c r="S136" s="53">
        <v>4</v>
      </c>
      <c r="T136" s="53">
        <v>17</v>
      </c>
      <c r="U136" s="12">
        <v>2979</v>
      </c>
      <c r="V136" s="84">
        <v>3.1981949462981798</v>
      </c>
      <c r="W136" s="85">
        <v>7.3606809695356254E-2</v>
      </c>
      <c r="X136" s="86">
        <v>11099</v>
      </c>
      <c r="Y136" s="77">
        <v>0</v>
      </c>
      <c r="Z136" s="77">
        <v>0</v>
      </c>
      <c r="AA136" s="169">
        <v>0</v>
      </c>
      <c r="AB136" s="169">
        <v>0</v>
      </c>
      <c r="AC136" s="169">
        <v>0</v>
      </c>
      <c r="AD136" s="256">
        <v>-3.8532469232508196E-4</v>
      </c>
      <c r="AE136" s="256">
        <v>0.43233430478874196</v>
      </c>
      <c r="AF136" s="256">
        <v>2.6941902487369731</v>
      </c>
    </row>
    <row r="137" spans="1:32" s="8" customFormat="1" x14ac:dyDescent="1.25">
      <c r="A137" s="250">
        <v>126</v>
      </c>
      <c r="B137" s="19">
        <v>131</v>
      </c>
      <c r="C137" s="69" t="s">
        <v>561</v>
      </c>
      <c r="D137" s="20" t="s">
        <v>295</v>
      </c>
      <c r="E137" s="20" t="s">
        <v>230</v>
      </c>
      <c r="F137" s="21" t="s">
        <v>24</v>
      </c>
      <c r="G137" s="18">
        <v>215131.55300000001</v>
      </c>
      <c r="H137" s="18">
        <v>560007.00531599997</v>
      </c>
      <c r="I137" s="18" t="s">
        <v>144</v>
      </c>
      <c r="J137" s="203">
        <v>81.3</v>
      </c>
      <c r="K137" s="56">
        <v>97988</v>
      </c>
      <c r="L137" s="55">
        <v>200000</v>
      </c>
      <c r="M137" s="56">
        <v>5715057</v>
      </c>
      <c r="N137" s="251">
        <v>0.38</v>
      </c>
      <c r="O137" s="251">
        <v>14.05</v>
      </c>
      <c r="P137" s="251">
        <v>74.89</v>
      </c>
      <c r="Q137" s="252">
        <v>965</v>
      </c>
      <c r="R137" s="252">
        <v>81</v>
      </c>
      <c r="S137" s="252">
        <v>2</v>
      </c>
      <c r="T137" s="252">
        <v>19</v>
      </c>
      <c r="U137" s="18">
        <v>967</v>
      </c>
      <c r="V137" s="84">
        <v>1.1255300219378885</v>
      </c>
      <c r="W137" s="85">
        <v>2.59041976872251E-2</v>
      </c>
      <c r="X137" s="86">
        <v>11132</v>
      </c>
      <c r="Y137" s="77">
        <v>0</v>
      </c>
      <c r="Z137" s="77">
        <v>0</v>
      </c>
      <c r="AA137" s="169">
        <v>0</v>
      </c>
      <c r="AB137" s="169">
        <v>0</v>
      </c>
      <c r="AC137" s="169">
        <v>0</v>
      </c>
      <c r="AD137" s="256">
        <v>5.2802643004493536E-3</v>
      </c>
      <c r="AE137" s="256">
        <v>0.19523082479293005</v>
      </c>
      <c r="AF137" s="256">
        <v>1.0406289301596108</v>
      </c>
    </row>
    <row r="138" spans="1:32" s="5" customFormat="1" x14ac:dyDescent="1.25">
      <c r="A138" s="83">
        <v>129</v>
      </c>
      <c r="B138" s="16">
        <v>132</v>
      </c>
      <c r="C138" s="68" t="s">
        <v>562</v>
      </c>
      <c r="D138" s="10" t="s">
        <v>296</v>
      </c>
      <c r="E138" s="10" t="s">
        <v>230</v>
      </c>
      <c r="F138" s="11" t="s">
        <v>24</v>
      </c>
      <c r="G138" s="12">
        <v>155044.91282</v>
      </c>
      <c r="H138" s="12">
        <v>177269.633822</v>
      </c>
      <c r="I138" s="12" t="s">
        <v>106</v>
      </c>
      <c r="J138" s="202">
        <v>80.933333333333337</v>
      </c>
      <c r="K138" s="54">
        <v>34834</v>
      </c>
      <c r="L138" s="54">
        <v>100000</v>
      </c>
      <c r="M138" s="54">
        <v>5088983</v>
      </c>
      <c r="N138" s="240">
        <v>2.29</v>
      </c>
      <c r="O138" s="240">
        <v>11.94</v>
      </c>
      <c r="P138" s="240">
        <v>80.48</v>
      </c>
      <c r="Q138" s="53">
        <v>234</v>
      </c>
      <c r="R138" s="53">
        <v>70</v>
      </c>
      <c r="S138" s="53">
        <v>3</v>
      </c>
      <c r="T138" s="53">
        <v>30</v>
      </c>
      <c r="U138" s="12">
        <v>237</v>
      </c>
      <c r="V138" s="84">
        <v>0.30790092431033533</v>
      </c>
      <c r="W138" s="85">
        <v>7.0863737580999005E-3</v>
      </c>
      <c r="X138" s="86">
        <v>11141</v>
      </c>
      <c r="Y138" s="77">
        <v>0</v>
      </c>
      <c r="Z138" s="77">
        <v>0</v>
      </c>
      <c r="AA138" s="169">
        <v>0</v>
      </c>
      <c r="AB138" s="169">
        <v>0</v>
      </c>
      <c r="AC138" s="169">
        <v>0</v>
      </c>
      <c r="AD138" s="256">
        <v>1.0072758809580971E-2</v>
      </c>
      <c r="AE138" s="256">
        <v>5.2519100518077198E-2</v>
      </c>
      <c r="AF138" s="256">
        <v>0.35399809126422555</v>
      </c>
    </row>
    <row r="139" spans="1:32" s="8" customFormat="1" x14ac:dyDescent="1.25">
      <c r="A139" s="250">
        <v>133</v>
      </c>
      <c r="B139" s="19">
        <v>133</v>
      </c>
      <c r="C139" s="69" t="s">
        <v>563</v>
      </c>
      <c r="D139" s="20" t="s">
        <v>40</v>
      </c>
      <c r="E139" s="20" t="s">
        <v>230</v>
      </c>
      <c r="F139" s="21" t="s">
        <v>24</v>
      </c>
      <c r="G139" s="18">
        <v>45815.037920000002</v>
      </c>
      <c r="H139" s="18">
        <v>73714.281006000005</v>
      </c>
      <c r="I139" s="18" t="s">
        <v>146</v>
      </c>
      <c r="J139" s="203">
        <v>77.966666666666669</v>
      </c>
      <c r="K139" s="56">
        <v>13666</v>
      </c>
      <c r="L139" s="55">
        <v>200000</v>
      </c>
      <c r="M139" s="56">
        <v>5393991</v>
      </c>
      <c r="N139" s="251">
        <v>-1.78</v>
      </c>
      <c r="O139" s="251">
        <v>10.68</v>
      </c>
      <c r="P139" s="251">
        <v>55.57</v>
      </c>
      <c r="Q139" s="252">
        <v>98</v>
      </c>
      <c r="R139" s="252">
        <v>23</v>
      </c>
      <c r="S139" s="252">
        <v>3</v>
      </c>
      <c r="T139" s="252">
        <v>77</v>
      </c>
      <c r="U139" s="18">
        <v>101</v>
      </c>
      <c r="V139" s="84">
        <v>4.2068601505692436E-2</v>
      </c>
      <c r="W139" s="85">
        <v>9.6821350704822827E-4</v>
      </c>
      <c r="X139" s="86">
        <v>11149</v>
      </c>
      <c r="Y139" s="77">
        <v>0</v>
      </c>
      <c r="Z139" s="77">
        <v>0</v>
      </c>
      <c r="AA139" s="169">
        <v>0</v>
      </c>
      <c r="AB139" s="169">
        <v>0</v>
      </c>
      <c r="AC139" s="169">
        <v>0</v>
      </c>
      <c r="AD139" s="256">
        <v>-3.2557439426144576E-3</v>
      </c>
      <c r="AE139" s="256">
        <v>1.9534463655686746E-2</v>
      </c>
      <c r="AF139" s="256">
        <v>0.10164139937701427</v>
      </c>
    </row>
    <row r="140" spans="1:32" s="5" customFormat="1" x14ac:dyDescent="1.25">
      <c r="A140" s="83">
        <v>140</v>
      </c>
      <c r="B140" s="16">
        <v>134</v>
      </c>
      <c r="C140" s="68" t="s">
        <v>564</v>
      </c>
      <c r="D140" s="10" t="s">
        <v>16</v>
      </c>
      <c r="E140" s="10" t="s">
        <v>230</v>
      </c>
      <c r="F140" s="11" t="s">
        <v>24</v>
      </c>
      <c r="G140" s="12">
        <v>158516.27018399999</v>
      </c>
      <c r="H140" s="12">
        <v>230670.14670000001</v>
      </c>
      <c r="I140" s="12" t="s">
        <v>147</v>
      </c>
      <c r="J140" s="202">
        <v>76.766666666666666</v>
      </c>
      <c r="K140" s="54">
        <v>45612</v>
      </c>
      <c r="L140" s="54">
        <v>200000</v>
      </c>
      <c r="M140" s="54">
        <v>5057225</v>
      </c>
      <c r="N140" s="240">
        <v>2.0499999999999998</v>
      </c>
      <c r="O140" s="240">
        <v>1.46</v>
      </c>
      <c r="P140" s="240">
        <v>82.53</v>
      </c>
      <c r="Q140" s="53">
        <v>66</v>
      </c>
      <c r="R140" s="53">
        <v>8</v>
      </c>
      <c r="S140" s="53">
        <v>5</v>
      </c>
      <c r="T140" s="53">
        <v>92</v>
      </c>
      <c r="U140" s="12">
        <v>71</v>
      </c>
      <c r="V140" s="84">
        <v>0.15854732699586765</v>
      </c>
      <c r="W140" s="85">
        <v>1.0538360376202208E-3</v>
      </c>
      <c r="X140" s="86">
        <v>11173</v>
      </c>
      <c r="Y140" s="77">
        <v>0</v>
      </c>
      <c r="Z140" s="77">
        <v>0</v>
      </c>
      <c r="AA140" s="169">
        <v>0</v>
      </c>
      <c r="AB140" s="169">
        <v>0</v>
      </c>
      <c r="AC140" s="169">
        <v>0</v>
      </c>
      <c r="AD140" s="256">
        <v>4.0627752542691083E-2</v>
      </c>
      <c r="AE140" s="256">
        <v>2.8934887176745847E-2</v>
      </c>
      <c r="AF140" s="256">
        <v>1.6356138621211198</v>
      </c>
    </row>
    <row r="141" spans="1:32" s="8" customFormat="1" x14ac:dyDescent="1.25">
      <c r="A141" s="250">
        <v>141</v>
      </c>
      <c r="B141" s="19">
        <v>135</v>
      </c>
      <c r="C141" s="69" t="s">
        <v>565</v>
      </c>
      <c r="D141" s="20" t="s">
        <v>44</v>
      </c>
      <c r="E141" s="20" t="s">
        <v>230</v>
      </c>
      <c r="F141" s="21" t="s">
        <v>24</v>
      </c>
      <c r="G141" s="18">
        <v>217047.84946100001</v>
      </c>
      <c r="H141" s="18">
        <v>663130.05952899996</v>
      </c>
      <c r="I141" s="18" t="s">
        <v>114</v>
      </c>
      <c r="J141" s="203">
        <v>73.599999999999994</v>
      </c>
      <c r="K141" s="56">
        <v>128321</v>
      </c>
      <c r="L141" s="55">
        <v>750000</v>
      </c>
      <c r="M141" s="56">
        <v>5167743</v>
      </c>
      <c r="N141" s="251">
        <v>2.92</v>
      </c>
      <c r="O141" s="251">
        <v>16.8</v>
      </c>
      <c r="P141" s="251">
        <v>108.03</v>
      </c>
      <c r="Q141" s="252">
        <v>621</v>
      </c>
      <c r="R141" s="252">
        <v>59</v>
      </c>
      <c r="S141" s="252">
        <v>7</v>
      </c>
      <c r="T141" s="252">
        <v>41</v>
      </c>
      <c r="U141" s="18">
        <v>628</v>
      </c>
      <c r="V141" s="84">
        <v>0.97079902503179449</v>
      </c>
      <c r="W141" s="85">
        <v>2.2343046714729708E-2</v>
      </c>
      <c r="X141" s="86">
        <v>11182</v>
      </c>
      <c r="Y141" s="77">
        <v>0</v>
      </c>
      <c r="Z141" s="77">
        <v>0</v>
      </c>
      <c r="AA141" s="169">
        <v>0</v>
      </c>
      <c r="AB141" s="169">
        <v>0</v>
      </c>
      <c r="AC141" s="169">
        <v>0</v>
      </c>
      <c r="AD141" s="256">
        <v>4.8046324628692204E-2</v>
      </c>
      <c r="AE141" s="256">
        <v>0.27643090882261273</v>
      </c>
      <c r="AF141" s="256">
        <v>1.7775494690539793</v>
      </c>
    </row>
    <row r="142" spans="1:32" s="5" customFormat="1" x14ac:dyDescent="1.25">
      <c r="A142" s="83">
        <v>144</v>
      </c>
      <c r="B142" s="16">
        <v>136</v>
      </c>
      <c r="C142" s="68" t="s">
        <v>566</v>
      </c>
      <c r="D142" s="10" t="s">
        <v>41</v>
      </c>
      <c r="E142" s="10" t="s">
        <v>46</v>
      </c>
      <c r="F142" s="11" t="s">
        <v>24</v>
      </c>
      <c r="G142" s="12">
        <v>466753.87345399999</v>
      </c>
      <c r="H142" s="12">
        <v>1505820.9187</v>
      </c>
      <c r="I142" s="12" t="s">
        <v>114</v>
      </c>
      <c r="J142" s="202">
        <v>73.599999999999994</v>
      </c>
      <c r="K142" s="54">
        <v>36904985</v>
      </c>
      <c r="L142" s="54">
        <v>50000000</v>
      </c>
      <c r="M142" s="54">
        <v>40803</v>
      </c>
      <c r="N142" s="240">
        <v>-1.28</v>
      </c>
      <c r="O142" s="240">
        <v>8.56</v>
      </c>
      <c r="P142" s="240">
        <v>70.98</v>
      </c>
      <c r="Q142" s="53">
        <v>585</v>
      </c>
      <c r="R142" s="53">
        <v>9.3876888928422648</v>
      </c>
      <c r="S142" s="53">
        <v>56</v>
      </c>
      <c r="T142" s="53">
        <v>90.612311107157737</v>
      </c>
      <c r="U142" s="12">
        <v>641</v>
      </c>
      <c r="V142" s="84">
        <v>0.35076045093998742</v>
      </c>
      <c r="W142" s="85">
        <v>8.0727904941757904E-3</v>
      </c>
      <c r="X142" s="86">
        <v>11183</v>
      </c>
      <c r="Y142" s="77">
        <v>0</v>
      </c>
      <c r="Z142" s="77">
        <v>0</v>
      </c>
      <c r="AA142" s="169">
        <v>0</v>
      </c>
      <c r="AB142" s="169">
        <v>0</v>
      </c>
      <c r="AC142" s="169">
        <v>0</v>
      </c>
      <c r="AD142" s="256">
        <v>-4.7825762264608926E-2</v>
      </c>
      <c r="AE142" s="256">
        <v>0.3198347851445722</v>
      </c>
      <c r="AF142" s="256">
        <v>2.6520879730796421</v>
      </c>
    </row>
    <row r="143" spans="1:32" s="8" customFormat="1" x14ac:dyDescent="1.25">
      <c r="A143" s="250">
        <v>142</v>
      </c>
      <c r="B143" s="19">
        <v>137</v>
      </c>
      <c r="C143" s="69" t="s">
        <v>567</v>
      </c>
      <c r="D143" s="20" t="s">
        <v>32</v>
      </c>
      <c r="E143" s="20" t="s">
        <v>230</v>
      </c>
      <c r="F143" s="21" t="s">
        <v>24</v>
      </c>
      <c r="G143" s="18">
        <v>183036.896679</v>
      </c>
      <c r="H143" s="18">
        <v>380424</v>
      </c>
      <c r="I143" s="18" t="s">
        <v>148</v>
      </c>
      <c r="J143" s="203">
        <v>73.566666666666663</v>
      </c>
      <c r="K143" s="56">
        <v>73072</v>
      </c>
      <c r="L143" s="55">
        <v>100000</v>
      </c>
      <c r="M143" s="56">
        <v>5206157</v>
      </c>
      <c r="N143" s="251">
        <v>-10</v>
      </c>
      <c r="O143" s="251">
        <v>23</v>
      </c>
      <c r="P143" s="251">
        <v>135</v>
      </c>
      <c r="Q143" s="252">
        <v>67</v>
      </c>
      <c r="R143" s="252">
        <v>83</v>
      </c>
      <c r="S143" s="252">
        <v>3</v>
      </c>
      <c r="T143" s="252">
        <v>17</v>
      </c>
      <c r="U143" s="18">
        <v>70</v>
      </c>
      <c r="V143" s="84">
        <v>0.78347402948230915</v>
      </c>
      <c r="W143" s="85">
        <v>1.8031741265837637E-2</v>
      </c>
      <c r="X143" s="86">
        <v>11186</v>
      </c>
      <c r="Y143" s="77">
        <v>0</v>
      </c>
      <c r="Z143" s="77">
        <v>0</v>
      </c>
      <c r="AA143" s="169">
        <v>0</v>
      </c>
      <c r="AB143" s="169">
        <v>0</v>
      </c>
      <c r="AC143" s="169">
        <v>0</v>
      </c>
      <c r="AD143" s="256">
        <v>-9.439446138341076E-2</v>
      </c>
      <c r="AE143" s="256">
        <v>0.21710726118184473</v>
      </c>
      <c r="AF143" s="256">
        <v>1.2743252286760451</v>
      </c>
    </row>
    <row r="144" spans="1:32" s="5" customFormat="1" x14ac:dyDescent="1.25">
      <c r="A144" s="83">
        <v>147</v>
      </c>
      <c r="B144" s="16" t="s">
        <v>432</v>
      </c>
      <c r="C144" s="68" t="s">
        <v>568</v>
      </c>
      <c r="D144" s="10" t="s">
        <v>191</v>
      </c>
      <c r="E144" s="10" t="s">
        <v>46</v>
      </c>
      <c r="F144" s="11" t="s">
        <v>24</v>
      </c>
      <c r="G144" s="12">
        <v>300716.644286</v>
      </c>
      <c r="H144" s="12">
        <v>550324</v>
      </c>
      <c r="I144" s="12" t="s">
        <v>149</v>
      </c>
      <c r="J144" s="202">
        <v>71.866666666666674</v>
      </c>
      <c r="K144" s="54">
        <v>20928400</v>
      </c>
      <c r="L144" s="54">
        <v>700000000</v>
      </c>
      <c r="M144" s="54">
        <v>26298</v>
      </c>
      <c r="N144" s="240">
        <v>0</v>
      </c>
      <c r="O144" s="240">
        <v>0</v>
      </c>
      <c r="P144" s="240">
        <v>0</v>
      </c>
      <c r="Q144" s="53">
        <v>0</v>
      </c>
      <c r="R144" s="53">
        <v>0</v>
      </c>
      <c r="S144" s="53">
        <v>0</v>
      </c>
      <c r="T144" s="53">
        <v>0</v>
      </c>
      <c r="U144" s="12">
        <v>0</v>
      </c>
      <c r="V144" s="84">
        <v>0</v>
      </c>
      <c r="W144" s="85">
        <v>0</v>
      </c>
      <c r="X144" s="86">
        <v>11197</v>
      </c>
      <c r="Y144" s="77">
        <v>0</v>
      </c>
      <c r="Z144" s="77">
        <v>1</v>
      </c>
      <c r="AA144" s="169">
        <v>1</v>
      </c>
      <c r="AB144" s="169">
        <v>0</v>
      </c>
      <c r="AC144" s="169">
        <v>0</v>
      </c>
      <c r="AD144" s="256">
        <v>0</v>
      </c>
      <c r="AE144" s="256">
        <v>0</v>
      </c>
      <c r="AF144" s="256">
        <v>0</v>
      </c>
    </row>
    <row r="145" spans="1:32" s="8" customFormat="1" x14ac:dyDescent="1.25">
      <c r="A145" s="250">
        <v>148</v>
      </c>
      <c r="B145" s="19">
        <v>139</v>
      </c>
      <c r="C145" s="69" t="s">
        <v>569</v>
      </c>
      <c r="D145" s="20" t="s">
        <v>47</v>
      </c>
      <c r="E145" s="20" t="s">
        <v>46</v>
      </c>
      <c r="F145" s="21" t="s">
        <v>24</v>
      </c>
      <c r="G145" s="18">
        <v>148296.891168</v>
      </c>
      <c r="H145" s="18">
        <v>231469.616152</v>
      </c>
      <c r="I145" s="18" t="s">
        <v>152</v>
      </c>
      <c r="J145" s="203">
        <v>71.733333333333334</v>
      </c>
      <c r="K145" s="56">
        <v>7290152</v>
      </c>
      <c r="L145" s="55">
        <v>50000000</v>
      </c>
      <c r="M145" s="56">
        <v>31751</v>
      </c>
      <c r="N145" s="251">
        <v>0.24</v>
      </c>
      <c r="O145" s="251">
        <v>10.92</v>
      </c>
      <c r="P145" s="251">
        <v>78.39</v>
      </c>
      <c r="Q145" s="252">
        <v>229</v>
      </c>
      <c r="R145" s="252">
        <v>8.1909677603429945</v>
      </c>
      <c r="S145" s="252">
        <v>15</v>
      </c>
      <c r="T145" s="252">
        <v>91.809032239657</v>
      </c>
      <c r="U145" s="18">
        <v>244</v>
      </c>
      <c r="V145" s="84">
        <v>4.7044386902126686E-2</v>
      </c>
      <c r="W145" s="85">
        <v>1.0827317571580895E-3</v>
      </c>
      <c r="X145" s="86">
        <v>11195</v>
      </c>
      <c r="Y145" s="77">
        <v>0</v>
      </c>
      <c r="Z145" s="77">
        <v>0</v>
      </c>
      <c r="AA145" s="169">
        <v>0</v>
      </c>
      <c r="AB145" s="169">
        <v>0</v>
      </c>
      <c r="AC145" s="169">
        <v>0</v>
      </c>
      <c r="AD145" s="256">
        <v>1.3784272123710094E-3</v>
      </c>
      <c r="AE145" s="256">
        <v>6.2718438162880932E-2</v>
      </c>
      <c r="AF145" s="256">
        <v>0.45022878824068102</v>
      </c>
    </row>
    <row r="146" spans="1:32" s="5" customFormat="1" x14ac:dyDescent="1.25">
      <c r="A146" s="83">
        <v>149</v>
      </c>
      <c r="B146" s="16">
        <v>140</v>
      </c>
      <c r="C146" s="68" t="s">
        <v>570</v>
      </c>
      <c r="D146" s="10" t="s">
        <v>295</v>
      </c>
      <c r="E146" s="10" t="s">
        <v>46</v>
      </c>
      <c r="F146" s="11" t="s">
        <v>24</v>
      </c>
      <c r="G146" s="12">
        <v>315966.42698400002</v>
      </c>
      <c r="H146" s="12">
        <v>546672.38792400004</v>
      </c>
      <c r="I146" s="12" t="s">
        <v>153</v>
      </c>
      <c r="J146" s="202">
        <v>71.366666666666674</v>
      </c>
      <c r="K146" s="54">
        <v>11883924</v>
      </c>
      <c r="L146" s="54">
        <v>100000000</v>
      </c>
      <c r="M146" s="54">
        <v>46001</v>
      </c>
      <c r="N146" s="240">
        <v>-0.55000000000000004</v>
      </c>
      <c r="O146" s="240">
        <v>17.829999999999998</v>
      </c>
      <c r="P146" s="240">
        <v>83.92</v>
      </c>
      <c r="Q146" s="53">
        <v>1051</v>
      </c>
      <c r="R146" s="53">
        <v>38.489566830359294</v>
      </c>
      <c r="S146" s="53">
        <v>25</v>
      </c>
      <c r="T146" s="53">
        <v>61.510433169640699</v>
      </c>
      <c r="U146" s="12">
        <v>1076</v>
      </c>
      <c r="V146" s="84">
        <v>0.52209407786881201</v>
      </c>
      <c r="W146" s="85">
        <v>1.201605282918836E-2</v>
      </c>
      <c r="X146" s="86">
        <v>11215</v>
      </c>
      <c r="Y146" s="77">
        <v>0</v>
      </c>
      <c r="Z146" s="77">
        <v>0</v>
      </c>
      <c r="AA146" s="169">
        <v>0</v>
      </c>
      <c r="AB146" s="169">
        <v>0</v>
      </c>
      <c r="AC146" s="169">
        <v>0</v>
      </c>
      <c r="AD146" s="256">
        <v>-7.4605085605003703E-3</v>
      </c>
      <c r="AE146" s="256">
        <v>0.24185612297040288</v>
      </c>
      <c r="AF146" s="256">
        <v>1.1383379607221655</v>
      </c>
    </row>
    <row r="147" spans="1:32" s="8" customFormat="1" x14ac:dyDescent="1.25">
      <c r="A147" s="250">
        <v>152</v>
      </c>
      <c r="B147" s="19">
        <v>141</v>
      </c>
      <c r="C147" s="69" t="s">
        <v>571</v>
      </c>
      <c r="D147" s="20" t="s">
        <v>202</v>
      </c>
      <c r="E147" s="20" t="s">
        <v>230</v>
      </c>
      <c r="F147" s="21" t="s">
        <v>24</v>
      </c>
      <c r="G147" s="18">
        <v>122708.270363</v>
      </c>
      <c r="H147" s="18">
        <v>191880.846754</v>
      </c>
      <c r="I147" s="18" t="s">
        <v>209</v>
      </c>
      <c r="J147" s="203">
        <v>70.266666666666666</v>
      </c>
      <c r="K147" s="56">
        <v>63140</v>
      </c>
      <c r="L147" s="55">
        <v>150000</v>
      </c>
      <c r="M147" s="56">
        <v>3038974</v>
      </c>
      <c r="N147" s="251">
        <v>0.18</v>
      </c>
      <c r="O147" s="251">
        <v>14.85</v>
      </c>
      <c r="P147" s="251">
        <v>87.86</v>
      </c>
      <c r="Q147" s="252">
        <v>307</v>
      </c>
      <c r="R147" s="252">
        <v>98</v>
      </c>
      <c r="S147" s="252">
        <v>2</v>
      </c>
      <c r="T147" s="252">
        <v>2</v>
      </c>
      <c r="U147" s="18">
        <v>309</v>
      </c>
      <c r="V147" s="84">
        <v>0.46659094577507931</v>
      </c>
      <c r="W147" s="85">
        <v>1.0738642117796814E-2</v>
      </c>
      <c r="X147" s="86">
        <v>11220</v>
      </c>
      <c r="Y147" s="77">
        <v>0</v>
      </c>
      <c r="Z147" s="77">
        <v>0</v>
      </c>
      <c r="AA147" s="169">
        <v>0</v>
      </c>
      <c r="AB147" s="169">
        <v>0</v>
      </c>
      <c r="AC147" s="169">
        <v>0</v>
      </c>
      <c r="AD147" s="256">
        <v>8.5700377795422725E-4</v>
      </c>
      <c r="AE147" s="256">
        <v>7.0702811681223748E-2</v>
      </c>
      <c r="AF147" s="256">
        <v>0.41831306628365783</v>
      </c>
    </row>
    <row r="148" spans="1:32" s="5" customFormat="1" x14ac:dyDescent="1.25">
      <c r="A148" s="83">
        <v>155</v>
      </c>
      <c r="B148" s="16">
        <v>142</v>
      </c>
      <c r="C148" s="68" t="s">
        <v>572</v>
      </c>
      <c r="D148" s="10" t="s">
        <v>28</v>
      </c>
      <c r="E148" s="10" t="s">
        <v>230</v>
      </c>
      <c r="F148" s="11" t="s">
        <v>24</v>
      </c>
      <c r="G148" s="12">
        <v>167993.220814</v>
      </c>
      <c r="H148" s="12">
        <v>309769.76173999999</v>
      </c>
      <c r="I148" s="12" t="s">
        <v>210</v>
      </c>
      <c r="J148" s="202">
        <v>69.266666666666666</v>
      </c>
      <c r="K148" s="54">
        <v>102817</v>
      </c>
      <c r="L148" s="54">
        <v>1000000</v>
      </c>
      <c r="M148" s="54">
        <v>3012826</v>
      </c>
      <c r="N148" s="240">
        <v>8.9499999999999993</v>
      </c>
      <c r="O148" s="240">
        <v>15.07</v>
      </c>
      <c r="P148" s="240">
        <v>77.45</v>
      </c>
      <c r="Q148" s="53">
        <v>68</v>
      </c>
      <c r="R148" s="53">
        <v>6</v>
      </c>
      <c r="S148" s="53">
        <v>2</v>
      </c>
      <c r="T148" s="53">
        <v>94</v>
      </c>
      <c r="U148" s="12">
        <v>70</v>
      </c>
      <c r="V148" s="84">
        <v>4.611783138652889E-2</v>
      </c>
      <c r="W148" s="85">
        <v>1.061406979696437E-3</v>
      </c>
      <c r="X148" s="86">
        <v>11235</v>
      </c>
      <c r="Y148" s="77">
        <v>0</v>
      </c>
      <c r="Z148" s="77">
        <v>0</v>
      </c>
      <c r="AA148" s="169">
        <v>0</v>
      </c>
      <c r="AB148" s="169">
        <v>0</v>
      </c>
      <c r="AC148" s="169">
        <v>0</v>
      </c>
      <c r="AD148" s="256">
        <v>6.8792431818238922E-2</v>
      </c>
      <c r="AE148" s="256">
        <v>0.11583261983249839</v>
      </c>
      <c r="AF148" s="256">
        <v>0.59530434014777711</v>
      </c>
    </row>
    <row r="149" spans="1:32" s="8" customFormat="1" x14ac:dyDescent="1.25">
      <c r="A149" s="250">
        <v>156</v>
      </c>
      <c r="B149" s="19">
        <v>143</v>
      </c>
      <c r="C149" s="69" t="s">
        <v>573</v>
      </c>
      <c r="D149" s="20" t="s">
        <v>32</v>
      </c>
      <c r="E149" s="20" t="s">
        <v>230</v>
      </c>
      <c r="F149" s="21" t="s">
        <v>24</v>
      </c>
      <c r="G149" s="18">
        <v>189067.033665</v>
      </c>
      <c r="H149" s="18">
        <v>461637.24849999999</v>
      </c>
      <c r="I149" s="18" t="s">
        <v>115</v>
      </c>
      <c r="J149" s="203">
        <v>69.133333333333326</v>
      </c>
      <c r="K149" s="56">
        <v>101972</v>
      </c>
      <c r="L149" s="55">
        <v>500000</v>
      </c>
      <c r="M149" s="56">
        <v>4527098</v>
      </c>
      <c r="N149" s="251">
        <v>-0.66</v>
      </c>
      <c r="O149" s="251">
        <v>19.16</v>
      </c>
      <c r="P149" s="251">
        <v>130.65</v>
      </c>
      <c r="Q149" s="252">
        <v>142</v>
      </c>
      <c r="R149" s="252">
        <v>92</v>
      </c>
      <c r="S149" s="252">
        <v>4</v>
      </c>
      <c r="T149" s="252">
        <v>8</v>
      </c>
      <c r="U149" s="18">
        <v>146</v>
      </c>
      <c r="V149" s="84">
        <v>1.0538220373200182</v>
      </c>
      <c r="W149" s="85">
        <v>2.4253830506351878E-2</v>
      </c>
      <c r="X149" s="86">
        <v>11234</v>
      </c>
      <c r="Y149" s="77">
        <v>0</v>
      </c>
      <c r="Z149" s="77">
        <v>0</v>
      </c>
      <c r="AA149" s="169">
        <v>0</v>
      </c>
      <c r="AB149" s="169">
        <v>0</v>
      </c>
      <c r="AC149" s="169">
        <v>0</v>
      </c>
      <c r="AD149" s="256">
        <v>-7.560027659034913E-3</v>
      </c>
      <c r="AE149" s="256">
        <v>0.21946989385925597</v>
      </c>
      <c r="AF149" s="256">
        <v>1.4965418388680476</v>
      </c>
    </row>
    <row r="150" spans="1:32" s="5" customFormat="1" x14ac:dyDescent="1.25">
      <c r="A150" s="83">
        <v>160</v>
      </c>
      <c r="B150" s="16">
        <v>144</v>
      </c>
      <c r="C150" s="68" t="s">
        <v>574</v>
      </c>
      <c r="D150" s="10" t="s">
        <v>330</v>
      </c>
      <c r="E150" s="10" t="s">
        <v>230</v>
      </c>
      <c r="F150" s="11" t="s">
        <v>24</v>
      </c>
      <c r="G150" s="12">
        <v>297543.95619699999</v>
      </c>
      <c r="H150" s="12">
        <v>2609292.0525190001</v>
      </c>
      <c r="I150" s="12" t="s">
        <v>150</v>
      </c>
      <c r="J150" s="202">
        <v>68.599999999999994</v>
      </c>
      <c r="K150" s="54">
        <v>620762</v>
      </c>
      <c r="L150" s="54">
        <v>1000000</v>
      </c>
      <c r="M150" s="54">
        <v>4203369</v>
      </c>
      <c r="N150" s="240">
        <v>5.7</v>
      </c>
      <c r="O150" s="240">
        <v>13.55</v>
      </c>
      <c r="P150" s="240">
        <v>113.18</v>
      </c>
      <c r="Q150" s="53">
        <v>2503</v>
      </c>
      <c r="R150" s="53">
        <v>87</v>
      </c>
      <c r="S150" s="53">
        <v>14</v>
      </c>
      <c r="T150" s="53">
        <v>13</v>
      </c>
      <c r="U150" s="12">
        <v>2517</v>
      </c>
      <c r="V150" s="84">
        <v>5.6327509453637106</v>
      </c>
      <c r="W150" s="85">
        <v>0.12963838473218237</v>
      </c>
      <c r="X150" s="86">
        <v>11223</v>
      </c>
      <c r="Y150" s="77">
        <v>0</v>
      </c>
      <c r="Z150" s="77">
        <v>0</v>
      </c>
      <c r="AA150" s="169">
        <v>0</v>
      </c>
      <c r="AB150" s="169">
        <v>0</v>
      </c>
      <c r="AC150" s="169">
        <v>0</v>
      </c>
      <c r="AD150" s="256">
        <v>0.36904230331693277</v>
      </c>
      <c r="AE150" s="256">
        <v>0.877284773674463</v>
      </c>
      <c r="AF150" s="256">
        <v>7.3277557700720086</v>
      </c>
    </row>
    <row r="151" spans="1:32" s="8" customFormat="1" x14ac:dyDescent="1.25">
      <c r="A151" s="250">
        <v>167</v>
      </c>
      <c r="B151" s="19">
        <v>145</v>
      </c>
      <c r="C151" s="69" t="s">
        <v>575</v>
      </c>
      <c r="D151" s="20" t="s">
        <v>312</v>
      </c>
      <c r="E151" s="20" t="s">
        <v>230</v>
      </c>
      <c r="F151" s="21" t="s">
        <v>24</v>
      </c>
      <c r="G151" s="18">
        <v>209295.01123400001</v>
      </c>
      <c r="H151" s="18">
        <v>521506.996269</v>
      </c>
      <c r="I151" s="18" t="s">
        <v>157</v>
      </c>
      <c r="J151" s="203">
        <v>63.933333333333337</v>
      </c>
      <c r="K151" s="56">
        <v>121740</v>
      </c>
      <c r="L151" s="55">
        <v>200000</v>
      </c>
      <c r="M151" s="56">
        <v>4283776</v>
      </c>
      <c r="N151" s="251">
        <v>0.53</v>
      </c>
      <c r="O151" s="251">
        <v>22.12</v>
      </c>
      <c r="P151" s="251">
        <v>104.72</v>
      </c>
      <c r="Q151" s="252">
        <v>180</v>
      </c>
      <c r="R151" s="252">
        <v>33</v>
      </c>
      <c r="S151" s="252">
        <v>6</v>
      </c>
      <c r="T151" s="252">
        <v>67</v>
      </c>
      <c r="U151" s="18">
        <v>186</v>
      </c>
      <c r="V151" s="84">
        <v>0.42702439296055389</v>
      </c>
      <c r="W151" s="85">
        <v>9.8280135375437491E-3</v>
      </c>
      <c r="X151" s="86">
        <v>11268</v>
      </c>
      <c r="Y151" s="77">
        <v>0</v>
      </c>
      <c r="Z151" s="77">
        <v>0</v>
      </c>
      <c r="AA151" s="169">
        <v>0</v>
      </c>
      <c r="AB151" s="169">
        <v>0</v>
      </c>
      <c r="AC151" s="169">
        <v>0</v>
      </c>
      <c r="AD151" s="256">
        <v>6.8582705536088962E-3</v>
      </c>
      <c r="AE151" s="256">
        <v>0.2862357446147713</v>
      </c>
      <c r="AF151" s="256">
        <v>1.3550907403281576</v>
      </c>
    </row>
    <row r="152" spans="1:32" s="5" customFormat="1" x14ac:dyDescent="1.25">
      <c r="A152" s="83">
        <v>168</v>
      </c>
      <c r="B152" s="16">
        <v>146</v>
      </c>
      <c r="C152" s="68" t="s">
        <v>576</v>
      </c>
      <c r="D152" s="10" t="s">
        <v>214</v>
      </c>
      <c r="E152" s="10" t="s">
        <v>230</v>
      </c>
      <c r="F152" s="11" t="s">
        <v>24</v>
      </c>
      <c r="G152" s="12">
        <v>153694.07204699999</v>
      </c>
      <c r="H152" s="12">
        <v>322057.27393199998</v>
      </c>
      <c r="I152" s="12" t="s">
        <v>158</v>
      </c>
      <c r="J152" s="202">
        <v>63.533333333333331</v>
      </c>
      <c r="K152" s="54">
        <v>124688</v>
      </c>
      <c r="L152" s="54">
        <v>200000</v>
      </c>
      <c r="M152" s="54">
        <v>2582905</v>
      </c>
      <c r="N152" s="240">
        <v>1.24</v>
      </c>
      <c r="O152" s="240">
        <v>12.31</v>
      </c>
      <c r="P152" s="240">
        <v>63.5</v>
      </c>
      <c r="Q152" s="53">
        <v>104</v>
      </c>
      <c r="R152" s="53">
        <v>1</v>
      </c>
      <c r="S152" s="53">
        <v>19</v>
      </c>
      <c r="T152" s="53">
        <v>99</v>
      </c>
      <c r="U152" s="12">
        <v>123</v>
      </c>
      <c r="V152" s="84">
        <v>7.9911948003860717E-3</v>
      </c>
      <c r="W152" s="85">
        <v>1.8391823037284524E-4</v>
      </c>
      <c r="X152" s="86">
        <v>11273</v>
      </c>
      <c r="Y152" s="77">
        <v>0</v>
      </c>
      <c r="Z152" s="77">
        <v>0</v>
      </c>
      <c r="AA152" s="169">
        <v>0</v>
      </c>
      <c r="AB152" s="169">
        <v>0</v>
      </c>
      <c r="AC152" s="169">
        <v>0</v>
      </c>
      <c r="AD152" s="256">
        <v>9.9090815524787296E-3</v>
      </c>
      <c r="AE152" s="256">
        <v>9.8371607992752547E-2</v>
      </c>
      <c r="AF152" s="256">
        <v>0.50744086982451553</v>
      </c>
    </row>
    <row r="153" spans="1:32" s="8" customFormat="1" x14ac:dyDescent="1.25">
      <c r="A153" s="250">
        <v>169</v>
      </c>
      <c r="B153" s="19">
        <v>147</v>
      </c>
      <c r="C153" s="69" t="s">
        <v>577</v>
      </c>
      <c r="D153" s="20" t="s">
        <v>38</v>
      </c>
      <c r="E153" s="20" t="s">
        <v>46</v>
      </c>
      <c r="F153" s="21" t="s">
        <v>24</v>
      </c>
      <c r="G153" s="18">
        <v>267353.16610999999</v>
      </c>
      <c r="H153" s="18">
        <v>346686.10223399999</v>
      </c>
      <c r="I153" s="18" t="s">
        <v>162</v>
      </c>
      <c r="J153" s="203">
        <v>63</v>
      </c>
      <c r="K153" s="56">
        <v>9678690</v>
      </c>
      <c r="L153" s="55">
        <v>50000000</v>
      </c>
      <c r="M153" s="56">
        <v>35820</v>
      </c>
      <c r="N153" s="251">
        <v>-1.1000000000000001</v>
      </c>
      <c r="O153" s="251">
        <v>6.76</v>
      </c>
      <c r="P153" s="251">
        <v>49.19</v>
      </c>
      <c r="Q153" s="252">
        <v>80</v>
      </c>
      <c r="R153" s="252">
        <v>2.0626241774455014</v>
      </c>
      <c r="S153" s="252">
        <v>11</v>
      </c>
      <c r="T153" s="252">
        <v>97.9373758225545</v>
      </c>
      <c r="U153" s="18">
        <v>91</v>
      </c>
      <c r="V153" s="84">
        <v>1.7743330470676038E-2</v>
      </c>
      <c r="W153" s="85">
        <v>4.083647092334255E-4</v>
      </c>
      <c r="X153" s="86">
        <v>11260</v>
      </c>
      <c r="Y153" s="77">
        <v>0</v>
      </c>
      <c r="Z153" s="77">
        <v>0</v>
      </c>
      <c r="AA153" s="169">
        <v>0</v>
      </c>
      <c r="AB153" s="169">
        <v>0</v>
      </c>
      <c r="AC153" s="169">
        <v>0</v>
      </c>
      <c r="AD153" s="256">
        <v>-9.4625398708918888E-3</v>
      </c>
      <c r="AE153" s="256">
        <v>5.8151608661117418E-2</v>
      </c>
      <c r="AF153" s="256">
        <v>0.42314757840833811</v>
      </c>
    </row>
    <row r="154" spans="1:32" s="5" customFormat="1" x14ac:dyDescent="1.25">
      <c r="A154" s="83">
        <v>170</v>
      </c>
      <c r="B154" s="16">
        <v>148</v>
      </c>
      <c r="C154" s="68" t="s">
        <v>578</v>
      </c>
      <c r="D154" s="10" t="s">
        <v>17</v>
      </c>
      <c r="E154" s="10" t="s">
        <v>230</v>
      </c>
      <c r="F154" s="11" t="s">
        <v>24</v>
      </c>
      <c r="G154" s="12">
        <v>71436.297497000007</v>
      </c>
      <c r="H154" s="12">
        <v>169721.20301</v>
      </c>
      <c r="I154" s="12" t="s">
        <v>159</v>
      </c>
      <c r="J154" s="202">
        <v>62.766666666666666</v>
      </c>
      <c r="K154" s="54">
        <v>72953</v>
      </c>
      <c r="L154" s="54">
        <v>500000</v>
      </c>
      <c r="M154" s="54">
        <v>2326445</v>
      </c>
      <c r="N154" s="240">
        <v>-1.71</v>
      </c>
      <c r="O154" s="240">
        <v>13.5</v>
      </c>
      <c r="P154" s="240">
        <v>47.09</v>
      </c>
      <c r="Q154" s="53">
        <v>323</v>
      </c>
      <c r="R154" s="53">
        <v>49</v>
      </c>
      <c r="S154" s="53">
        <v>7</v>
      </c>
      <c r="T154" s="53">
        <v>51</v>
      </c>
      <c r="U154" s="12">
        <v>330</v>
      </c>
      <c r="V154" s="84">
        <v>0.20635299971353005</v>
      </c>
      <c r="W154" s="85">
        <v>4.749237064976459E-3</v>
      </c>
      <c r="X154" s="86">
        <v>11280</v>
      </c>
      <c r="Y154" s="77">
        <v>0</v>
      </c>
      <c r="Z154" s="77">
        <v>0</v>
      </c>
      <c r="AA154" s="169">
        <v>0</v>
      </c>
      <c r="AB154" s="169">
        <v>0</v>
      </c>
      <c r="AC154" s="169">
        <v>0</v>
      </c>
      <c r="AD154" s="256">
        <v>-7.2012985614313555E-3</v>
      </c>
      <c r="AE154" s="256">
        <v>5.6852357063931755E-2</v>
      </c>
      <c r="AF154" s="256">
        <v>0.19830944401041084</v>
      </c>
    </row>
    <row r="155" spans="1:32" s="8" customFormat="1" x14ac:dyDescent="1.25">
      <c r="A155" s="250">
        <v>174</v>
      </c>
      <c r="B155" s="19">
        <v>149</v>
      </c>
      <c r="C155" s="69" t="s">
        <v>579</v>
      </c>
      <c r="D155" s="20" t="s">
        <v>39</v>
      </c>
      <c r="E155" s="20" t="s">
        <v>230</v>
      </c>
      <c r="F155" s="21" t="s">
        <v>24</v>
      </c>
      <c r="G155" s="18">
        <v>509694.73941899999</v>
      </c>
      <c r="H155" s="18">
        <v>1040496.138552</v>
      </c>
      <c r="I155" s="18" t="s">
        <v>167</v>
      </c>
      <c r="J155" s="203">
        <v>61.6</v>
      </c>
      <c r="K155" s="56">
        <v>234664</v>
      </c>
      <c r="L155" s="55">
        <v>500000</v>
      </c>
      <c r="M155" s="56">
        <v>4433982</v>
      </c>
      <c r="N155" s="251">
        <v>-0.96</v>
      </c>
      <c r="O155" s="251">
        <v>7.59</v>
      </c>
      <c r="P155" s="251">
        <v>73.17</v>
      </c>
      <c r="Q155" s="252">
        <v>834</v>
      </c>
      <c r="R155" s="252">
        <v>31</v>
      </c>
      <c r="S155" s="252">
        <v>8</v>
      </c>
      <c r="T155" s="252">
        <v>69</v>
      </c>
      <c r="U155" s="18">
        <v>842</v>
      </c>
      <c r="V155" s="84">
        <v>0.80035151559159723</v>
      </c>
      <c r="W155" s="85">
        <v>1.8420178471524648E-2</v>
      </c>
      <c r="X155" s="86">
        <v>11285</v>
      </c>
      <c r="Y155" s="77">
        <v>0</v>
      </c>
      <c r="Z155" s="77">
        <v>0</v>
      </c>
      <c r="AA155" s="169">
        <v>0</v>
      </c>
      <c r="AB155" s="169">
        <v>0</v>
      </c>
      <c r="AC155" s="169">
        <v>0</v>
      </c>
      <c r="AD155" s="256">
        <v>-2.4785079192513979E-2</v>
      </c>
      <c r="AE155" s="256">
        <v>0.19595703236581363</v>
      </c>
      <c r="AF155" s="256">
        <v>1.8890877547044247</v>
      </c>
    </row>
    <row r="156" spans="1:32" s="5" customFormat="1" x14ac:dyDescent="1.25">
      <c r="A156" s="83">
        <v>177</v>
      </c>
      <c r="B156" s="16">
        <v>150</v>
      </c>
      <c r="C156" s="68" t="s">
        <v>580</v>
      </c>
      <c r="D156" s="10" t="s">
        <v>237</v>
      </c>
      <c r="E156" s="10" t="s">
        <v>230</v>
      </c>
      <c r="F156" s="11" t="s">
        <v>24</v>
      </c>
      <c r="G156" s="12">
        <v>104551.57389299999</v>
      </c>
      <c r="H156" s="12">
        <v>175163.024825</v>
      </c>
      <c r="I156" s="12" t="s">
        <v>169</v>
      </c>
      <c r="J156" s="202">
        <v>60.033333333333331</v>
      </c>
      <c r="K156" s="54">
        <v>42425</v>
      </c>
      <c r="L156" s="54">
        <v>200000</v>
      </c>
      <c r="M156" s="54">
        <v>4128769</v>
      </c>
      <c r="N156" s="240">
        <v>-2.72</v>
      </c>
      <c r="O156" s="240">
        <v>11.26</v>
      </c>
      <c r="P156" s="240">
        <v>69.53</v>
      </c>
      <c r="Q156" s="53">
        <v>112</v>
      </c>
      <c r="R156" s="53">
        <v>41</v>
      </c>
      <c r="S156" s="53">
        <v>2</v>
      </c>
      <c r="T156" s="53">
        <v>59</v>
      </c>
      <c r="U156" s="12">
        <v>114</v>
      </c>
      <c r="V156" s="84">
        <v>0.1781988504112359</v>
      </c>
      <c r="W156" s="85">
        <v>4.1012662112211917E-3</v>
      </c>
      <c r="X156" s="86">
        <v>11297</v>
      </c>
      <c r="Y156" s="77">
        <v>0</v>
      </c>
      <c r="Z156" s="77">
        <v>0</v>
      </c>
      <c r="AA156" s="169">
        <v>0</v>
      </c>
      <c r="AB156" s="169">
        <v>0</v>
      </c>
      <c r="AC156" s="169">
        <v>0</v>
      </c>
      <c r="AD156" s="256">
        <v>-1.1821972515086872E-2</v>
      </c>
      <c r="AE156" s="256">
        <v>4.8939489161719911E-2</v>
      </c>
      <c r="AF156" s="256">
        <v>0.30219917241690814</v>
      </c>
    </row>
    <row r="157" spans="1:32" s="8" customFormat="1" x14ac:dyDescent="1.25">
      <c r="A157" s="250">
        <v>181</v>
      </c>
      <c r="B157" s="19">
        <v>151</v>
      </c>
      <c r="C157" s="69" t="s">
        <v>581</v>
      </c>
      <c r="D157" s="20" t="s">
        <v>154</v>
      </c>
      <c r="E157" s="20" t="s">
        <v>177</v>
      </c>
      <c r="F157" s="21" t="s">
        <v>24</v>
      </c>
      <c r="G157" s="18">
        <v>249950.74231599999</v>
      </c>
      <c r="H157" s="18">
        <v>385488.85282799997</v>
      </c>
      <c r="I157" s="18" t="s">
        <v>176</v>
      </c>
      <c r="J157" s="203">
        <v>57.4</v>
      </c>
      <c r="K157" s="56">
        <v>9739732</v>
      </c>
      <c r="L157" s="55">
        <v>50000000</v>
      </c>
      <c r="M157" s="56">
        <v>39579</v>
      </c>
      <c r="N157" s="251">
        <v>-2.72</v>
      </c>
      <c r="O157" s="251">
        <v>13.63</v>
      </c>
      <c r="P157" s="251">
        <v>62.5</v>
      </c>
      <c r="Q157" s="252">
        <v>192</v>
      </c>
      <c r="R157" s="252">
        <v>18.636621623675069</v>
      </c>
      <c r="S157" s="252">
        <v>12</v>
      </c>
      <c r="T157" s="252">
        <v>81.363378376324931</v>
      </c>
      <c r="U157" s="18">
        <v>204</v>
      </c>
      <c r="V157" s="84">
        <v>0.17826152478819446</v>
      </c>
      <c r="W157" s="85">
        <v>4.1027086689246857E-3</v>
      </c>
      <c r="X157" s="86">
        <v>11308</v>
      </c>
      <c r="Y157" s="77">
        <v>0</v>
      </c>
      <c r="Z157" s="77">
        <v>0</v>
      </c>
      <c r="AA157" s="169">
        <v>0</v>
      </c>
      <c r="AB157" s="169">
        <v>0</v>
      </c>
      <c r="AC157" s="169">
        <v>0</v>
      </c>
      <c r="AD157" s="256">
        <v>-2.6017126774089343E-2</v>
      </c>
      <c r="AE157" s="256">
        <v>0.1303725874745727</v>
      </c>
      <c r="AF157" s="256">
        <v>0.59782000859580287</v>
      </c>
    </row>
    <row r="158" spans="1:32" s="5" customFormat="1" x14ac:dyDescent="1.25">
      <c r="A158" s="83">
        <v>182</v>
      </c>
      <c r="B158" s="16">
        <v>152</v>
      </c>
      <c r="C158" s="68" t="s">
        <v>582</v>
      </c>
      <c r="D158" s="10" t="s">
        <v>237</v>
      </c>
      <c r="E158" s="10" t="s">
        <v>230</v>
      </c>
      <c r="F158" s="11" t="s">
        <v>24</v>
      </c>
      <c r="G158" s="12">
        <v>11061.576435000001</v>
      </c>
      <c r="H158" s="12">
        <v>19454.714018999999</v>
      </c>
      <c r="I158" s="12" t="s">
        <v>178</v>
      </c>
      <c r="J158" s="202">
        <v>56.466666666666669</v>
      </c>
      <c r="K158" s="54">
        <v>6591</v>
      </c>
      <c r="L158" s="54">
        <v>200000</v>
      </c>
      <c r="M158" s="54">
        <v>2951709</v>
      </c>
      <c r="N158" s="240">
        <v>-1.48</v>
      </c>
      <c r="O158" s="240">
        <v>11.42</v>
      </c>
      <c r="P158" s="240">
        <v>57.63</v>
      </c>
      <c r="Q158" s="53">
        <v>5</v>
      </c>
      <c r="R158" s="53">
        <v>42</v>
      </c>
      <c r="S158" s="53">
        <v>4</v>
      </c>
      <c r="T158" s="53">
        <v>57.999999999999993</v>
      </c>
      <c r="U158" s="12">
        <v>9</v>
      </c>
      <c r="V158" s="84">
        <v>2.0274621093846704E-2</v>
      </c>
      <c r="W158" s="85">
        <v>4.6662264232128289E-4</v>
      </c>
      <c r="X158" s="86">
        <v>11314</v>
      </c>
      <c r="Y158" s="77">
        <v>0</v>
      </c>
      <c r="Z158" s="77">
        <v>0</v>
      </c>
      <c r="AA158" s="169">
        <v>0</v>
      </c>
      <c r="AB158" s="169">
        <v>0</v>
      </c>
      <c r="AC158" s="169">
        <v>0</v>
      </c>
      <c r="AD158" s="256">
        <v>-7.1443902902126486E-4</v>
      </c>
      <c r="AE158" s="256">
        <v>5.5127660212316524E-3</v>
      </c>
      <c r="AF158" s="256">
        <v>2.7819676515199659E-2</v>
      </c>
    </row>
    <row r="159" spans="1:32" s="8" customFormat="1" x14ac:dyDescent="1.25">
      <c r="A159" s="250">
        <v>184</v>
      </c>
      <c r="B159" s="19">
        <v>153</v>
      </c>
      <c r="C159" s="69" t="s">
        <v>583</v>
      </c>
      <c r="D159" s="20" t="s">
        <v>179</v>
      </c>
      <c r="E159" s="20" t="s">
        <v>177</v>
      </c>
      <c r="F159" s="21" t="s">
        <v>24</v>
      </c>
      <c r="G159" s="18">
        <v>269053.36396500003</v>
      </c>
      <c r="H159" s="18">
        <v>442196.26403999998</v>
      </c>
      <c r="I159" s="18" t="s">
        <v>180</v>
      </c>
      <c r="J159" s="203">
        <v>55.8</v>
      </c>
      <c r="K159" s="56">
        <v>11508335</v>
      </c>
      <c r="L159" s="55">
        <v>100000000</v>
      </c>
      <c r="M159" s="56">
        <v>38424</v>
      </c>
      <c r="N159" s="251">
        <v>-2.0499999999999998</v>
      </c>
      <c r="O159" s="251">
        <v>11.65</v>
      </c>
      <c r="P159" s="251">
        <v>67.540000000000006</v>
      </c>
      <c r="Q159" s="252">
        <v>88</v>
      </c>
      <c r="R159" s="252">
        <v>1.8212886573079425</v>
      </c>
      <c r="S159" s="252">
        <v>6</v>
      </c>
      <c r="T159" s="252">
        <v>98.178711342692054</v>
      </c>
      <c r="U159" s="18">
        <v>94</v>
      </c>
      <c r="V159" s="84">
        <v>1.9983541510722725E-2</v>
      </c>
      <c r="W159" s="85">
        <v>4.5992341358727163E-4</v>
      </c>
      <c r="X159" s="86">
        <v>11312</v>
      </c>
      <c r="Y159" s="77">
        <v>0</v>
      </c>
      <c r="Z159" s="77">
        <v>0</v>
      </c>
      <c r="AA159" s="169">
        <v>0</v>
      </c>
      <c r="AB159" s="169">
        <v>0</v>
      </c>
      <c r="AC159" s="169">
        <v>0</v>
      </c>
      <c r="AD159" s="256">
        <v>-2.2493007867041816E-2</v>
      </c>
      <c r="AE159" s="256">
        <v>0.12782611787855475</v>
      </c>
      <c r="AF159" s="256">
        <v>0.74106231772683151</v>
      </c>
    </row>
    <row r="160" spans="1:32" s="5" customFormat="1" x14ac:dyDescent="1.25">
      <c r="A160" s="83">
        <v>185</v>
      </c>
      <c r="B160" s="16">
        <v>154</v>
      </c>
      <c r="C160" s="68" t="s">
        <v>584</v>
      </c>
      <c r="D160" s="10" t="s">
        <v>179</v>
      </c>
      <c r="E160" s="10" t="s">
        <v>230</v>
      </c>
      <c r="F160" s="11" t="s">
        <v>24</v>
      </c>
      <c r="G160" s="12">
        <v>108793.698988</v>
      </c>
      <c r="H160" s="12">
        <v>272659.50718000002</v>
      </c>
      <c r="I160" s="12" t="s">
        <v>180</v>
      </c>
      <c r="J160" s="202">
        <v>55.8</v>
      </c>
      <c r="K160" s="54">
        <v>114326</v>
      </c>
      <c r="L160" s="54">
        <v>500000</v>
      </c>
      <c r="M160" s="54">
        <v>2384930</v>
      </c>
      <c r="N160" s="240">
        <v>0.88</v>
      </c>
      <c r="O160" s="240">
        <v>10.85</v>
      </c>
      <c r="P160" s="240">
        <v>107.87</v>
      </c>
      <c r="Q160" s="53">
        <v>182</v>
      </c>
      <c r="R160" s="53">
        <v>24</v>
      </c>
      <c r="S160" s="53">
        <v>6</v>
      </c>
      <c r="T160" s="53">
        <v>76</v>
      </c>
      <c r="U160" s="12">
        <v>188</v>
      </c>
      <c r="V160" s="84">
        <v>0.16237175775233309</v>
      </c>
      <c r="W160" s="85">
        <v>3.7370039267337926E-3</v>
      </c>
      <c r="X160" s="86">
        <v>11309</v>
      </c>
      <c r="Y160" s="77">
        <v>0</v>
      </c>
      <c r="Z160" s="77">
        <v>0</v>
      </c>
      <c r="AA160" s="169">
        <v>0</v>
      </c>
      <c r="AB160" s="169">
        <v>0</v>
      </c>
      <c r="AC160" s="169">
        <v>0</v>
      </c>
      <c r="AD160" s="256">
        <v>5.9536311175855464E-3</v>
      </c>
      <c r="AE160" s="256">
        <v>7.3405565483867244E-2</v>
      </c>
      <c r="AF160" s="256">
        <v>0.7297933961976738</v>
      </c>
    </row>
    <row r="161" spans="1:32" s="8" customFormat="1" x14ac:dyDescent="1.25">
      <c r="A161" s="250">
        <v>194</v>
      </c>
      <c r="B161" s="19">
        <v>155</v>
      </c>
      <c r="C161" s="69" t="s">
        <v>585</v>
      </c>
      <c r="D161" s="20" t="s">
        <v>203</v>
      </c>
      <c r="E161" s="20" t="s">
        <v>230</v>
      </c>
      <c r="F161" s="21" t="s">
        <v>24</v>
      </c>
      <c r="G161" s="18">
        <v>114288.31303</v>
      </c>
      <c r="H161" s="18">
        <v>184269.53872099999</v>
      </c>
      <c r="I161" s="18" t="s">
        <v>194</v>
      </c>
      <c r="J161" s="203">
        <v>54</v>
      </c>
      <c r="K161" s="56">
        <v>46883</v>
      </c>
      <c r="L161" s="55">
        <v>200000</v>
      </c>
      <c r="M161" s="56">
        <v>3930412</v>
      </c>
      <c r="N161" s="251">
        <v>2.75</v>
      </c>
      <c r="O161" s="251">
        <v>21.71</v>
      </c>
      <c r="P161" s="251">
        <v>80.400000000000006</v>
      </c>
      <c r="Q161" s="252">
        <v>98</v>
      </c>
      <c r="R161" s="252">
        <v>4</v>
      </c>
      <c r="S161" s="252">
        <v>5</v>
      </c>
      <c r="T161" s="252">
        <v>96</v>
      </c>
      <c r="U161" s="18">
        <v>103</v>
      </c>
      <c r="V161" s="84">
        <v>1.8289092020417581E-2</v>
      </c>
      <c r="W161" s="85">
        <v>4.2092547154010297E-4</v>
      </c>
      <c r="X161" s="86">
        <v>11334</v>
      </c>
      <c r="Y161" s="77">
        <v>0</v>
      </c>
      <c r="Z161" s="77">
        <v>0</v>
      </c>
      <c r="AA161" s="169">
        <v>0</v>
      </c>
      <c r="AB161" s="169">
        <v>0</v>
      </c>
      <c r="AC161" s="169">
        <v>0</v>
      </c>
      <c r="AD161" s="256">
        <v>1.2573750764037087E-2</v>
      </c>
      <c r="AE161" s="256">
        <v>9.9264046940816419E-2</v>
      </c>
      <c r="AF161" s="256">
        <v>0.36761074961039342</v>
      </c>
    </row>
    <row r="162" spans="1:32" s="5" customFormat="1" x14ac:dyDescent="1.25">
      <c r="A162" s="83">
        <v>209</v>
      </c>
      <c r="B162" s="16">
        <v>156</v>
      </c>
      <c r="C162" s="68" t="s">
        <v>586</v>
      </c>
      <c r="D162" s="10" t="s">
        <v>218</v>
      </c>
      <c r="E162" s="10" t="s">
        <v>230</v>
      </c>
      <c r="F162" s="11" t="s">
        <v>24</v>
      </c>
      <c r="G162" s="12">
        <v>133143.98688899999</v>
      </c>
      <c r="H162" s="12">
        <v>179745.5632</v>
      </c>
      <c r="I162" s="12" t="s">
        <v>228</v>
      </c>
      <c r="J162" s="202">
        <v>48.166666666666664</v>
      </c>
      <c r="K162" s="54">
        <v>28816</v>
      </c>
      <c r="L162" s="54">
        <v>200000</v>
      </c>
      <c r="M162" s="54">
        <v>6237700</v>
      </c>
      <c r="N162" s="240">
        <v>-3.32</v>
      </c>
      <c r="O162" s="240">
        <v>16.34</v>
      </c>
      <c r="P162" s="240">
        <v>68.67</v>
      </c>
      <c r="Q162" s="53">
        <v>270</v>
      </c>
      <c r="R162" s="53">
        <v>44</v>
      </c>
      <c r="S162" s="53">
        <v>2</v>
      </c>
      <c r="T162" s="53">
        <v>56.000000000000007</v>
      </c>
      <c r="U162" s="12">
        <v>272</v>
      </c>
      <c r="V162" s="84">
        <v>0.1962408700476731</v>
      </c>
      <c r="W162" s="85">
        <v>4.5165052845729439E-3</v>
      </c>
      <c r="X162" s="86">
        <v>11384</v>
      </c>
      <c r="Y162" s="77">
        <v>0</v>
      </c>
      <c r="Z162" s="77">
        <v>0</v>
      </c>
      <c r="AA162" s="169">
        <v>0</v>
      </c>
      <c r="AB162" s="169">
        <v>0</v>
      </c>
      <c r="AC162" s="169">
        <v>0</v>
      </c>
      <c r="AD162" s="256">
        <v>-1.4807265649051698E-2</v>
      </c>
      <c r="AE162" s="256">
        <v>7.2876723104067689E-2</v>
      </c>
      <c r="AF162" s="256">
        <v>0.30626955786758436</v>
      </c>
    </row>
    <row r="163" spans="1:32" s="8" customFormat="1" x14ac:dyDescent="1.25">
      <c r="A163" s="250">
        <v>211</v>
      </c>
      <c r="B163" s="19">
        <v>157</v>
      </c>
      <c r="C163" s="69" t="s">
        <v>587</v>
      </c>
      <c r="D163" s="20" t="s">
        <v>402</v>
      </c>
      <c r="E163" s="20" t="s">
        <v>46</v>
      </c>
      <c r="F163" s="21" t="s">
        <v>24</v>
      </c>
      <c r="G163" s="18">
        <v>182877.75816999999</v>
      </c>
      <c r="H163" s="18">
        <v>412748.30914799997</v>
      </c>
      <c r="I163" s="18" t="s">
        <v>219</v>
      </c>
      <c r="J163" s="203">
        <v>48.133333333333333</v>
      </c>
      <c r="K163" s="56">
        <v>7500000</v>
      </c>
      <c r="L163" s="55">
        <v>50000000</v>
      </c>
      <c r="M163" s="56">
        <v>55034</v>
      </c>
      <c r="N163" s="251">
        <v>-0.67</v>
      </c>
      <c r="O163" s="251">
        <v>14.61</v>
      </c>
      <c r="P163" s="251">
        <v>81.97</v>
      </c>
      <c r="Q163" s="252">
        <v>930</v>
      </c>
      <c r="R163" s="252">
        <v>31.112386666666669</v>
      </c>
      <c r="S163" s="252">
        <v>10</v>
      </c>
      <c r="T163" s="252">
        <v>68.887613333333334</v>
      </c>
      <c r="U163" s="18">
        <v>940</v>
      </c>
      <c r="V163" s="84">
        <v>0.31863775641432274</v>
      </c>
      <c r="W163" s="85">
        <v>7.3334831340696009E-3</v>
      </c>
      <c r="X163" s="86">
        <v>11341</v>
      </c>
      <c r="Y163" s="77">
        <v>0</v>
      </c>
      <c r="Z163" s="77">
        <v>0</v>
      </c>
      <c r="AA163" s="169">
        <v>0</v>
      </c>
      <c r="AB163" s="169">
        <v>0</v>
      </c>
      <c r="AC163" s="169">
        <v>0</v>
      </c>
      <c r="AD163" s="256">
        <v>-6.8618103485555875E-3</v>
      </c>
      <c r="AE163" s="256">
        <v>0.14962843163044348</v>
      </c>
      <c r="AF163" s="256">
        <v>0.83949640935985292</v>
      </c>
    </row>
    <row r="164" spans="1:32" s="5" customFormat="1" x14ac:dyDescent="1.25">
      <c r="A164" s="83">
        <v>226</v>
      </c>
      <c r="B164" s="16">
        <v>158</v>
      </c>
      <c r="C164" s="68" t="s">
        <v>588</v>
      </c>
      <c r="D164" s="10" t="s">
        <v>314</v>
      </c>
      <c r="E164" s="10" t="s">
        <v>46</v>
      </c>
      <c r="F164" s="11" t="s">
        <v>24</v>
      </c>
      <c r="G164" s="12">
        <v>273041.74492899998</v>
      </c>
      <c r="H164" s="12">
        <v>457347.34946400003</v>
      </c>
      <c r="I164" s="12" t="s">
        <v>263</v>
      </c>
      <c r="J164" s="202">
        <v>40</v>
      </c>
      <c r="K164" s="54">
        <v>10329617</v>
      </c>
      <c r="L164" s="54">
        <v>50000000</v>
      </c>
      <c r="M164" s="54">
        <v>44276</v>
      </c>
      <c r="N164" s="240">
        <v>2.61</v>
      </c>
      <c r="O164" s="240">
        <v>10.88</v>
      </c>
      <c r="P164" s="240">
        <v>73.53</v>
      </c>
      <c r="Q164" s="53">
        <v>315</v>
      </c>
      <c r="R164" s="53">
        <v>7.4504698480108207</v>
      </c>
      <c r="S164" s="53">
        <v>12</v>
      </c>
      <c r="T164" s="53">
        <v>92.549530151989174</v>
      </c>
      <c r="U164" s="12">
        <v>327</v>
      </c>
      <c r="V164" s="84">
        <v>8.4548991751997968E-2</v>
      </c>
      <c r="W164" s="85">
        <v>1.945904377413562E-3</v>
      </c>
      <c r="X164" s="86">
        <v>11378</v>
      </c>
      <c r="Y164" s="77">
        <v>0</v>
      </c>
      <c r="Z164" s="77">
        <v>0</v>
      </c>
      <c r="AA164" s="169">
        <v>0</v>
      </c>
      <c r="AB164" s="169">
        <v>0</v>
      </c>
      <c r="AC164" s="169">
        <v>0</v>
      </c>
      <c r="AD164" s="256">
        <v>2.9618651303129757E-2</v>
      </c>
      <c r="AE164" s="256">
        <v>0.12346778780768268</v>
      </c>
      <c r="AF164" s="256">
        <v>0.83442890050541429</v>
      </c>
    </row>
    <row r="165" spans="1:32" s="8" customFormat="1" x14ac:dyDescent="1.25">
      <c r="A165" s="250">
        <v>239</v>
      </c>
      <c r="B165" s="19">
        <v>159</v>
      </c>
      <c r="C165" s="69" t="s">
        <v>589</v>
      </c>
      <c r="D165" s="20" t="s">
        <v>233</v>
      </c>
      <c r="E165" s="20" t="s">
        <v>230</v>
      </c>
      <c r="F165" s="21" t="s">
        <v>24</v>
      </c>
      <c r="G165" s="18">
        <v>55959.490230000003</v>
      </c>
      <c r="H165" s="18">
        <v>116059.81667299999</v>
      </c>
      <c r="I165" s="18" t="s">
        <v>276</v>
      </c>
      <c r="J165" s="203">
        <v>36.233333333333334</v>
      </c>
      <c r="K165" s="56">
        <v>30259</v>
      </c>
      <c r="L165" s="55">
        <v>200000</v>
      </c>
      <c r="M165" s="56">
        <v>3835547</v>
      </c>
      <c r="N165" s="251">
        <v>1.69</v>
      </c>
      <c r="O165" s="251">
        <v>4.16</v>
      </c>
      <c r="P165" s="251">
        <v>77.680000000000007</v>
      </c>
      <c r="Q165" s="252">
        <v>40</v>
      </c>
      <c r="R165" s="252">
        <v>2</v>
      </c>
      <c r="S165" s="252">
        <v>4</v>
      </c>
      <c r="T165" s="252">
        <v>98</v>
      </c>
      <c r="U165" s="18">
        <v>44</v>
      </c>
      <c r="V165" s="84">
        <v>5.7595755699457601E-3</v>
      </c>
      <c r="W165" s="85">
        <v>1.325572674654257E-4</v>
      </c>
      <c r="X165" s="86">
        <v>11463</v>
      </c>
      <c r="Y165" s="77">
        <v>0</v>
      </c>
      <c r="Z165" s="77">
        <v>0</v>
      </c>
      <c r="AA165" s="169">
        <v>0</v>
      </c>
      <c r="AB165" s="169">
        <v>0</v>
      </c>
      <c r="AC165" s="169">
        <v>0</v>
      </c>
      <c r="AD165" s="256">
        <v>4.8668413566041674E-3</v>
      </c>
      <c r="AE165" s="256">
        <v>1.1979917185487181E-2</v>
      </c>
      <c r="AF165" s="256">
        <v>0.22370191513669335</v>
      </c>
    </row>
    <row r="166" spans="1:32" s="5" customFormat="1" x14ac:dyDescent="1.25">
      <c r="A166" s="83">
        <v>237</v>
      </c>
      <c r="B166" s="16">
        <v>160</v>
      </c>
      <c r="C166" s="68" t="s">
        <v>590</v>
      </c>
      <c r="D166" s="10" t="s">
        <v>190</v>
      </c>
      <c r="E166" s="10" t="s">
        <v>230</v>
      </c>
      <c r="F166" s="11" t="s">
        <v>24</v>
      </c>
      <c r="G166" s="12">
        <v>104948.45265399999</v>
      </c>
      <c r="H166" s="12">
        <v>293504.43436999997</v>
      </c>
      <c r="I166" s="12" t="s">
        <v>275</v>
      </c>
      <c r="J166" s="202">
        <v>36.033333333333331</v>
      </c>
      <c r="K166" s="54">
        <v>66036</v>
      </c>
      <c r="L166" s="54">
        <v>200000</v>
      </c>
      <c r="M166" s="54">
        <v>4444612</v>
      </c>
      <c r="N166" s="240">
        <v>-0.75</v>
      </c>
      <c r="O166" s="240">
        <v>18.82</v>
      </c>
      <c r="P166" s="240">
        <v>86.15</v>
      </c>
      <c r="Q166" s="53">
        <v>137</v>
      </c>
      <c r="R166" s="53">
        <v>94</v>
      </c>
      <c r="S166" s="53">
        <v>3</v>
      </c>
      <c r="T166" s="53">
        <v>6</v>
      </c>
      <c r="U166" s="12">
        <v>140</v>
      </c>
      <c r="V166" s="84">
        <v>0.6845751428994713</v>
      </c>
      <c r="W166" s="85">
        <v>1.5755572474997811E-2</v>
      </c>
      <c r="X166" s="86">
        <v>11461</v>
      </c>
      <c r="Y166" s="77">
        <v>0</v>
      </c>
      <c r="Z166" s="77">
        <v>0</v>
      </c>
      <c r="AA166" s="169">
        <v>0</v>
      </c>
      <c r="AB166" s="169">
        <v>0</v>
      </c>
      <c r="AC166" s="169">
        <v>0</v>
      </c>
      <c r="AD166" s="256">
        <v>-5.4620357146234425E-3</v>
      </c>
      <c r="AE166" s="256">
        <v>0.13706068286561757</v>
      </c>
      <c r="AF166" s="256">
        <v>0.6274058357530794</v>
      </c>
    </row>
    <row r="167" spans="1:32" s="8" customFormat="1" x14ac:dyDescent="1.25">
      <c r="A167" s="250">
        <v>240</v>
      </c>
      <c r="B167" s="19">
        <v>161</v>
      </c>
      <c r="C167" s="69" t="s">
        <v>591</v>
      </c>
      <c r="D167" s="20" t="s">
        <v>226</v>
      </c>
      <c r="E167" s="20" t="s">
        <v>230</v>
      </c>
      <c r="F167" s="21" t="s">
        <v>24</v>
      </c>
      <c r="G167" s="18">
        <v>87492.993214999995</v>
      </c>
      <c r="H167" s="18">
        <v>166267.119637</v>
      </c>
      <c r="I167" s="18" t="s">
        <v>277</v>
      </c>
      <c r="J167" s="203">
        <v>35.200000000000003</v>
      </c>
      <c r="K167" s="56">
        <v>55975</v>
      </c>
      <c r="L167" s="55">
        <v>200000</v>
      </c>
      <c r="M167" s="56">
        <v>2970381</v>
      </c>
      <c r="N167" s="251">
        <v>-2.52</v>
      </c>
      <c r="O167" s="251">
        <v>5.95</v>
      </c>
      <c r="P167" s="251">
        <v>42.02</v>
      </c>
      <c r="Q167" s="252">
        <v>84</v>
      </c>
      <c r="R167" s="252">
        <v>5</v>
      </c>
      <c r="S167" s="252">
        <v>9</v>
      </c>
      <c r="T167" s="252">
        <v>95</v>
      </c>
      <c r="U167" s="18">
        <v>93</v>
      </c>
      <c r="V167" s="84">
        <v>2.0627898350137914E-2</v>
      </c>
      <c r="W167" s="85">
        <v>4.7475335736841379E-4</v>
      </c>
      <c r="X167" s="86">
        <v>11470</v>
      </c>
      <c r="Y167" s="77">
        <v>0</v>
      </c>
      <c r="Z167" s="77">
        <v>0</v>
      </c>
      <c r="AA167" s="169">
        <v>0</v>
      </c>
      <c r="AB167" s="169">
        <v>0</v>
      </c>
      <c r="AC167" s="169">
        <v>0</v>
      </c>
      <c r="AD167" s="256">
        <v>-1.0396460768469508E-2</v>
      </c>
      <c r="AE167" s="256">
        <v>2.4547199036664118E-2</v>
      </c>
      <c r="AF167" s="256">
        <v>0.17335685773455903</v>
      </c>
    </row>
    <row r="168" spans="1:32" s="5" customFormat="1" x14ac:dyDescent="1.25">
      <c r="A168" s="83">
        <v>244</v>
      </c>
      <c r="B168" s="16">
        <v>162</v>
      </c>
      <c r="C168" s="68" t="s">
        <v>592</v>
      </c>
      <c r="D168" s="10" t="s">
        <v>347</v>
      </c>
      <c r="E168" s="10" t="s">
        <v>230</v>
      </c>
      <c r="F168" s="11">
        <v>0</v>
      </c>
      <c r="G168" s="12">
        <v>34882.496249999997</v>
      </c>
      <c r="H168" s="12">
        <v>576653.74976000004</v>
      </c>
      <c r="I168" s="12" t="s">
        <v>285</v>
      </c>
      <c r="J168" s="202">
        <v>34.799999999999997</v>
      </c>
      <c r="K168" s="54">
        <v>180560</v>
      </c>
      <c r="L168" s="54">
        <v>200000</v>
      </c>
      <c r="M168" s="54">
        <v>3193696</v>
      </c>
      <c r="N168" s="240">
        <v>-1.29</v>
      </c>
      <c r="O168" s="240">
        <v>17.16</v>
      </c>
      <c r="P168" s="240">
        <v>90.65</v>
      </c>
      <c r="Q168" s="53">
        <v>243</v>
      </c>
      <c r="R168" s="53">
        <v>93</v>
      </c>
      <c r="S168" s="53">
        <v>3</v>
      </c>
      <c r="T168" s="53">
        <v>7.0000000000000009</v>
      </c>
      <c r="U168" s="12">
        <v>246</v>
      </c>
      <c r="V168" s="84">
        <v>1.3306893283648502</v>
      </c>
      <c r="W168" s="85">
        <v>3.0625961769455225E-2</v>
      </c>
      <c r="X168" s="86">
        <v>11454</v>
      </c>
      <c r="Y168" s="77">
        <v>0</v>
      </c>
      <c r="Z168" s="77">
        <v>0</v>
      </c>
      <c r="AA168" s="169">
        <v>0</v>
      </c>
      <c r="AB168" s="169">
        <v>0</v>
      </c>
      <c r="AC168" s="169">
        <v>0</v>
      </c>
      <c r="AD168" s="256">
        <v>-1.8457948748286632E-2</v>
      </c>
      <c r="AE168" s="256">
        <v>0.2455336438144175</v>
      </c>
      <c r="AF168" s="256">
        <v>1.2970643829706847</v>
      </c>
    </row>
    <row r="169" spans="1:32" s="8" customFormat="1" x14ac:dyDescent="1.25">
      <c r="A169" s="250">
        <v>245</v>
      </c>
      <c r="B169" s="19">
        <v>163</v>
      </c>
      <c r="C169" s="69" t="s">
        <v>593</v>
      </c>
      <c r="D169" s="20" t="s">
        <v>347</v>
      </c>
      <c r="E169" s="20" t="s">
        <v>230</v>
      </c>
      <c r="F169" s="21" t="s">
        <v>24</v>
      </c>
      <c r="G169" s="18">
        <v>918037.73123699997</v>
      </c>
      <c r="H169" s="18">
        <v>1899694.2542310001</v>
      </c>
      <c r="I169" s="18" t="s">
        <v>293</v>
      </c>
      <c r="J169" s="203">
        <v>33</v>
      </c>
      <c r="K169" s="56">
        <v>280755</v>
      </c>
      <c r="L169" s="55">
        <v>300000</v>
      </c>
      <c r="M169" s="56">
        <v>6766377</v>
      </c>
      <c r="N169" s="251">
        <v>-0.84</v>
      </c>
      <c r="O169" s="251">
        <v>12.06</v>
      </c>
      <c r="P169" s="251">
        <v>94.87</v>
      </c>
      <c r="Q169" s="252">
        <v>701</v>
      </c>
      <c r="R169" s="252">
        <v>76</v>
      </c>
      <c r="S169" s="252">
        <v>13</v>
      </c>
      <c r="T169" s="252">
        <v>24</v>
      </c>
      <c r="U169" s="18">
        <v>714</v>
      </c>
      <c r="V169" s="84">
        <v>3.5824150973698954</v>
      </c>
      <c r="W169" s="85">
        <v>8.2449678881236096E-2</v>
      </c>
      <c r="X169" s="86">
        <v>11477</v>
      </c>
      <c r="Y169" s="77">
        <v>0</v>
      </c>
      <c r="Z169" s="77">
        <v>0</v>
      </c>
      <c r="AA169" s="169">
        <v>0</v>
      </c>
      <c r="AB169" s="169">
        <v>0</v>
      </c>
      <c r="AC169" s="169">
        <v>0</v>
      </c>
      <c r="AD169" s="256">
        <v>-3.9595114234088319E-2</v>
      </c>
      <c r="AE169" s="256">
        <v>0.5684727115036966</v>
      </c>
      <c r="AF169" s="256">
        <v>4.4718910564142371</v>
      </c>
    </row>
    <row r="170" spans="1:32" s="5" customFormat="1" x14ac:dyDescent="1.25">
      <c r="A170" s="83">
        <v>264</v>
      </c>
      <c r="B170" s="16">
        <v>164</v>
      </c>
      <c r="C170" s="68" t="s">
        <v>594</v>
      </c>
      <c r="D170" s="10" t="s">
        <v>29</v>
      </c>
      <c r="E170" s="10" t="s">
        <v>46</v>
      </c>
      <c r="F170" s="11" t="s">
        <v>24</v>
      </c>
      <c r="G170" s="12">
        <v>202164.963174</v>
      </c>
      <c r="H170" s="12">
        <v>220451.80142199999</v>
      </c>
      <c r="I170" s="12" t="s">
        <v>334</v>
      </c>
      <c r="J170" s="202">
        <v>18</v>
      </c>
      <c r="K170" s="54">
        <v>7482581</v>
      </c>
      <c r="L170" s="54">
        <v>50000000</v>
      </c>
      <c r="M170" s="54">
        <v>29462</v>
      </c>
      <c r="N170" s="240">
        <v>-1.33</v>
      </c>
      <c r="O170" s="240">
        <v>9.15</v>
      </c>
      <c r="P170" s="240">
        <v>63.84</v>
      </c>
      <c r="Q170" s="53">
        <v>432</v>
      </c>
      <c r="R170" s="53">
        <v>7.0895590705934222</v>
      </c>
      <c r="S170" s="53">
        <v>6</v>
      </c>
      <c r="T170" s="53">
        <v>92.910440929406576</v>
      </c>
      <c r="U170" s="12">
        <v>438</v>
      </c>
      <c r="V170" s="84">
        <v>3.8780328401857432E-2</v>
      </c>
      <c r="W170" s="85">
        <v>8.925335386146295E-4</v>
      </c>
      <c r="X170" s="86">
        <v>11233</v>
      </c>
      <c r="Y170" s="77">
        <v>0</v>
      </c>
      <c r="Z170" s="77">
        <v>0</v>
      </c>
      <c r="AA170" s="169">
        <v>0</v>
      </c>
      <c r="AB170" s="169">
        <v>0</v>
      </c>
      <c r="AC170" s="169">
        <v>0</v>
      </c>
      <c r="AD170" s="256">
        <v>-7.2751825975198659E-3</v>
      </c>
      <c r="AE170" s="256">
        <v>5.0051068246095322E-2</v>
      </c>
      <c r="AF170" s="256">
        <v>0.34920876468095358</v>
      </c>
    </row>
    <row r="171" spans="1:32" s="8" customFormat="1" x14ac:dyDescent="1.25">
      <c r="A171" s="250">
        <v>275</v>
      </c>
      <c r="B171" s="19">
        <v>165</v>
      </c>
      <c r="C171" s="69" t="s">
        <v>595</v>
      </c>
      <c r="D171" s="20" t="s">
        <v>399</v>
      </c>
      <c r="E171" s="20" t="s">
        <v>46</v>
      </c>
      <c r="F171" s="21" t="s">
        <v>24</v>
      </c>
      <c r="G171" s="18">
        <v>0</v>
      </c>
      <c r="H171" s="18">
        <v>245740.714958</v>
      </c>
      <c r="I171" s="18" t="s">
        <v>400</v>
      </c>
      <c r="J171" s="203">
        <v>5</v>
      </c>
      <c r="K171" s="56">
        <v>20412249</v>
      </c>
      <c r="L171" s="55">
        <v>100000000</v>
      </c>
      <c r="M171" s="56">
        <v>12039</v>
      </c>
      <c r="N171" s="251">
        <v>-1.3</v>
      </c>
      <c r="O171" s="251">
        <v>11.01</v>
      </c>
      <c r="P171" s="251">
        <v>0</v>
      </c>
      <c r="Q171" s="252">
        <v>971</v>
      </c>
      <c r="R171" s="252">
        <v>70.510436855874531</v>
      </c>
      <c r="S171" s="252">
        <v>14</v>
      </c>
      <c r="T171" s="252">
        <v>29.48956314412548</v>
      </c>
      <c r="U171" s="18">
        <v>985</v>
      </c>
      <c r="V171" s="84">
        <v>0.42994126300745877</v>
      </c>
      <c r="W171" s="85">
        <v>9.8951456236278466E-3</v>
      </c>
      <c r="X171" s="86">
        <v>11649</v>
      </c>
      <c r="Y171" s="77">
        <v>0</v>
      </c>
      <c r="Z171" s="77">
        <v>0</v>
      </c>
      <c r="AA171" s="169">
        <v>0</v>
      </c>
      <c r="AB171" s="169">
        <v>0</v>
      </c>
      <c r="AC171" s="169">
        <v>0</v>
      </c>
      <c r="AD171" s="256">
        <v>-7.9268214300267804E-3</v>
      </c>
      <c r="AE171" s="256">
        <v>6.713407995738066E-2</v>
      </c>
      <c r="AF171" s="256">
        <v>0</v>
      </c>
    </row>
    <row r="172" spans="1:32" s="120" customFormat="1" x14ac:dyDescent="1.25">
      <c r="A172" s="116"/>
      <c r="B172" s="248"/>
      <c r="C172" s="117" t="s">
        <v>197</v>
      </c>
      <c r="D172" s="102"/>
      <c r="E172" s="103" t="s">
        <v>24</v>
      </c>
      <c r="F172" s="118" t="s">
        <v>24</v>
      </c>
      <c r="G172" s="109">
        <v>18085160.442721996</v>
      </c>
      <c r="H172" s="106">
        <v>40301517.104355998</v>
      </c>
      <c r="I172" s="107" t="s">
        <v>24</v>
      </c>
      <c r="J172" s="204"/>
      <c r="K172" s="109">
        <v>157689161</v>
      </c>
      <c r="L172" s="105" t="s">
        <v>24</v>
      </c>
      <c r="M172" s="105" t="s">
        <v>24</v>
      </c>
      <c r="N172" s="262">
        <v>0.70866346148115456</v>
      </c>
      <c r="O172" s="262">
        <v>13.881403504836223</v>
      </c>
      <c r="P172" s="261">
        <v>89.948761931314976</v>
      </c>
      <c r="Q172" s="109">
        <v>26723</v>
      </c>
      <c r="R172" s="109">
        <v>55.432150088848338</v>
      </c>
      <c r="S172" s="109">
        <v>487</v>
      </c>
      <c r="T172" s="109">
        <v>44.567849911151662</v>
      </c>
      <c r="U172" s="109">
        <v>27210</v>
      </c>
      <c r="V172" s="84">
        <v>55.432150088848338</v>
      </c>
      <c r="W172" s="85" t="s">
        <v>24</v>
      </c>
      <c r="X172" s="86"/>
      <c r="Y172" s="77">
        <v>0</v>
      </c>
      <c r="Z172" s="77">
        <v>0</v>
      </c>
      <c r="AA172" s="169">
        <v>0</v>
      </c>
      <c r="AB172" s="169">
        <v>0</v>
      </c>
      <c r="AC172" s="169">
        <v>0</v>
      </c>
      <c r="AD172" s="260">
        <v>0.70866346148115456</v>
      </c>
      <c r="AE172" s="260">
        <v>13.881403504836223</v>
      </c>
      <c r="AF172" s="260">
        <v>89.948761931314976</v>
      </c>
    </row>
    <row r="173" spans="1:32" s="125" customFormat="1" x14ac:dyDescent="1.25">
      <c r="A173" s="121"/>
      <c r="B173" s="122"/>
      <c r="C173" s="117" t="s">
        <v>55</v>
      </c>
      <c r="D173" s="102"/>
      <c r="E173" s="103" t="s">
        <v>24</v>
      </c>
      <c r="F173" s="123" t="s">
        <v>24</v>
      </c>
      <c r="G173" s="111">
        <v>1508979708.9211371</v>
      </c>
      <c r="H173" s="111">
        <v>1751089455.782141</v>
      </c>
      <c r="I173" s="112" t="s">
        <v>24</v>
      </c>
      <c r="J173" s="205"/>
      <c r="K173" s="113">
        <v>9729018165</v>
      </c>
      <c r="L173" s="113"/>
      <c r="M173" s="113"/>
      <c r="N173" s="124"/>
      <c r="O173" s="124"/>
      <c r="P173" s="124"/>
      <c r="Q173" s="113">
        <v>2123479</v>
      </c>
      <c r="R173" s="113">
        <v>86.606275721226709</v>
      </c>
      <c r="S173" s="113">
        <v>5787</v>
      </c>
      <c r="T173" s="113">
        <v>13.393724278773291</v>
      </c>
      <c r="U173" s="113">
        <v>2129266</v>
      </c>
      <c r="V173" s="84">
        <v>3763.0180478642383</v>
      </c>
      <c r="W173" s="85">
        <v>86.606275721226709</v>
      </c>
      <c r="X173" s="86"/>
      <c r="Y173" s="77">
        <v>1</v>
      </c>
      <c r="Z173" s="77">
        <v>0</v>
      </c>
      <c r="AA173" s="169">
        <v>0</v>
      </c>
      <c r="AB173" s="169">
        <v>0</v>
      </c>
      <c r="AC173" s="169">
        <v>0</v>
      </c>
      <c r="AD173" s="260"/>
      <c r="AE173" s="260"/>
      <c r="AF173" s="260"/>
    </row>
    <row r="174" spans="1:32" s="322" customFormat="1" x14ac:dyDescent="1.25">
      <c r="A174" s="311"/>
      <c r="B174" s="312"/>
      <c r="C174" s="313"/>
      <c r="D174" s="314"/>
      <c r="E174" s="315"/>
      <c r="F174" s="316"/>
      <c r="G174" s="317"/>
      <c r="H174" s="317"/>
      <c r="I174" s="318"/>
      <c r="J174" s="319"/>
      <c r="K174" s="320"/>
      <c r="L174" s="320"/>
      <c r="M174" s="320"/>
      <c r="N174" s="321"/>
      <c r="O174" s="321"/>
      <c r="P174" s="321"/>
      <c r="Q174" s="320"/>
      <c r="R174" s="320"/>
      <c r="S174" s="320"/>
      <c r="T174" s="320"/>
      <c r="U174" s="320"/>
      <c r="V174" s="307"/>
      <c r="W174" s="308"/>
      <c r="X174" s="309"/>
      <c r="Y174" s="310"/>
      <c r="Z174" s="310"/>
      <c r="AA174" s="169"/>
      <c r="AB174" s="169"/>
      <c r="AC174" s="169"/>
      <c r="AD174" s="260"/>
      <c r="AE174" s="260"/>
      <c r="AF174" s="260"/>
    </row>
    <row r="175" spans="1:32" ht="66" customHeight="1" x14ac:dyDescent="0.25">
      <c r="B175" s="391" t="s">
        <v>433</v>
      </c>
      <c r="C175" s="391"/>
      <c r="D175" s="391"/>
      <c r="E175" s="391"/>
      <c r="F175" s="391"/>
      <c r="G175" s="391"/>
      <c r="H175" s="391"/>
      <c r="I175" s="391"/>
      <c r="J175" s="391"/>
      <c r="K175" s="391"/>
      <c r="L175" s="391"/>
      <c r="M175" s="391"/>
      <c r="N175" s="391"/>
      <c r="O175" s="391"/>
      <c r="P175" s="391"/>
      <c r="Q175" s="391"/>
      <c r="R175" s="391"/>
      <c r="S175" s="391"/>
      <c r="T175" s="391"/>
      <c r="U175" s="391"/>
      <c r="AB175" s="169">
        <v>1</v>
      </c>
      <c r="AC175" s="169">
        <v>1</v>
      </c>
      <c r="AD175" s="260"/>
      <c r="AE175" s="260"/>
      <c r="AF175" s="260"/>
    </row>
    <row r="176" spans="1:32" x14ac:dyDescent="0.25">
      <c r="H176" s="298"/>
    </row>
  </sheetData>
  <sortState ref="B1:AA120">
    <sortCondition descending="1" ref="C54:C108"/>
  </sortState>
  <mergeCells count="21">
    <mergeCell ref="A3:A4"/>
    <mergeCell ref="B175:U175"/>
    <mergeCell ref="S3:S4"/>
    <mergeCell ref="T3:T4"/>
    <mergeCell ref="U3:U4"/>
    <mergeCell ref="P3:P4"/>
    <mergeCell ref="Q3:Q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5" orientation="landscape" horizontalDpi="4294967295" verticalDpi="4294967295" r:id="rId1"/>
  <rowBreaks count="1" manualBreakCount="1">
    <brk id="72" min="1" max="20" man="1"/>
  </rowBreaks>
  <colBreaks count="1" manualBreakCount="1">
    <brk id="2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6"/>
  <sheetViews>
    <sheetView rightToLeft="1" view="pageBreakPreview" topLeftCell="C1" zoomScaleNormal="83" zoomScaleSheetLayoutView="100" workbookViewId="0">
      <selection activeCell="C1" sqref="A1:XFD1048576"/>
    </sheetView>
  </sheetViews>
  <sheetFormatPr defaultColWidth="9.140625" defaultRowHeight="19.5" x14ac:dyDescent="0.55000000000000004"/>
  <cols>
    <col min="1" max="1" width="8.5703125" style="354" hidden="1" customWidth="1"/>
    <col min="2" max="2" width="3.5703125" style="228" hidden="1" customWidth="1"/>
    <col min="3" max="3" width="5.5703125" style="63" bestFit="1" customWidth="1"/>
    <col min="4" max="4" width="43.42578125" style="17" bestFit="1"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46" hidden="1" customWidth="1"/>
    <col min="17" max="17" width="16.7109375" style="276" hidden="1" customWidth="1"/>
    <col min="18" max="18" width="12" style="1" hidden="1" customWidth="1"/>
    <col min="19" max="19" width="12" style="274" hidden="1" customWidth="1"/>
    <col min="20" max="20" width="7.7109375" style="274" hidden="1" customWidth="1"/>
    <col min="21" max="21" width="34.42578125" style="274" hidden="1" customWidth="1"/>
    <col min="22" max="22" width="9.140625" style="274" hidden="1" customWidth="1"/>
    <col min="23" max="23" width="9.140625" style="274" customWidth="1"/>
    <col min="24" max="16384" width="9.140625" style="274"/>
  </cols>
  <sheetData>
    <row r="1" spans="1:21" ht="24" x14ac:dyDescent="0.55000000000000004">
      <c r="B1" s="231"/>
      <c r="C1" s="62"/>
      <c r="D1" s="396" t="s">
        <v>248</v>
      </c>
      <c r="E1" s="396"/>
      <c r="F1" s="277" t="s">
        <v>434</v>
      </c>
      <c r="G1" s="277" t="s">
        <v>318</v>
      </c>
      <c r="H1" s="278"/>
      <c r="I1" s="279"/>
      <c r="J1" s="279"/>
      <c r="K1" s="220"/>
      <c r="L1" s="220"/>
      <c r="M1" s="220"/>
      <c r="N1" s="220"/>
      <c r="O1" s="220"/>
      <c r="P1" s="241"/>
      <c r="Q1" s="280"/>
    </row>
    <row r="2" spans="1:21" ht="21" x14ac:dyDescent="0.55000000000000004">
      <c r="A2" s="395" t="s">
        <v>405</v>
      </c>
      <c r="B2" s="397" t="s">
        <v>163</v>
      </c>
      <c r="C2" s="398" t="s">
        <v>48</v>
      </c>
      <c r="D2" s="403" t="s">
        <v>49</v>
      </c>
      <c r="E2" s="399" t="s">
        <v>288</v>
      </c>
      <c r="F2" s="404" t="s">
        <v>51</v>
      </c>
      <c r="G2" s="404"/>
      <c r="H2" s="404"/>
      <c r="I2" s="404"/>
      <c r="J2" s="404"/>
      <c r="K2" s="221"/>
      <c r="L2" s="221"/>
      <c r="M2" s="221"/>
      <c r="N2" s="221"/>
      <c r="O2" s="221"/>
      <c r="P2" s="242"/>
      <c r="Q2" s="280"/>
    </row>
    <row r="3" spans="1:21" ht="63" x14ac:dyDescent="0.25">
      <c r="A3" s="395"/>
      <c r="B3" s="397"/>
      <c r="C3" s="398"/>
      <c r="D3" s="403"/>
      <c r="E3" s="399"/>
      <c r="F3" s="211" t="s">
        <v>52</v>
      </c>
      <c r="G3" s="212" t="s">
        <v>229</v>
      </c>
      <c r="H3" s="212" t="s">
        <v>261</v>
      </c>
      <c r="I3" s="213" t="s">
        <v>53</v>
      </c>
      <c r="J3" s="213" t="s">
        <v>54</v>
      </c>
      <c r="K3" s="223" t="s">
        <v>52</v>
      </c>
      <c r="L3" s="224" t="s">
        <v>229</v>
      </c>
      <c r="M3" s="223" t="s">
        <v>261</v>
      </c>
      <c r="N3" s="225" t="s">
        <v>53</v>
      </c>
      <c r="O3" s="225" t="s">
        <v>54</v>
      </c>
      <c r="P3" s="243" t="s">
        <v>24</v>
      </c>
      <c r="Q3" s="281" t="s">
        <v>342</v>
      </c>
    </row>
    <row r="4" spans="1:21" x14ac:dyDescent="0.55000000000000004">
      <c r="A4" s="354">
        <v>11340</v>
      </c>
      <c r="B4" s="229">
        <v>201</v>
      </c>
      <c r="C4" s="219">
        <v>1</v>
      </c>
      <c r="D4" s="179" t="s">
        <v>475</v>
      </c>
      <c r="E4" s="180">
        <v>635323.03329399996</v>
      </c>
      <c r="F4" s="181">
        <v>45.44937202963019</v>
      </c>
      <c r="G4" s="181">
        <v>35.963075787432743</v>
      </c>
      <c r="H4" s="181">
        <v>18.267765054219247</v>
      </c>
      <c r="I4" s="181">
        <v>1.7346001015454197E-2</v>
      </c>
      <c r="J4" s="181">
        <v>0.3024411277023682</v>
      </c>
      <c r="K4" s="218">
        <v>1.6993822808891158E-2</v>
      </c>
      <c r="L4" s="218">
        <v>1.3446833483110035E-2</v>
      </c>
      <c r="M4" s="218">
        <v>6.8304389825995541E-3</v>
      </c>
      <c r="N4" s="218">
        <v>6.485785271297031E-6</v>
      </c>
      <c r="O4" s="218">
        <v>1.1308475133483794E-4</v>
      </c>
      <c r="P4" s="244">
        <v>100</v>
      </c>
      <c r="Q4" s="280">
        <v>270072.77656899998</v>
      </c>
      <c r="R4" s="1">
        <v>0.42509520734473671</v>
      </c>
      <c r="S4" s="274">
        <v>42.509520734473668</v>
      </c>
      <c r="T4" s="274">
        <v>-2.9398512951565223</v>
      </c>
      <c r="U4" s="274" t="s">
        <v>281</v>
      </c>
    </row>
    <row r="5" spans="1:21" x14ac:dyDescent="0.55000000000000004">
      <c r="A5" s="354">
        <v>11148</v>
      </c>
      <c r="B5" s="229">
        <v>131</v>
      </c>
      <c r="C5" s="215">
        <v>2</v>
      </c>
      <c r="D5" s="91" t="s">
        <v>460</v>
      </c>
      <c r="E5" s="92">
        <v>22678.757701999999</v>
      </c>
      <c r="F5" s="93">
        <v>44.607964107561294</v>
      </c>
      <c r="G5" s="93">
        <v>15.555135943191141</v>
      </c>
      <c r="H5" s="93">
        <v>22.033477106964856</v>
      </c>
      <c r="I5" s="93">
        <v>2.1532359786706419</v>
      </c>
      <c r="J5" s="93">
        <v>15.650186863612067</v>
      </c>
      <c r="K5" s="218">
        <v>5.9538825280627502E-4</v>
      </c>
      <c r="L5" s="218">
        <v>2.0761640654680345E-4</v>
      </c>
      <c r="M5" s="218">
        <v>2.9408366197414536E-4</v>
      </c>
      <c r="N5" s="218">
        <v>2.8739518444039795E-5</v>
      </c>
      <c r="O5" s="218">
        <v>2.0888506344628858E-4</v>
      </c>
      <c r="P5" s="244">
        <v>99.999999999999986</v>
      </c>
      <c r="Q5" s="280" t="e">
        <v>#N/A</v>
      </c>
      <c r="R5" s="1" t="e">
        <v>#N/A</v>
      </c>
      <c r="S5" s="274" t="e">
        <v>#N/A</v>
      </c>
      <c r="T5" s="296" t="e">
        <v>#N/A</v>
      </c>
      <c r="U5" s="274" t="s">
        <v>282</v>
      </c>
    </row>
    <row r="6" spans="1:21" x14ac:dyDescent="0.55000000000000004">
      <c r="A6" s="354">
        <v>11569</v>
      </c>
      <c r="B6" s="229">
        <v>263</v>
      </c>
      <c r="C6" s="219">
        <v>3</v>
      </c>
      <c r="D6" s="179" t="s">
        <v>503</v>
      </c>
      <c r="E6" s="180">
        <v>389261.69055599999</v>
      </c>
      <c r="F6" s="181">
        <v>40.448857052718125</v>
      </c>
      <c r="G6" s="181">
        <v>55.108163730088087</v>
      </c>
      <c r="H6" s="181">
        <v>4.3591946805830526</v>
      </c>
      <c r="I6" s="181">
        <v>0</v>
      </c>
      <c r="J6" s="181">
        <v>8.3784536610736954E-2</v>
      </c>
      <c r="K6" s="218">
        <v>9.2665167863005687E-3</v>
      </c>
      <c r="L6" s="218">
        <v>1.2624849290586951E-2</v>
      </c>
      <c r="M6" s="218">
        <v>9.9865740655484168E-4</v>
      </c>
      <c r="N6" s="218">
        <v>0</v>
      </c>
      <c r="O6" s="218">
        <v>1.9194382029729953E-5</v>
      </c>
      <c r="P6" s="244">
        <v>100</v>
      </c>
      <c r="Q6" s="280">
        <v>130236.458453</v>
      </c>
      <c r="R6" s="1">
        <v>0.3345730176195284</v>
      </c>
      <c r="S6" s="274">
        <v>33.457301761952841</v>
      </c>
      <c r="T6" s="274">
        <v>-6.9915552907652838</v>
      </c>
      <c r="U6" s="274" t="s">
        <v>298</v>
      </c>
    </row>
    <row r="7" spans="1:21" x14ac:dyDescent="0.55000000000000004">
      <c r="A7" s="354">
        <v>11379</v>
      </c>
      <c r="B7" s="229">
        <v>208</v>
      </c>
      <c r="C7" s="215">
        <v>4</v>
      </c>
      <c r="D7" s="91" t="s">
        <v>477</v>
      </c>
      <c r="E7" s="92">
        <v>43516765</v>
      </c>
      <c r="F7" s="93">
        <v>31.093913112397743</v>
      </c>
      <c r="G7" s="93">
        <v>18.802050571399324</v>
      </c>
      <c r="H7" s="93">
        <v>50.100063362133753</v>
      </c>
      <c r="I7" s="93">
        <v>2.0239516044199936E-4</v>
      </c>
      <c r="J7" s="93">
        <v>3.7705589087435759E-3</v>
      </c>
      <c r="K7" s="218">
        <v>0.79634376002674911</v>
      </c>
      <c r="L7" s="218">
        <v>0.4815378364928678</v>
      </c>
      <c r="M7" s="218">
        <v>1.283108777308325</v>
      </c>
      <c r="N7" s="218">
        <v>5.1835265151408321E-6</v>
      </c>
      <c r="O7" s="218">
        <v>9.6567487274350046E-5</v>
      </c>
      <c r="P7" s="244">
        <v>100</v>
      </c>
      <c r="Q7" s="280">
        <v>15021970.516689001</v>
      </c>
      <c r="R7" s="1">
        <v>0.3451996148309508</v>
      </c>
      <c r="S7" s="274">
        <v>34.519961483095081</v>
      </c>
      <c r="T7" s="296">
        <v>3.4260483706973375</v>
      </c>
      <c r="U7" s="274" t="s">
        <v>279</v>
      </c>
    </row>
    <row r="8" spans="1:21" x14ac:dyDescent="0.55000000000000004">
      <c r="A8" s="354">
        <v>10720</v>
      </c>
      <c r="B8" s="229">
        <v>53</v>
      </c>
      <c r="C8" s="219">
        <v>5</v>
      </c>
      <c r="D8" s="179" t="s">
        <v>437</v>
      </c>
      <c r="E8" s="180">
        <v>496617.65828099998</v>
      </c>
      <c r="F8" s="181">
        <v>27.890185035790321</v>
      </c>
      <c r="G8" s="181">
        <v>50.754203182304991</v>
      </c>
      <c r="H8" s="181">
        <v>19.45200968775892</v>
      </c>
      <c r="I8" s="181">
        <v>1.8653031806240783</v>
      </c>
      <c r="J8" s="181">
        <v>3.8298913521681896E-2</v>
      </c>
      <c r="K8" s="218">
        <v>8.1515866847960937E-3</v>
      </c>
      <c r="L8" s="218">
        <v>1.4834153532054155E-2</v>
      </c>
      <c r="M8" s="218">
        <v>5.6853241726356665E-3</v>
      </c>
      <c r="N8" s="218">
        <v>5.4518034035166355E-4</v>
      </c>
      <c r="O8" s="218">
        <v>1.1193791403852998E-5</v>
      </c>
      <c r="P8" s="244">
        <v>100</v>
      </c>
      <c r="Q8" s="280">
        <v>145301.456229</v>
      </c>
      <c r="R8" s="1">
        <v>0.29258213800119132</v>
      </c>
      <c r="S8" s="274">
        <v>29.258213800119133</v>
      </c>
      <c r="T8" s="274">
        <v>1.3680287643288125</v>
      </c>
      <c r="U8" s="274" t="s">
        <v>326</v>
      </c>
    </row>
    <row r="9" spans="1:21" x14ac:dyDescent="0.55000000000000004">
      <c r="A9" s="354">
        <v>11442</v>
      </c>
      <c r="B9" s="229">
        <v>230</v>
      </c>
      <c r="C9" s="215">
        <v>6</v>
      </c>
      <c r="D9" s="91" t="s">
        <v>489</v>
      </c>
      <c r="E9" s="92">
        <v>957317.99084999994</v>
      </c>
      <c r="F9" s="93">
        <v>21.582495354747962</v>
      </c>
      <c r="G9" s="93">
        <v>76.424499191645495</v>
      </c>
      <c r="H9" s="93">
        <v>0.58116759962197917</v>
      </c>
      <c r="I9" s="93">
        <v>3.1029334094522772E-3</v>
      </c>
      <c r="J9" s="93">
        <v>1.4087349205751087</v>
      </c>
      <c r="K9" s="218">
        <v>1.2159801199119205E-2</v>
      </c>
      <c r="L9" s="218">
        <v>4.3058353616567145E-2</v>
      </c>
      <c r="M9" s="218">
        <v>3.274358390267379E-4</v>
      </c>
      <c r="N9" s="218">
        <v>1.7482247892500686E-6</v>
      </c>
      <c r="O9" s="218">
        <v>7.936958305741911E-4</v>
      </c>
      <c r="P9" s="244">
        <v>100</v>
      </c>
      <c r="Q9" s="280" t="e">
        <v>#N/A</v>
      </c>
      <c r="R9" s="1" t="e">
        <v>#N/A</v>
      </c>
      <c r="S9" s="274" t="e">
        <v>#N/A</v>
      </c>
      <c r="T9" s="296" t="e">
        <v>#N/A</v>
      </c>
      <c r="U9" s="274" t="s">
        <v>307</v>
      </c>
    </row>
    <row r="10" spans="1:21" x14ac:dyDescent="0.55000000000000004">
      <c r="A10" s="354">
        <v>11661</v>
      </c>
      <c r="B10" s="229">
        <v>277</v>
      </c>
      <c r="C10" s="219">
        <v>7</v>
      </c>
      <c r="D10" s="179" t="s">
        <v>507</v>
      </c>
      <c r="E10" s="180">
        <v>220311.240429</v>
      </c>
      <c r="F10" s="181">
        <v>21.251067056815277</v>
      </c>
      <c r="G10" s="181">
        <v>55.597194015661209</v>
      </c>
      <c r="H10" s="181">
        <v>23.065450352336182</v>
      </c>
      <c r="I10" s="181">
        <v>0</v>
      </c>
      <c r="J10" s="181">
        <v>8.6288575187326855E-2</v>
      </c>
      <c r="K10" s="218">
        <v>2.7554085096806635E-3</v>
      </c>
      <c r="L10" s="218">
        <v>7.208719500792801E-3</v>
      </c>
      <c r="M10" s="218">
        <v>2.9906610341273094E-3</v>
      </c>
      <c r="N10" s="218">
        <v>0</v>
      </c>
      <c r="O10" s="218">
        <v>1.1188156986363176E-5</v>
      </c>
      <c r="P10" s="244">
        <v>100</v>
      </c>
      <c r="Q10" s="280">
        <v>47061.721669999999</v>
      </c>
      <c r="R10" s="1">
        <v>0.21361470970958762</v>
      </c>
      <c r="S10" s="274">
        <v>21.361470970958763</v>
      </c>
      <c r="T10" s="274">
        <v>0.11040391414348605</v>
      </c>
      <c r="U10" s="274" t="s">
        <v>307</v>
      </c>
    </row>
    <row r="11" spans="1:21" x14ac:dyDescent="0.55000000000000004">
      <c r="A11" s="354">
        <v>11621</v>
      </c>
      <c r="B11" s="229">
        <v>271</v>
      </c>
      <c r="C11" s="215">
        <v>8</v>
      </c>
      <c r="D11" s="91" t="s">
        <v>505</v>
      </c>
      <c r="E11" s="92">
        <v>366013.79109000001</v>
      </c>
      <c r="F11" s="93">
        <v>20.257272212765479</v>
      </c>
      <c r="G11" s="93">
        <v>31.20276810021554</v>
      </c>
      <c r="H11" s="93">
        <v>48.178281702099497</v>
      </c>
      <c r="I11" s="93">
        <v>2.6530977312142986E-2</v>
      </c>
      <c r="J11" s="93">
        <v>0.33514700760733596</v>
      </c>
      <c r="K11" s="218">
        <v>4.3636208837050652E-3</v>
      </c>
      <c r="L11" s="218">
        <v>6.7213911666598901E-3</v>
      </c>
      <c r="M11" s="218">
        <v>1.0378088124018282E-2</v>
      </c>
      <c r="N11" s="218">
        <v>5.7150402802711597E-6</v>
      </c>
      <c r="O11" s="218">
        <v>7.2194047952075193E-5</v>
      </c>
      <c r="P11" s="244">
        <v>100</v>
      </c>
      <c r="Q11" s="280">
        <v>73517.690214000002</v>
      </c>
      <c r="R11" s="1">
        <v>0.20086043751264707</v>
      </c>
      <c r="S11" s="274">
        <v>20.086043751264707</v>
      </c>
      <c r="T11" s="296">
        <v>-0.17122846150077109</v>
      </c>
      <c r="U11" s="274" t="s">
        <v>307</v>
      </c>
    </row>
    <row r="12" spans="1:21" x14ac:dyDescent="0.55000000000000004">
      <c r="A12" s="354">
        <v>10778</v>
      </c>
      <c r="B12" s="229">
        <v>2</v>
      </c>
      <c r="C12" s="219">
        <v>9</v>
      </c>
      <c r="D12" s="179" t="s">
        <v>441</v>
      </c>
      <c r="E12" s="180">
        <v>1610022.8932479999</v>
      </c>
      <c r="F12" s="181">
        <v>19.184757865579638</v>
      </c>
      <c r="G12" s="181">
        <v>59.844693352006651</v>
      </c>
      <c r="H12" s="181">
        <v>20.937615928133742</v>
      </c>
      <c r="I12" s="181">
        <v>3.5364069028992594E-5</v>
      </c>
      <c r="J12" s="181">
        <v>3.2897490210940336E-2</v>
      </c>
      <c r="K12" s="218">
        <v>1.8178455088886485E-2</v>
      </c>
      <c r="L12" s="218">
        <v>5.6705645076681695E-2</v>
      </c>
      <c r="M12" s="218">
        <v>1.983937006058397E-2</v>
      </c>
      <c r="N12" s="218">
        <v>3.350910890343938E-8</v>
      </c>
      <c r="O12" s="218">
        <v>3.1171910144855678E-5</v>
      </c>
      <c r="P12" s="244">
        <v>100</v>
      </c>
      <c r="Q12" s="280">
        <v>283974.96660599997</v>
      </c>
      <c r="R12" s="1">
        <v>0.1763794588244143</v>
      </c>
      <c r="S12" s="274">
        <v>17.637945882441429</v>
      </c>
      <c r="T12" s="274">
        <v>-1.546811983138209</v>
      </c>
      <c r="U12" s="274" t="s">
        <v>279</v>
      </c>
    </row>
    <row r="13" spans="1:21" x14ac:dyDescent="0.55000000000000004">
      <c r="A13" s="354">
        <v>11290</v>
      </c>
      <c r="B13" s="229">
        <v>175</v>
      </c>
      <c r="C13" s="215">
        <v>10</v>
      </c>
      <c r="D13" s="91" t="s">
        <v>468</v>
      </c>
      <c r="E13" s="92">
        <v>54860.481866000002</v>
      </c>
      <c r="F13" s="93">
        <v>19.070319979175135</v>
      </c>
      <c r="G13" s="93">
        <v>73.575173711986778</v>
      </c>
      <c r="H13" s="93">
        <v>7.1867470691484536</v>
      </c>
      <c r="I13" s="93">
        <v>8.6278668096970105E-3</v>
      </c>
      <c r="J13" s="93">
        <v>0.15913137287992837</v>
      </c>
      <c r="K13" s="218">
        <v>6.1572416140931983E-4</v>
      </c>
      <c r="L13" s="218">
        <v>2.3755244895643109E-3</v>
      </c>
      <c r="M13" s="218">
        <v>2.3203878158544245E-4</v>
      </c>
      <c r="N13" s="218">
        <v>2.7856827058765358E-7</v>
      </c>
      <c r="O13" s="218">
        <v>5.1378808130856403E-6</v>
      </c>
      <c r="P13" s="244">
        <v>100</v>
      </c>
      <c r="Q13" s="280">
        <v>7850.7823719999997</v>
      </c>
      <c r="R13" s="1">
        <v>0.1431045099307732</v>
      </c>
      <c r="S13" s="274">
        <v>14.310450993077319</v>
      </c>
      <c r="T13" s="296">
        <v>-4.7598689860978158</v>
      </c>
      <c r="U13" s="274" t="s">
        <v>279</v>
      </c>
    </row>
    <row r="14" spans="1:21" x14ac:dyDescent="0.55000000000000004">
      <c r="A14" s="354">
        <v>11420</v>
      </c>
      <c r="B14" s="229">
        <v>223</v>
      </c>
      <c r="C14" s="219">
        <v>11</v>
      </c>
      <c r="D14" s="179" t="s">
        <v>485</v>
      </c>
      <c r="E14" s="180">
        <v>55431.671286999997</v>
      </c>
      <c r="F14" s="181">
        <v>18.54428604023698</v>
      </c>
      <c r="G14" s="181">
        <v>33.708264831429609</v>
      </c>
      <c r="H14" s="181">
        <v>47.095203883492907</v>
      </c>
      <c r="I14" s="181">
        <v>0.32125984165313481</v>
      </c>
      <c r="J14" s="181">
        <v>0.33098540318737008</v>
      </c>
      <c r="K14" s="218">
        <v>6.0497396941545814E-4</v>
      </c>
      <c r="L14" s="218">
        <v>1.0996714962727603E-3</v>
      </c>
      <c r="M14" s="218">
        <v>1.5363962986769649E-3</v>
      </c>
      <c r="N14" s="218">
        <v>1.0480524361896373E-5</v>
      </c>
      <c r="O14" s="218">
        <v>1.0797803309891149E-5</v>
      </c>
      <c r="P14" s="244">
        <v>99.999999999999986</v>
      </c>
      <c r="Q14" s="280">
        <v>10349.273071</v>
      </c>
      <c r="R14" s="1">
        <v>0.18670324799366356</v>
      </c>
      <c r="S14" s="274">
        <v>18.670324799366355</v>
      </c>
      <c r="T14" s="274">
        <v>0.12603875912937568</v>
      </c>
      <c r="U14" s="274" t="s">
        <v>282</v>
      </c>
    </row>
    <row r="15" spans="1:21" x14ac:dyDescent="0.55000000000000004">
      <c r="A15" s="354">
        <v>11411</v>
      </c>
      <c r="B15" s="229">
        <v>220</v>
      </c>
      <c r="C15" s="215">
        <v>12</v>
      </c>
      <c r="D15" s="91" t="s">
        <v>483</v>
      </c>
      <c r="E15" s="92">
        <v>590848</v>
      </c>
      <c r="F15" s="93">
        <v>17.544832068217758</v>
      </c>
      <c r="G15" s="93">
        <v>27.847586544976551</v>
      </c>
      <c r="H15" s="93">
        <v>51.301570300786707</v>
      </c>
      <c r="I15" s="93">
        <v>2.9531025296868949E-2</v>
      </c>
      <c r="J15" s="93">
        <v>3.2764800607221187</v>
      </c>
      <c r="K15" s="218">
        <v>6.1008954609164832E-3</v>
      </c>
      <c r="L15" s="218">
        <v>9.6834904825044976E-3</v>
      </c>
      <c r="M15" s="218">
        <v>1.7839185702605089E-2</v>
      </c>
      <c r="N15" s="218">
        <v>1.0268875614731332E-5</v>
      </c>
      <c r="O15" s="218">
        <v>1.1393362018239886E-3</v>
      </c>
      <c r="P15" s="244">
        <v>100</v>
      </c>
      <c r="Q15" s="280">
        <v>108220.317702</v>
      </c>
      <c r="R15" s="1">
        <v>0.18316101214187067</v>
      </c>
      <c r="S15" s="274">
        <v>18.316101214187068</v>
      </c>
      <c r="T15" s="296">
        <v>0.77126914596930973</v>
      </c>
      <c r="U15" s="274" t="s">
        <v>282</v>
      </c>
    </row>
    <row r="16" spans="1:21" x14ac:dyDescent="0.55000000000000004">
      <c r="A16" s="354">
        <v>11380</v>
      </c>
      <c r="B16" s="229">
        <v>212</v>
      </c>
      <c r="C16" s="219">
        <v>13</v>
      </c>
      <c r="D16" s="179" t="s">
        <v>480</v>
      </c>
      <c r="E16" s="180">
        <v>270814.02743800002</v>
      </c>
      <c r="F16" s="181">
        <v>17.422253975588664</v>
      </c>
      <c r="G16" s="181">
        <v>42.496160590792705</v>
      </c>
      <c r="H16" s="181">
        <v>38.504181340783767</v>
      </c>
      <c r="I16" s="181">
        <v>1.7075915680352153E-3</v>
      </c>
      <c r="J16" s="181">
        <v>1.575696501266828</v>
      </c>
      <c r="K16" s="218">
        <v>2.7767967620655086E-3</v>
      </c>
      <c r="L16" s="218">
        <v>6.7731305773679005E-3</v>
      </c>
      <c r="M16" s="218">
        <v>6.1368802350649336E-3</v>
      </c>
      <c r="N16" s="218">
        <v>2.7215966106878772E-7</v>
      </c>
      <c r="O16" s="218">
        <v>2.5113793822810129E-4</v>
      </c>
      <c r="P16" s="244">
        <v>100.00000000000001</v>
      </c>
      <c r="Q16" s="280" t="e">
        <v>#N/A</v>
      </c>
      <c r="R16" s="1" t="e">
        <v>#N/A</v>
      </c>
      <c r="S16" s="274" t="e">
        <v>#N/A</v>
      </c>
      <c r="T16" s="274" t="e">
        <v>#N/A</v>
      </c>
      <c r="U16" s="274" t="s">
        <v>279</v>
      </c>
    </row>
    <row r="17" spans="1:21" x14ac:dyDescent="0.55000000000000004">
      <c r="A17" s="354">
        <v>11158</v>
      </c>
      <c r="B17" s="229">
        <v>136</v>
      </c>
      <c r="C17" s="215">
        <v>14</v>
      </c>
      <c r="D17" s="91" t="s">
        <v>461</v>
      </c>
      <c r="E17" s="92">
        <v>7326223.0438299999</v>
      </c>
      <c r="F17" s="93">
        <v>15.694639605811206</v>
      </c>
      <c r="G17" s="93">
        <v>57.622930041474838</v>
      </c>
      <c r="H17" s="93">
        <v>25.449794677987775</v>
      </c>
      <c r="I17" s="93">
        <v>2.7077756573274877E-4</v>
      </c>
      <c r="J17" s="93">
        <v>1.2323648971604497</v>
      </c>
      <c r="K17" s="218">
        <v>6.767060852316957E-2</v>
      </c>
      <c r="L17" s="218">
        <v>0.24845290103704071</v>
      </c>
      <c r="M17" s="218">
        <v>0.10973192987569337</v>
      </c>
      <c r="N17" s="218">
        <v>1.1675121638838399E-6</v>
      </c>
      <c r="O17" s="218">
        <v>5.3135901561296483E-3</v>
      </c>
      <c r="P17" s="244">
        <v>100.00000000000001</v>
      </c>
      <c r="Q17" s="280">
        <v>978022.93090200005</v>
      </c>
      <c r="R17" s="1">
        <v>0.13349619920808603</v>
      </c>
      <c r="S17" s="274">
        <v>13.349619920808603</v>
      </c>
      <c r="T17" s="296">
        <v>-2.3450196850026028</v>
      </c>
      <c r="U17" s="274" t="s">
        <v>279</v>
      </c>
    </row>
    <row r="18" spans="1:21" x14ac:dyDescent="0.55000000000000004">
      <c r="A18" s="354">
        <v>11476</v>
      </c>
      <c r="B18" s="229">
        <v>246</v>
      </c>
      <c r="C18" s="219">
        <v>15</v>
      </c>
      <c r="D18" s="179" t="s">
        <v>494</v>
      </c>
      <c r="E18" s="180">
        <v>134375.95008800001</v>
      </c>
      <c r="F18" s="181">
        <v>15.354869367083538</v>
      </c>
      <c r="G18" s="181">
        <v>71.778990852268734</v>
      </c>
      <c r="H18" s="181">
        <v>12.748751353558223</v>
      </c>
      <c r="I18" s="181">
        <v>3.5604874840530153E-3</v>
      </c>
      <c r="J18" s="181">
        <v>0.1138279396054462</v>
      </c>
      <c r="K18" s="218">
        <v>1.2143287345558976E-3</v>
      </c>
      <c r="L18" s="218">
        <v>5.67658955902211E-3</v>
      </c>
      <c r="M18" s="218">
        <v>1.0082257769982316E-3</v>
      </c>
      <c r="N18" s="218">
        <v>2.8157857664232433E-7</v>
      </c>
      <c r="O18" s="218">
        <v>9.0020002485010145E-6</v>
      </c>
      <c r="P18" s="244">
        <v>99.999999999999986</v>
      </c>
      <c r="Q18" s="280">
        <v>13475.695512</v>
      </c>
      <c r="R18" s="1">
        <v>0.10028353662374144</v>
      </c>
      <c r="S18" s="274">
        <v>10.028353662374144</v>
      </c>
      <c r="T18" s="274">
        <v>-5.3265157047093936</v>
      </c>
      <c r="U18" s="274" t="s">
        <v>279</v>
      </c>
    </row>
    <row r="19" spans="1:21" x14ac:dyDescent="0.55000000000000004">
      <c r="A19" s="354">
        <v>10639</v>
      </c>
      <c r="B19" s="229">
        <v>11</v>
      </c>
      <c r="C19" s="215">
        <v>16</v>
      </c>
      <c r="D19" s="91" t="s">
        <v>436</v>
      </c>
      <c r="E19" s="92">
        <v>21874792.162808999</v>
      </c>
      <c r="F19" s="93">
        <v>14.709542497128769</v>
      </c>
      <c r="G19" s="93">
        <v>48.021847634322185</v>
      </c>
      <c r="H19" s="93">
        <v>37.264678022453126</v>
      </c>
      <c r="I19" s="93">
        <v>2.2730397809014538E-4</v>
      </c>
      <c r="J19" s="93">
        <v>3.7045421178320713E-3</v>
      </c>
      <c r="K19" s="218">
        <v>0.18937022650026344</v>
      </c>
      <c r="L19" s="218">
        <v>0.61823188350336655</v>
      </c>
      <c r="M19" s="218">
        <v>0.47974439170686611</v>
      </c>
      <c r="N19" s="218">
        <v>2.926304867995986E-6</v>
      </c>
      <c r="O19" s="218">
        <v>4.7692168540969934E-5</v>
      </c>
      <c r="P19" s="244">
        <v>100</v>
      </c>
      <c r="Q19" s="280">
        <v>3167824.8810859998</v>
      </c>
      <c r="R19" s="1">
        <v>0.14481622762440963</v>
      </c>
      <c r="S19" s="274">
        <v>14.481622762440963</v>
      </c>
      <c r="T19" s="296">
        <v>-0.22791973468780569</v>
      </c>
      <c r="U19" s="274" t="s">
        <v>279</v>
      </c>
    </row>
    <row r="20" spans="1:21" x14ac:dyDescent="0.55000000000000004">
      <c r="A20" s="354">
        <v>11394</v>
      </c>
      <c r="B20" s="229">
        <v>217</v>
      </c>
      <c r="C20" s="219">
        <v>17</v>
      </c>
      <c r="D20" s="179" t="s">
        <v>482</v>
      </c>
      <c r="E20" s="180">
        <v>4385570.5668059997</v>
      </c>
      <c r="F20" s="181">
        <v>14.618770768681427</v>
      </c>
      <c r="G20" s="181">
        <v>38.157312544117339</v>
      </c>
      <c r="H20" s="181">
        <v>47.158136767672403</v>
      </c>
      <c r="I20" s="181">
        <v>5.8511296581831913E-2</v>
      </c>
      <c r="J20" s="181">
        <v>7.2686229469921745E-3</v>
      </c>
      <c r="K20" s="218">
        <v>3.7731629175533479E-2</v>
      </c>
      <c r="L20" s="218">
        <v>9.8485542323024436E-2</v>
      </c>
      <c r="M20" s="218">
        <v>0.12171702787343171</v>
      </c>
      <c r="N20" s="218">
        <v>1.5101998520525894E-4</v>
      </c>
      <c r="O20" s="218">
        <v>1.8760605114640517E-5</v>
      </c>
      <c r="P20" s="244">
        <v>99.999999999999986</v>
      </c>
      <c r="Q20" s="280">
        <v>476850.77144500002</v>
      </c>
      <c r="R20" s="1">
        <v>0.10873175204481757</v>
      </c>
      <c r="S20" s="274">
        <v>10.873175204481758</v>
      </c>
      <c r="T20" s="274">
        <v>-3.7455955641996699</v>
      </c>
      <c r="U20" s="274" t="s">
        <v>279</v>
      </c>
    </row>
    <row r="21" spans="1:21" x14ac:dyDescent="0.55000000000000004">
      <c r="A21" s="354">
        <v>10919</v>
      </c>
      <c r="B21" s="229">
        <v>104</v>
      </c>
      <c r="C21" s="215">
        <v>18</v>
      </c>
      <c r="D21" s="91" t="s">
        <v>415</v>
      </c>
      <c r="E21" s="92">
        <v>282432285.66454399</v>
      </c>
      <c r="F21" s="93">
        <v>14.618750302129241</v>
      </c>
      <c r="G21" s="93">
        <v>19.947273288451413</v>
      </c>
      <c r="H21" s="93">
        <v>65.430752416424923</v>
      </c>
      <c r="I21" s="93">
        <v>2.4576196041430232E-3</v>
      </c>
      <c r="J21" s="93">
        <v>7.6637339027488445E-4</v>
      </c>
      <c r="K21" s="218">
        <v>2.4299267764770307</v>
      </c>
      <c r="L21" s="218">
        <v>3.3156331751732115</v>
      </c>
      <c r="M21" s="218">
        <v>10.875891168245257</v>
      </c>
      <c r="N21" s="218">
        <v>4.0850521139499909E-4</v>
      </c>
      <c r="O21" s="218">
        <v>1.2738648539179076E-4</v>
      </c>
      <c r="P21" s="244">
        <v>100</v>
      </c>
      <c r="Q21" s="280">
        <v>40487407.448204003</v>
      </c>
      <c r="R21" s="1">
        <v>0.14335261761218226</v>
      </c>
      <c r="S21" s="274">
        <v>14.335261761218227</v>
      </c>
      <c r="T21" s="296">
        <v>-0.28348854091101394</v>
      </c>
      <c r="U21" s="274" t="s">
        <v>279</v>
      </c>
    </row>
    <row r="22" spans="1:21" x14ac:dyDescent="0.55000000000000004">
      <c r="A22" s="354">
        <v>11049</v>
      </c>
      <c r="B22" s="229">
        <v>115</v>
      </c>
      <c r="C22" s="219">
        <v>19</v>
      </c>
      <c r="D22" s="179" t="s">
        <v>454</v>
      </c>
      <c r="E22" s="180">
        <v>23409721.278797001</v>
      </c>
      <c r="F22" s="181">
        <v>14.28146859703925</v>
      </c>
      <c r="G22" s="181">
        <v>50.483823326849837</v>
      </c>
      <c r="H22" s="181">
        <v>35.221869046016508</v>
      </c>
      <c r="I22" s="181">
        <v>8.1690991456229711E-3</v>
      </c>
      <c r="J22" s="181">
        <v>4.6699309487835067E-3</v>
      </c>
      <c r="K22" s="218">
        <v>0.19676040603784511</v>
      </c>
      <c r="L22" s="218">
        <v>0.69553194117537087</v>
      </c>
      <c r="M22" s="218">
        <v>0.48526306715702605</v>
      </c>
      <c r="N22" s="218">
        <v>1.1254831769818244E-4</v>
      </c>
      <c r="O22" s="218">
        <v>6.4339147154784501E-5</v>
      </c>
      <c r="P22" s="244">
        <v>100</v>
      </c>
      <c r="Q22" s="280">
        <v>3206059.6652099998</v>
      </c>
      <c r="R22" s="1">
        <v>0.13695420065141226</v>
      </c>
      <c r="S22" s="274">
        <v>13.695420065141226</v>
      </c>
      <c r="T22" s="274">
        <v>-0.58604853189802419</v>
      </c>
      <c r="U22" s="274" t="s">
        <v>279</v>
      </c>
    </row>
    <row r="23" spans="1:21" x14ac:dyDescent="0.55000000000000004">
      <c r="A23" s="354">
        <v>10784</v>
      </c>
      <c r="B23" s="229">
        <v>42</v>
      </c>
      <c r="C23" s="215">
        <v>20</v>
      </c>
      <c r="D23" s="91" t="s">
        <v>442</v>
      </c>
      <c r="E23" s="92">
        <v>9758654.9631670006</v>
      </c>
      <c r="F23" s="93">
        <v>13.733887613127443</v>
      </c>
      <c r="G23" s="93">
        <v>48.352807583977324</v>
      </c>
      <c r="H23" s="93">
        <v>37.908118362692925</v>
      </c>
      <c r="I23" s="93">
        <v>0</v>
      </c>
      <c r="J23" s="93">
        <v>5.1864402023023915E-3</v>
      </c>
      <c r="K23" s="218">
        <v>7.8877302521213236E-2</v>
      </c>
      <c r="L23" s="218">
        <v>0.27770279901707257</v>
      </c>
      <c r="M23" s="218">
        <v>0.21771622167972535</v>
      </c>
      <c r="N23" s="218">
        <v>0</v>
      </c>
      <c r="O23" s="218">
        <v>2.9787080276829988E-5</v>
      </c>
      <c r="P23" s="244">
        <v>100</v>
      </c>
      <c r="Q23" s="280">
        <v>1268371.9550739999</v>
      </c>
      <c r="R23" s="1">
        <v>0.12997405481199348</v>
      </c>
      <c r="S23" s="274">
        <v>12.997405481199348</v>
      </c>
      <c r="T23" s="296">
        <v>-0.73648213192809564</v>
      </c>
      <c r="U23" s="274" t="s">
        <v>279</v>
      </c>
    </row>
    <row r="24" spans="1:21" x14ac:dyDescent="0.55000000000000004">
      <c r="A24" s="354">
        <v>10765</v>
      </c>
      <c r="B24" s="229">
        <v>5</v>
      </c>
      <c r="C24" s="219">
        <v>21</v>
      </c>
      <c r="D24" s="179" t="s">
        <v>440</v>
      </c>
      <c r="E24" s="180">
        <v>99202928.391527995</v>
      </c>
      <c r="F24" s="181">
        <v>13.425090425683784</v>
      </c>
      <c r="G24" s="181">
        <v>39.117229813107045</v>
      </c>
      <c r="H24" s="181">
        <v>47.454635151357813</v>
      </c>
      <c r="I24" s="181">
        <v>5.0105449995760722E-5</v>
      </c>
      <c r="J24" s="181">
        <v>2.9945044013614907E-3</v>
      </c>
      <c r="K24" s="218">
        <v>0.783809115482899</v>
      </c>
      <c r="L24" s="218">
        <v>2.2838163712696988</v>
      </c>
      <c r="M24" s="218">
        <v>2.770586597494368</v>
      </c>
      <c r="N24" s="218">
        <v>2.9253515020588417E-6</v>
      </c>
      <c r="O24" s="218">
        <v>1.7483084074059423E-4</v>
      </c>
      <c r="P24" s="244">
        <v>100</v>
      </c>
      <c r="Q24" s="280">
        <v>13068208.381519999</v>
      </c>
      <c r="R24" s="1">
        <v>0.13173208284682081</v>
      </c>
      <c r="S24" s="274">
        <v>13.173208284682081</v>
      </c>
      <c r="T24" s="274">
        <v>-0.25188214100170292</v>
      </c>
      <c r="U24" s="274" t="s">
        <v>279</v>
      </c>
    </row>
    <row r="25" spans="1:21" x14ac:dyDescent="0.55000000000000004">
      <c r="A25" s="354">
        <v>10883</v>
      </c>
      <c r="B25" s="229">
        <v>16</v>
      </c>
      <c r="C25" s="215">
        <v>22</v>
      </c>
      <c r="D25" s="91" t="s">
        <v>445</v>
      </c>
      <c r="E25" s="92">
        <v>17706100.982907001</v>
      </c>
      <c r="F25" s="93">
        <v>13.362682072748806</v>
      </c>
      <c r="G25" s="93">
        <v>23.423887850564586</v>
      </c>
      <c r="H25" s="93">
        <v>63.209551501250921</v>
      </c>
      <c r="I25" s="93">
        <v>8.2851359870285825E-4</v>
      </c>
      <c r="J25" s="93">
        <v>3.0500618369897385E-3</v>
      </c>
      <c r="K25" s="218">
        <v>0.13924678297549839</v>
      </c>
      <c r="L25" s="218">
        <v>0.24409029641000982</v>
      </c>
      <c r="M25" s="218">
        <v>0.65867964619341524</v>
      </c>
      <c r="N25" s="218">
        <v>8.6335851322917847E-6</v>
      </c>
      <c r="O25" s="218">
        <v>3.1783387224582359E-5</v>
      </c>
      <c r="P25" s="244">
        <v>100</v>
      </c>
      <c r="Q25" s="280">
        <v>2296543.5808919999</v>
      </c>
      <c r="R25" s="1">
        <v>0.12970351762418061</v>
      </c>
      <c r="S25" s="274">
        <v>12.970351762418062</v>
      </c>
      <c r="T25" s="296">
        <v>-0.39233031033074361</v>
      </c>
      <c r="U25" s="274" t="s">
        <v>279</v>
      </c>
    </row>
    <row r="26" spans="1:21" x14ac:dyDescent="0.55000000000000004">
      <c r="A26" s="354">
        <v>11338</v>
      </c>
      <c r="B26" s="229">
        <v>195</v>
      </c>
      <c r="C26" s="219">
        <v>23</v>
      </c>
      <c r="D26" s="179" t="s">
        <v>472</v>
      </c>
      <c r="E26" s="180">
        <v>24413339.617378</v>
      </c>
      <c r="F26" s="181">
        <v>12.68</v>
      </c>
      <c r="G26" s="181">
        <v>56.56</v>
      </c>
      <c r="H26" s="181">
        <v>29.65</v>
      </c>
      <c r="I26" s="181">
        <v>0</v>
      </c>
      <c r="J26" s="181">
        <v>1.1100000000000001</v>
      </c>
      <c r="K26" s="218">
        <v>0.18218601820924549</v>
      </c>
      <c r="L26" s="218">
        <v>0.81265309068729696</v>
      </c>
      <c r="M26" s="218">
        <v>0.42601068138045178</v>
      </c>
      <c r="N26" s="218">
        <v>0</v>
      </c>
      <c r="O26" s="218">
        <v>1.5948460584563288E-2</v>
      </c>
      <c r="P26" s="244">
        <v>100.00000000000001</v>
      </c>
      <c r="Q26" s="280">
        <v>3126099.9217059999</v>
      </c>
      <c r="R26" s="1">
        <v>0.12804884422616097</v>
      </c>
      <c r="S26" s="274">
        <v>12.804884422616098</v>
      </c>
      <c r="T26" s="274">
        <v>0.12488442261609833</v>
      </c>
      <c r="U26" s="274" t="s">
        <v>279</v>
      </c>
    </row>
    <row r="27" spans="1:21" x14ac:dyDescent="0.55000000000000004">
      <c r="A27" s="354">
        <v>10911</v>
      </c>
      <c r="B27" s="229">
        <v>107</v>
      </c>
      <c r="C27" s="215">
        <v>24</v>
      </c>
      <c r="D27" s="91" t="s">
        <v>450</v>
      </c>
      <c r="E27" s="92">
        <v>69644807.375443995</v>
      </c>
      <c r="F27" s="93">
        <v>12.54500296124794</v>
      </c>
      <c r="G27" s="93">
        <v>12.547747039673459</v>
      </c>
      <c r="H27" s="93">
        <v>74.887476707609238</v>
      </c>
      <c r="I27" s="93">
        <v>1.4309835434867114E-5</v>
      </c>
      <c r="J27" s="93">
        <v>1.9758981633926566E-2</v>
      </c>
      <c r="K27" s="218">
        <v>0.51419530589005791</v>
      </c>
      <c r="L27" s="218">
        <v>0.51430778033504243</v>
      </c>
      <c r="M27" s="218">
        <v>3.0694922202850701</v>
      </c>
      <c r="N27" s="218">
        <v>5.8653236124353445E-7</v>
      </c>
      <c r="O27" s="218">
        <v>8.0988228035637087E-4</v>
      </c>
      <c r="P27" s="244">
        <v>100</v>
      </c>
      <c r="Q27" s="280">
        <v>8549807.1013009995</v>
      </c>
      <c r="R27" s="1">
        <v>0.12276302316711653</v>
      </c>
      <c r="S27" s="274">
        <v>12.276302316711654</v>
      </c>
      <c r="T27" s="296">
        <v>-0.2687006445362865</v>
      </c>
      <c r="U27" s="274" t="s">
        <v>279</v>
      </c>
    </row>
    <row r="28" spans="1:21" x14ac:dyDescent="0.55000000000000004">
      <c r="A28" s="354">
        <v>10837</v>
      </c>
      <c r="B28" s="229">
        <v>1</v>
      </c>
      <c r="C28" s="219">
        <v>25</v>
      </c>
      <c r="D28" s="179" t="s">
        <v>443</v>
      </c>
      <c r="E28" s="180">
        <v>94984511.453644007</v>
      </c>
      <c r="F28" s="181">
        <v>12.431975861436985</v>
      </c>
      <c r="G28" s="181">
        <v>41.068860590635062</v>
      </c>
      <c r="H28" s="181">
        <v>45.034320166891163</v>
      </c>
      <c r="I28" s="181">
        <v>0.78059899601529947</v>
      </c>
      <c r="J28" s="181">
        <v>0.68424438502148932</v>
      </c>
      <c r="K28" s="218">
        <v>0.69496278584766813</v>
      </c>
      <c r="L28" s="218">
        <v>2.2957999666159439</v>
      </c>
      <c r="M28" s="218">
        <v>2.5174740484350435</v>
      </c>
      <c r="N28" s="218">
        <v>4.3636446768163237E-2</v>
      </c>
      <c r="O28" s="218">
        <v>3.8250105157475255E-2</v>
      </c>
      <c r="P28" s="244">
        <v>100</v>
      </c>
      <c r="Q28" s="280">
        <v>10551793.482829999</v>
      </c>
      <c r="R28" s="1">
        <v>0.111089622100964</v>
      </c>
      <c r="S28" s="274">
        <v>11.108962210096401</v>
      </c>
      <c r="T28" s="274">
        <v>-1.3230136513405846</v>
      </c>
      <c r="U28" s="274" t="s">
        <v>279</v>
      </c>
    </row>
    <row r="29" spans="1:21" x14ac:dyDescent="0.55000000000000004">
      <c r="A29" s="354">
        <v>11310</v>
      </c>
      <c r="B29" s="229">
        <v>183</v>
      </c>
      <c r="C29" s="215">
        <v>26</v>
      </c>
      <c r="D29" s="91" t="s">
        <v>470</v>
      </c>
      <c r="E29" s="92">
        <v>49472958</v>
      </c>
      <c r="F29" s="93">
        <v>12.244173879510866</v>
      </c>
      <c r="G29" s="93">
        <v>38.968985781587179</v>
      </c>
      <c r="H29" s="93">
        <v>48.567076429290893</v>
      </c>
      <c r="I29" s="93">
        <v>9.6410662422476633E-5</v>
      </c>
      <c r="J29" s="93">
        <v>0.22</v>
      </c>
      <c r="K29" s="218">
        <v>0.35650527810354204</v>
      </c>
      <c r="L29" s="218">
        <v>1.1346334387430883</v>
      </c>
      <c r="M29" s="218">
        <v>1.4140945121723487</v>
      </c>
      <c r="N29" s="218">
        <v>2.8071236456864828E-6</v>
      </c>
      <c r="O29" s="218">
        <v>6.4055902794735919E-3</v>
      </c>
      <c r="P29" s="244">
        <v>100.00033250105136</v>
      </c>
      <c r="Q29" s="280">
        <v>6219251.8672420001</v>
      </c>
      <c r="R29" s="1">
        <v>0.12571012768717002</v>
      </c>
      <c r="S29" s="274">
        <v>12.571012768717003</v>
      </c>
      <c r="T29" s="296">
        <v>0.32683888920613668</v>
      </c>
      <c r="U29" s="274" t="s">
        <v>279</v>
      </c>
    </row>
    <row r="30" spans="1:21" x14ac:dyDescent="0.55000000000000004">
      <c r="A30" s="354">
        <v>10929</v>
      </c>
      <c r="B30" s="229">
        <v>110</v>
      </c>
      <c r="C30" s="219">
        <v>27</v>
      </c>
      <c r="D30" s="179" t="s">
        <v>449</v>
      </c>
      <c r="E30" s="180">
        <v>1023183.270057</v>
      </c>
      <c r="F30" s="181">
        <v>12.097606479003828</v>
      </c>
      <c r="G30" s="181">
        <v>61.069326996162509</v>
      </c>
      <c r="H30" s="181">
        <v>26.805501411917877</v>
      </c>
      <c r="I30" s="181">
        <v>4.3893522292878138E-5</v>
      </c>
      <c r="J30" s="181">
        <v>2.7521219393494462E-2</v>
      </c>
      <c r="K30" s="218">
        <v>7.284864557880512E-3</v>
      </c>
      <c r="L30" s="218">
        <v>3.6774363307327008E-2</v>
      </c>
      <c r="M30" s="218">
        <v>1.6141577057478925E-2</v>
      </c>
      <c r="N30" s="218">
        <v>2.6431539612971148E-8</v>
      </c>
      <c r="O30" s="218">
        <v>1.6572563845359163E-5</v>
      </c>
      <c r="P30" s="244">
        <v>99.999999999999986</v>
      </c>
      <c r="Q30" s="280">
        <v>64309.279704</v>
      </c>
      <c r="R30" s="1">
        <v>6.2852161080015928E-2</v>
      </c>
      <c r="S30" s="274">
        <v>6.2852161080015927</v>
      </c>
      <c r="T30" s="274">
        <v>-5.8123903710022349</v>
      </c>
      <c r="U30" s="274" t="s">
        <v>279</v>
      </c>
    </row>
    <row r="31" spans="1:21" x14ac:dyDescent="0.55000000000000004">
      <c r="A31" s="354">
        <v>11500</v>
      </c>
      <c r="B31" s="229">
        <v>247</v>
      </c>
      <c r="C31" s="215">
        <v>28</v>
      </c>
      <c r="D31" s="91" t="s">
        <v>495</v>
      </c>
      <c r="E31" s="92">
        <v>1535359.5606140001</v>
      </c>
      <c r="F31" s="93">
        <v>11.926277146881485</v>
      </c>
      <c r="G31" s="93">
        <v>76.087185109933969</v>
      </c>
      <c r="H31" s="93">
        <v>11.970816487578876</v>
      </c>
      <c r="I31" s="93">
        <v>1.2014475918396869E-3</v>
      </c>
      <c r="J31" s="93">
        <v>1.451980801383761E-2</v>
      </c>
      <c r="K31" s="218">
        <v>1.0776645403535609E-2</v>
      </c>
      <c r="L31" s="218">
        <v>6.8752772016315203E-2</v>
      </c>
      <c r="M31" s="218">
        <v>1.081689138099292E-2</v>
      </c>
      <c r="N31" s="218">
        <v>1.0856342267355118E-6</v>
      </c>
      <c r="O31" s="218">
        <v>1.3120173241442577E-5</v>
      </c>
      <c r="P31" s="244">
        <v>100.00000000000001</v>
      </c>
      <c r="Q31" s="280">
        <v>165190.26768300001</v>
      </c>
      <c r="R31" s="1">
        <v>0.10759060738641532</v>
      </c>
      <c r="S31" s="274">
        <v>10.759060738641532</v>
      </c>
      <c r="T31" s="296">
        <v>-1.1672164082399537</v>
      </c>
      <c r="U31" s="274" t="s">
        <v>279</v>
      </c>
    </row>
    <row r="32" spans="1:21" x14ac:dyDescent="0.55000000000000004">
      <c r="A32" s="354">
        <v>11421</v>
      </c>
      <c r="B32" s="229">
        <v>225</v>
      </c>
      <c r="C32" s="219">
        <v>29</v>
      </c>
      <c r="D32" s="179" t="s">
        <v>487</v>
      </c>
      <c r="E32" s="180">
        <v>1998553.78122</v>
      </c>
      <c r="F32" s="181">
        <v>11.763782515113094</v>
      </c>
      <c r="G32" s="181">
        <v>42.805570136921162</v>
      </c>
      <c r="H32" s="181">
        <v>44.533380167893128</v>
      </c>
      <c r="I32" s="181">
        <v>0.26228343101279672</v>
      </c>
      <c r="J32" s="181">
        <v>0.6349837490598127</v>
      </c>
      <c r="K32" s="218">
        <v>1.3836664937548957E-2</v>
      </c>
      <c r="L32" s="218">
        <v>5.0348289819572178E-2</v>
      </c>
      <c r="M32" s="218">
        <v>5.2380555244709144E-2</v>
      </c>
      <c r="N32" s="218">
        <v>3.0850008905999529E-4</v>
      </c>
      <c r="O32" s="218">
        <v>7.4687349627908597E-4</v>
      </c>
      <c r="P32" s="244">
        <v>99.999999999999986</v>
      </c>
      <c r="Q32" s="280">
        <v>232970.08731999999</v>
      </c>
      <c r="R32" s="1">
        <v>0.11656933604147765</v>
      </c>
      <c r="S32" s="274">
        <v>11.656933604147765</v>
      </c>
      <c r="T32" s="274">
        <v>-0.10684891096532922</v>
      </c>
      <c r="U32" s="274" t="s">
        <v>307</v>
      </c>
    </row>
    <row r="33" spans="1:22" x14ac:dyDescent="0.55000000000000004">
      <c r="A33" s="354">
        <v>11008</v>
      </c>
      <c r="B33" s="229">
        <v>113</v>
      </c>
      <c r="C33" s="215">
        <v>30</v>
      </c>
      <c r="D33" s="91" t="s">
        <v>452</v>
      </c>
      <c r="E33" s="92">
        <v>38754971.878190003</v>
      </c>
      <c r="F33" s="93">
        <v>11.643890007390324</v>
      </c>
      <c r="G33" s="93">
        <v>22.84762831029343</v>
      </c>
      <c r="H33" s="93">
        <v>65.506304552932917</v>
      </c>
      <c r="I33" s="93">
        <v>1.2510474160359428E-4</v>
      </c>
      <c r="J33" s="93">
        <v>2.0520246417280049E-3</v>
      </c>
      <c r="K33" s="218">
        <v>0.26557923665048661</v>
      </c>
      <c r="L33" s="218">
        <v>0.52111928935008289</v>
      </c>
      <c r="M33" s="218">
        <v>1.4940981362689232</v>
      </c>
      <c r="N33" s="218">
        <v>2.8534468940664198E-6</v>
      </c>
      <c r="O33" s="218">
        <v>4.6803528510851496E-5</v>
      </c>
      <c r="P33" s="244">
        <v>100</v>
      </c>
      <c r="Q33" s="280">
        <v>4431286.4442060003</v>
      </c>
      <c r="R33" s="1">
        <v>0.11434110849399892</v>
      </c>
      <c r="S33" s="274">
        <v>11.434110849399893</v>
      </c>
      <c r="T33" s="296">
        <v>-0.20977915799043068</v>
      </c>
      <c r="U33" s="274" t="s">
        <v>279</v>
      </c>
    </row>
    <row r="34" spans="1:22" x14ac:dyDescent="0.55000000000000004">
      <c r="A34" s="354">
        <v>11323</v>
      </c>
      <c r="B34" s="229">
        <v>197</v>
      </c>
      <c r="C34" s="219">
        <v>31</v>
      </c>
      <c r="D34" s="179" t="s">
        <v>474</v>
      </c>
      <c r="E34" s="180">
        <v>171130.61029300001</v>
      </c>
      <c r="F34" s="181">
        <v>11.15536466682515</v>
      </c>
      <c r="G34" s="181">
        <v>54.413556034363339</v>
      </c>
      <c r="H34" s="181">
        <v>34.237148529094853</v>
      </c>
      <c r="I34" s="181">
        <v>1.7414961723887196E-2</v>
      </c>
      <c r="J34" s="181">
        <v>0.17651580799276795</v>
      </c>
      <c r="K34" s="218">
        <v>1.1235180885863639E-3</v>
      </c>
      <c r="L34" s="218">
        <v>5.4802883002760677E-3</v>
      </c>
      <c r="M34" s="218">
        <v>3.4482114052667399E-3</v>
      </c>
      <c r="N34" s="218">
        <v>1.7539565126914833E-6</v>
      </c>
      <c r="O34" s="218">
        <v>1.7777877202982943E-5</v>
      </c>
      <c r="P34" s="244">
        <v>100</v>
      </c>
      <c r="Q34" s="280">
        <v>18770.748512999999</v>
      </c>
      <c r="R34" s="1">
        <v>0.10968668013783041</v>
      </c>
      <c r="S34" s="274">
        <v>10.968668013783041</v>
      </c>
      <c r="T34" s="274">
        <v>-0.18669665304210881</v>
      </c>
      <c r="U34" s="274" t="s">
        <v>281</v>
      </c>
    </row>
    <row r="35" spans="1:22" x14ac:dyDescent="0.55000000000000004">
      <c r="A35" s="354">
        <v>10923</v>
      </c>
      <c r="B35" s="229">
        <v>108</v>
      </c>
      <c r="C35" s="215">
        <v>32</v>
      </c>
      <c r="D35" s="91" t="s">
        <v>451</v>
      </c>
      <c r="E35" s="92">
        <v>1484800.4552199999</v>
      </c>
      <c r="F35" s="93">
        <v>11.008475953549592</v>
      </c>
      <c r="G35" s="93">
        <v>57.185710764586226</v>
      </c>
      <c r="H35" s="93">
        <v>31.790946207783442</v>
      </c>
      <c r="I35" s="93">
        <v>4.0005087540967875E-3</v>
      </c>
      <c r="J35" s="93">
        <v>1.0866565326641773E-2</v>
      </c>
      <c r="K35" s="218">
        <v>9.6197522680701187E-3</v>
      </c>
      <c r="L35" s="218">
        <v>4.9971710266710531E-2</v>
      </c>
      <c r="M35" s="218">
        <v>2.7780505510193756E-2</v>
      </c>
      <c r="N35" s="218">
        <v>3.4958429598284331E-6</v>
      </c>
      <c r="O35" s="218">
        <v>9.4957437240336875E-6</v>
      </c>
      <c r="P35" s="244">
        <v>100</v>
      </c>
      <c r="Q35" s="280">
        <v>155876.84635899999</v>
      </c>
      <c r="R35" s="1">
        <v>0.10498168007087796</v>
      </c>
      <c r="S35" s="274">
        <v>10.498168007087797</v>
      </c>
      <c r="T35" s="296">
        <v>-0.51030794646179523</v>
      </c>
      <c r="U35" s="274" t="s">
        <v>279</v>
      </c>
    </row>
    <row r="36" spans="1:22" x14ac:dyDescent="0.55000000000000004">
      <c r="A36" s="354">
        <v>11499</v>
      </c>
      <c r="B36" s="229">
        <v>249</v>
      </c>
      <c r="C36" s="219">
        <v>33</v>
      </c>
      <c r="D36" s="179" t="s">
        <v>496</v>
      </c>
      <c r="E36" s="180">
        <v>158997.22902</v>
      </c>
      <c r="F36" s="181">
        <v>10.984293278158535</v>
      </c>
      <c r="G36" s="181">
        <v>77.54610181885657</v>
      </c>
      <c r="H36" s="181">
        <v>9.5909782710208269</v>
      </c>
      <c r="I36" s="181">
        <v>0.52559786741357462</v>
      </c>
      <c r="J36" s="181">
        <v>1.3530287645504948</v>
      </c>
      <c r="K36" s="218">
        <v>1.0278512619750547E-3</v>
      </c>
      <c r="L36" s="218">
        <v>7.2563483691979605E-3</v>
      </c>
      <c r="M36" s="218">
        <v>8.9747231522361074E-4</v>
      </c>
      <c r="N36" s="218">
        <v>4.9182629927285428E-5</v>
      </c>
      <c r="O36" s="218">
        <v>1.2660917620409E-4</v>
      </c>
      <c r="P36" s="244">
        <v>100.00000000000001</v>
      </c>
      <c r="Q36" s="280" t="e">
        <v>#N/A</v>
      </c>
      <c r="R36" s="1" t="e">
        <v>#N/A</v>
      </c>
      <c r="S36" s="274" t="e">
        <v>#N/A</v>
      </c>
      <c r="T36" s="274" t="e">
        <v>#N/A</v>
      </c>
      <c r="U36" s="274" t="s">
        <v>235</v>
      </c>
    </row>
    <row r="37" spans="1:22" x14ac:dyDescent="0.55000000000000004">
      <c r="A37" s="354">
        <v>10748</v>
      </c>
      <c r="B37" s="229">
        <v>6</v>
      </c>
      <c r="C37" s="215">
        <v>34</v>
      </c>
      <c r="D37" s="91" t="s">
        <v>438</v>
      </c>
      <c r="E37" s="92">
        <v>3934664.668577</v>
      </c>
      <c r="F37" s="93">
        <v>10.957504671957031</v>
      </c>
      <c r="G37" s="93">
        <v>67.917149485175216</v>
      </c>
      <c r="H37" s="93">
        <v>21.119131735590951</v>
      </c>
      <c r="I37" s="93">
        <v>2.532666328735883E-3</v>
      </c>
      <c r="J37" s="93">
        <v>3.6814409480628602E-3</v>
      </c>
      <c r="K37" s="218">
        <v>2.5373944638882973E-2</v>
      </c>
      <c r="L37" s="218">
        <v>0.15727358031413788</v>
      </c>
      <c r="M37" s="218">
        <v>4.8904900844039784E-2</v>
      </c>
      <c r="N37" s="218">
        <v>5.8648147674145278E-6</v>
      </c>
      <c r="O37" s="218">
        <v>8.5249955718960396E-6</v>
      </c>
      <c r="P37" s="244">
        <v>99.999999999999986</v>
      </c>
      <c r="Q37" s="280">
        <v>409302.20974199998</v>
      </c>
      <c r="R37" s="1">
        <v>0.10402467407471018</v>
      </c>
      <c r="S37" s="274">
        <v>10.402467407471018</v>
      </c>
      <c r="T37" s="296">
        <v>-0.55503726448601221</v>
      </c>
      <c r="U37" s="274" t="s">
        <v>279</v>
      </c>
    </row>
    <row r="38" spans="1:22" x14ac:dyDescent="0.55000000000000004">
      <c r="A38" s="354">
        <v>11090</v>
      </c>
      <c r="B38" s="229">
        <v>121</v>
      </c>
      <c r="C38" s="219">
        <v>35</v>
      </c>
      <c r="D38" s="179" t="s">
        <v>456</v>
      </c>
      <c r="E38" s="180">
        <v>49090212.732763998</v>
      </c>
      <c r="F38" s="181">
        <v>10.677328358417483</v>
      </c>
      <c r="G38" s="181">
        <v>39.731805825240698</v>
      </c>
      <c r="H38" s="181">
        <v>49.538291537290291</v>
      </c>
      <c r="I38" s="181">
        <v>3.6493385102812776E-7</v>
      </c>
      <c r="J38" s="181">
        <v>5.2573914117673724E-2</v>
      </c>
      <c r="K38" s="218">
        <v>0.30847935969798346</v>
      </c>
      <c r="L38" s="218">
        <v>1.1478940807278331</v>
      </c>
      <c r="M38" s="218">
        <v>1.4312138712029141</v>
      </c>
      <c r="N38" s="218">
        <v>1.0543326656103805E-8</v>
      </c>
      <c r="O38" s="218">
        <v>1.5189162325471909E-3</v>
      </c>
      <c r="P38" s="244">
        <v>100</v>
      </c>
      <c r="Q38" s="280">
        <v>4085554.5913530001</v>
      </c>
      <c r="R38" s="1">
        <v>8.3225440753207452E-2</v>
      </c>
      <c r="S38" s="274">
        <v>8.3225440753207458</v>
      </c>
      <c r="T38" s="274">
        <v>-2.3547842830967376</v>
      </c>
      <c r="U38" s="274" t="s">
        <v>279</v>
      </c>
    </row>
    <row r="39" spans="1:22" x14ac:dyDescent="0.55000000000000004">
      <c r="A39" s="354">
        <v>10581</v>
      </c>
      <c r="B39" s="229">
        <v>7</v>
      </c>
      <c r="C39" s="215">
        <v>36</v>
      </c>
      <c r="D39" s="91" t="s">
        <v>435</v>
      </c>
      <c r="E39" s="92">
        <v>11994026.802331001</v>
      </c>
      <c r="F39" s="93">
        <v>10.248962397378929</v>
      </c>
      <c r="G39" s="93">
        <v>46.29592280297846</v>
      </c>
      <c r="H39" s="93">
        <v>43.450748688663182</v>
      </c>
      <c r="I39" s="93">
        <v>4.3036618098642816E-4</v>
      </c>
      <c r="J39" s="93">
        <v>3.9357447984467806E-3</v>
      </c>
      <c r="K39" s="218">
        <v>7.234583152157241E-2</v>
      </c>
      <c r="L39" s="218">
        <v>0.32679571856918482</v>
      </c>
      <c r="M39" s="218">
        <v>0.30671207701182751</v>
      </c>
      <c r="N39" s="218">
        <v>3.0378879358742885E-6</v>
      </c>
      <c r="O39" s="218">
        <v>2.7781810398011986E-5</v>
      </c>
      <c r="P39" s="244">
        <v>100</v>
      </c>
      <c r="Q39" s="280">
        <v>1092750.751708</v>
      </c>
      <c r="R39" s="1">
        <v>9.1107913106849764E-2</v>
      </c>
      <c r="S39" s="274">
        <v>9.1107913106849772</v>
      </c>
      <c r="T39" s="296">
        <v>-1.1381710866939514</v>
      </c>
      <c r="U39" s="274" t="s">
        <v>326</v>
      </c>
      <c r="V39" s="274">
        <v>1.4359000000000037</v>
      </c>
    </row>
    <row r="40" spans="1:22" x14ac:dyDescent="0.55000000000000004">
      <c r="A40" s="354">
        <v>11383</v>
      </c>
      <c r="B40" s="229">
        <v>214</v>
      </c>
      <c r="C40" s="219">
        <v>37</v>
      </c>
      <c r="D40" s="179" t="s">
        <v>479</v>
      </c>
      <c r="E40" s="180">
        <v>40077640.883936003</v>
      </c>
      <c r="F40" s="181">
        <v>9.8607684996652711</v>
      </c>
      <c r="G40" s="181">
        <v>33.053899964306197</v>
      </c>
      <c r="H40" s="181">
        <v>57.075372387129313</v>
      </c>
      <c r="I40" s="181">
        <v>2.3992803923967635E-12</v>
      </c>
      <c r="J40" s="181">
        <v>9.9591488968231463E-3</v>
      </c>
      <c r="K40" s="218">
        <v>0.23258489710531488</v>
      </c>
      <c r="L40" s="218">
        <v>0.77963882048224697</v>
      </c>
      <c r="M40" s="218">
        <v>1.3462307338782595</v>
      </c>
      <c r="N40" s="218">
        <v>5.659157125647393E-14</v>
      </c>
      <c r="O40" s="218">
        <v>2.3490538506230535E-4</v>
      </c>
      <c r="P40" s="244">
        <v>100.00000000000001</v>
      </c>
      <c r="Q40" s="280">
        <v>3978499.9883249998</v>
      </c>
      <c r="R40" s="1">
        <v>9.9269814803886566E-2</v>
      </c>
      <c r="S40" s="274">
        <v>9.9269814803886565</v>
      </c>
      <c r="T40" s="274">
        <v>6.6212980723385328E-2</v>
      </c>
      <c r="U40" s="274" t="s">
        <v>279</v>
      </c>
    </row>
    <row r="41" spans="1:22" x14ac:dyDescent="0.55000000000000004">
      <c r="A41" s="354">
        <v>11385</v>
      </c>
      <c r="B41" s="229">
        <v>210</v>
      </c>
      <c r="C41" s="215">
        <v>38</v>
      </c>
      <c r="D41" s="91" t="s">
        <v>478</v>
      </c>
      <c r="E41" s="92">
        <v>39492389.821906999</v>
      </c>
      <c r="F41" s="93">
        <v>9.7626264073152331</v>
      </c>
      <c r="G41" s="93">
        <v>46.80125557369778</v>
      </c>
      <c r="H41" s="93">
        <v>43.125257570092835</v>
      </c>
      <c r="I41" s="93">
        <v>0.30890666350271173</v>
      </c>
      <c r="J41" s="93">
        <v>1.9537853914427064E-3</v>
      </c>
      <c r="K41" s="218">
        <v>0.22690741244294238</v>
      </c>
      <c r="L41" s="218">
        <v>1.0877761125173511</v>
      </c>
      <c r="M41" s="218">
        <v>1.0023368915185416</v>
      </c>
      <c r="N41" s="218">
        <v>7.1797494626304132E-3</v>
      </c>
      <c r="O41" s="218">
        <v>4.5410770539052418E-5</v>
      </c>
      <c r="P41" s="244">
        <v>100</v>
      </c>
      <c r="Q41" s="280">
        <v>3462458.7977410001</v>
      </c>
      <c r="R41" s="1">
        <v>8.767407628039578E-2</v>
      </c>
      <c r="S41" s="274">
        <v>8.7674076280395781</v>
      </c>
      <c r="T41" s="296">
        <v>-0.99521877927565505</v>
      </c>
      <c r="U41" s="274" t="s">
        <v>279</v>
      </c>
    </row>
    <row r="42" spans="1:22" x14ac:dyDescent="0.55000000000000004">
      <c r="A42" s="354">
        <v>10845</v>
      </c>
      <c r="B42" s="229">
        <v>3</v>
      </c>
      <c r="C42" s="219">
        <v>39</v>
      </c>
      <c r="D42" s="179" t="s">
        <v>444</v>
      </c>
      <c r="E42" s="180">
        <v>12701390.448766001</v>
      </c>
      <c r="F42" s="181">
        <v>9.6466138317614405</v>
      </c>
      <c r="G42" s="181">
        <v>54.525019327849861</v>
      </c>
      <c r="H42" s="181">
        <v>35.823548594146999</v>
      </c>
      <c r="I42" s="181">
        <v>3.3634161841861676E-4</v>
      </c>
      <c r="J42" s="181">
        <v>4.4819046232818203E-3</v>
      </c>
      <c r="K42" s="218">
        <v>7.2109877545812551E-2</v>
      </c>
      <c r="L42" s="218">
        <v>0.40758265392244725</v>
      </c>
      <c r="M42" s="218">
        <v>0.26778637016391432</v>
      </c>
      <c r="N42" s="218">
        <v>2.5142037756162819E-6</v>
      </c>
      <c r="O42" s="218">
        <v>3.3502905702803465E-5</v>
      </c>
      <c r="P42" s="244">
        <v>100</v>
      </c>
      <c r="Q42" s="280">
        <v>1133714.1003970001</v>
      </c>
      <c r="R42" s="1">
        <v>8.9259054350789263E-2</v>
      </c>
      <c r="S42" s="274">
        <v>8.925905435078926</v>
      </c>
      <c r="T42" s="274">
        <v>-0.72070839668251452</v>
      </c>
      <c r="U42" s="274" t="s">
        <v>279</v>
      </c>
    </row>
    <row r="43" spans="1:22" x14ac:dyDescent="0.55000000000000004">
      <c r="A43" s="354">
        <v>11161</v>
      </c>
      <c r="B43" s="229">
        <v>138</v>
      </c>
      <c r="C43" s="215">
        <v>40</v>
      </c>
      <c r="D43" s="91" t="s">
        <v>462</v>
      </c>
      <c r="E43" s="92">
        <v>20087729.814863998</v>
      </c>
      <c r="F43" s="93">
        <v>8.8125704298588783</v>
      </c>
      <c r="G43" s="93">
        <v>40.513086396285274</v>
      </c>
      <c r="H43" s="93">
        <v>50.669934338551734</v>
      </c>
      <c r="I43" s="93">
        <v>0</v>
      </c>
      <c r="J43" s="93">
        <v>4.4088353041124451E-3</v>
      </c>
      <c r="K43" s="218">
        <v>0.10418424700015179</v>
      </c>
      <c r="L43" s="218">
        <v>0.47895508279264504</v>
      </c>
      <c r="M43" s="218">
        <v>0.59903168963311004</v>
      </c>
      <c r="N43" s="218">
        <v>0</v>
      </c>
      <c r="O43" s="218">
        <v>5.2122271244531305E-5</v>
      </c>
      <c r="P43" s="244">
        <v>100.00000000000001</v>
      </c>
      <c r="Q43" s="280">
        <v>1665792.7353759999</v>
      </c>
      <c r="R43" s="1">
        <v>8.2925883149990887E-2</v>
      </c>
      <c r="S43" s="274">
        <v>8.2925883149990884</v>
      </c>
      <c r="T43" s="296">
        <v>-0.51998211485978985</v>
      </c>
      <c r="U43" s="274" t="s">
        <v>279</v>
      </c>
    </row>
    <row r="44" spans="1:22" x14ac:dyDescent="0.55000000000000004">
      <c r="A44" s="354">
        <v>11217</v>
      </c>
      <c r="B44" s="229">
        <v>154</v>
      </c>
      <c r="C44" s="219">
        <v>41</v>
      </c>
      <c r="D44" s="179" t="s">
        <v>465</v>
      </c>
      <c r="E44" s="180">
        <v>5347023.6103189997</v>
      </c>
      <c r="F44" s="181">
        <v>8.5913147587329455</v>
      </c>
      <c r="G44" s="181">
        <v>63.924526660500234</v>
      </c>
      <c r="H44" s="181">
        <v>27.035272861475896</v>
      </c>
      <c r="I44" s="181">
        <v>0.15899260898267101</v>
      </c>
      <c r="J44" s="181">
        <v>0.28989311030825582</v>
      </c>
      <c r="K44" s="218">
        <v>2.7035868798726631E-2</v>
      </c>
      <c r="L44" s="218">
        <v>0.20116305412477653</v>
      </c>
      <c r="M44" s="218">
        <v>8.5076860823620204E-2</v>
      </c>
      <c r="N44" s="218">
        <v>5.0033125745432307E-4</v>
      </c>
      <c r="O44" s="218">
        <v>9.1225991784110521E-4</v>
      </c>
      <c r="P44" s="244">
        <v>100</v>
      </c>
      <c r="Q44" s="280">
        <v>444004.80203999998</v>
      </c>
      <c r="R44" s="1">
        <v>8.3037748549143017E-2</v>
      </c>
      <c r="S44" s="274">
        <v>8.3037748549143018</v>
      </c>
      <c r="T44" s="274">
        <v>-0.28753990381864369</v>
      </c>
      <c r="U44" s="274" t="s">
        <v>279</v>
      </c>
      <c r="V44" s="274">
        <v>1.7831999999999937</v>
      </c>
    </row>
    <row r="45" spans="1:22" x14ac:dyDescent="0.55000000000000004">
      <c r="A45" s="354">
        <v>11460</v>
      </c>
      <c r="B45" s="229">
        <v>243</v>
      </c>
      <c r="C45" s="215">
        <v>42</v>
      </c>
      <c r="D45" s="91" t="s">
        <v>493</v>
      </c>
      <c r="E45" s="92">
        <v>14578994.85</v>
      </c>
      <c r="F45" s="93">
        <v>8.1390490523099785</v>
      </c>
      <c r="G45" s="93">
        <v>38.820273573082865</v>
      </c>
      <c r="H45" s="93">
        <v>53.037044941854916</v>
      </c>
      <c r="I45" s="93">
        <v>6.7299618009210522E-8</v>
      </c>
      <c r="J45" s="93">
        <v>3.6323654526231276E-3</v>
      </c>
      <c r="K45" s="218">
        <v>6.9834470785427788E-2</v>
      </c>
      <c r="L45" s="218">
        <v>0.33308476743389953</v>
      </c>
      <c r="M45" s="218">
        <v>0.45506716346502329</v>
      </c>
      <c r="N45" s="218">
        <v>5.7744254611670912E-10</v>
      </c>
      <c r="O45" s="218">
        <v>3.1166333739101058E-5</v>
      </c>
      <c r="P45" s="244">
        <v>100</v>
      </c>
      <c r="Q45" s="280">
        <v>1166971.9607150001</v>
      </c>
      <c r="R45" s="1">
        <v>8.0044747441213343E-2</v>
      </c>
      <c r="S45" s="274">
        <v>8.0044747441213335</v>
      </c>
      <c r="T45" s="296">
        <v>-0.13457430818864502</v>
      </c>
      <c r="U45" s="274" t="s">
        <v>298</v>
      </c>
      <c r="V45" s="274">
        <v>0</v>
      </c>
    </row>
    <row r="46" spans="1:22" x14ac:dyDescent="0.55000000000000004">
      <c r="A46" s="354">
        <v>11521</v>
      </c>
      <c r="B46" s="229">
        <v>255</v>
      </c>
      <c r="C46" s="219">
        <v>43</v>
      </c>
      <c r="D46" s="179" t="s">
        <v>499</v>
      </c>
      <c r="E46" s="180">
        <v>2971444.9353519999</v>
      </c>
      <c r="F46" s="181">
        <v>8.1041082931819126</v>
      </c>
      <c r="G46" s="181">
        <v>57.151525323114946</v>
      </c>
      <c r="H46" s="181">
        <v>34.736665638496603</v>
      </c>
      <c r="I46" s="181">
        <v>1.637934965899439E-3</v>
      </c>
      <c r="J46" s="181">
        <v>6.0628102406418876E-3</v>
      </c>
      <c r="K46" s="218">
        <v>1.4172338617681256E-2</v>
      </c>
      <c r="L46" s="218">
        <v>9.9945699155773698E-2</v>
      </c>
      <c r="M46" s="218">
        <v>6.0746940942549454E-2</v>
      </c>
      <c r="N46" s="218">
        <v>2.8643952092788228E-6</v>
      </c>
      <c r="O46" s="218">
        <v>1.0602548312121089E-5</v>
      </c>
      <c r="P46" s="244">
        <v>100</v>
      </c>
      <c r="Q46" s="280">
        <v>190509.94009300001</v>
      </c>
      <c r="R46" s="1">
        <v>6.4113569067512283E-2</v>
      </c>
      <c r="S46" s="274">
        <v>6.4113569067512284</v>
      </c>
      <c r="T46" s="274">
        <v>-1.6927513864306842</v>
      </c>
      <c r="U46" s="274" t="s">
        <v>279</v>
      </c>
      <c r="V46" s="274">
        <v>0</v>
      </c>
    </row>
    <row r="47" spans="1:22" x14ac:dyDescent="0.55000000000000004">
      <c r="A47" s="354">
        <v>11302</v>
      </c>
      <c r="B47" s="229">
        <v>178</v>
      </c>
      <c r="C47" s="215">
        <v>44</v>
      </c>
      <c r="D47" s="91" t="s">
        <v>469</v>
      </c>
      <c r="E47" s="92">
        <v>6766576.6003449997</v>
      </c>
      <c r="F47" s="93">
        <v>8.01</v>
      </c>
      <c r="G47" s="93">
        <v>38.69</v>
      </c>
      <c r="H47" s="93">
        <v>52.3</v>
      </c>
      <c r="I47" s="93">
        <v>0</v>
      </c>
      <c r="J47" s="93">
        <v>1</v>
      </c>
      <c r="K47" s="218">
        <v>3.189848937683859E-2</v>
      </c>
      <c r="L47" s="218">
        <v>0.1540764736566648</v>
      </c>
      <c r="M47" s="218">
        <v>0.20827602926450164</v>
      </c>
      <c r="N47" s="218">
        <v>0</v>
      </c>
      <c r="O47" s="218">
        <v>3.9823332555354047E-3</v>
      </c>
      <c r="P47" s="244">
        <v>100</v>
      </c>
      <c r="Q47" s="280">
        <v>555794.51729700004</v>
      </c>
      <c r="R47" s="1">
        <v>8.2138214066572804E-2</v>
      </c>
      <c r="S47" s="274">
        <v>8.2138214066572797</v>
      </c>
      <c r="T47" s="296">
        <v>0.20382140665727988</v>
      </c>
      <c r="U47" s="274" t="s">
        <v>282</v>
      </c>
      <c r="V47" s="274">
        <v>0</v>
      </c>
    </row>
    <row r="48" spans="1:22" x14ac:dyDescent="0.55000000000000004">
      <c r="A48" s="354">
        <v>10915</v>
      </c>
      <c r="B48" s="229">
        <v>105</v>
      </c>
      <c r="C48" s="219">
        <v>45</v>
      </c>
      <c r="D48" s="179" t="s">
        <v>447</v>
      </c>
      <c r="E48" s="180">
        <v>59688313.887045003</v>
      </c>
      <c r="F48" s="181">
        <v>7.383762028036629</v>
      </c>
      <c r="G48" s="181">
        <v>25.178268244515074</v>
      </c>
      <c r="H48" s="181">
        <v>67.436982995632022</v>
      </c>
      <c r="I48" s="181">
        <v>1.3427183770695119E-4</v>
      </c>
      <c r="J48" s="181">
        <v>8.524599785724779E-4</v>
      </c>
      <c r="K48" s="218">
        <v>0.2593794709441371</v>
      </c>
      <c r="L48" s="218">
        <v>0.88447134018597739</v>
      </c>
      <c r="M48" s="218">
        <v>2.3689508011036122</v>
      </c>
      <c r="N48" s="218">
        <v>4.7167498214168167E-6</v>
      </c>
      <c r="O48" s="218">
        <v>2.9945523352947759E-5</v>
      </c>
      <c r="P48" s="244">
        <v>100</v>
      </c>
      <c r="Q48" s="280">
        <v>4269519.2367369998</v>
      </c>
      <c r="R48" s="1">
        <v>7.1530236970953773E-2</v>
      </c>
      <c r="S48" s="274">
        <v>7.1530236970953771</v>
      </c>
      <c r="T48" s="274">
        <v>-0.23073833094125185</v>
      </c>
      <c r="U48" s="274" t="s">
        <v>279</v>
      </c>
    </row>
    <row r="49" spans="1:22" x14ac:dyDescent="0.55000000000000004">
      <c r="A49" s="354">
        <v>11427</v>
      </c>
      <c r="B49" s="229">
        <v>227</v>
      </c>
      <c r="C49" s="215">
        <v>46</v>
      </c>
      <c r="D49" s="91" t="s">
        <v>488</v>
      </c>
      <c r="E49" s="92">
        <v>90064.581883999999</v>
      </c>
      <c r="F49" s="93">
        <v>7.3274917590597575</v>
      </c>
      <c r="G49" s="93">
        <v>43.08892385011027</v>
      </c>
      <c r="H49" s="93">
        <v>49.395606992213366</v>
      </c>
      <c r="I49" s="93">
        <v>5.9024764534493561E-2</v>
      </c>
      <c r="J49" s="93">
        <v>0.12895263408211738</v>
      </c>
      <c r="K49" s="218">
        <v>3.883988843785948E-4</v>
      </c>
      <c r="L49" s="218">
        <v>2.2839588910850621E-3</v>
      </c>
      <c r="M49" s="218">
        <v>2.6182490925709314E-3</v>
      </c>
      <c r="N49" s="218">
        <v>3.1286494000572218E-6</v>
      </c>
      <c r="O49" s="218">
        <v>6.8352255945221726E-6</v>
      </c>
      <c r="P49" s="244">
        <v>100.00000000000001</v>
      </c>
      <c r="Q49" s="280">
        <v>6720.9189530000003</v>
      </c>
      <c r="R49" s="1">
        <v>7.4623329308920863E-2</v>
      </c>
      <c r="S49" s="274">
        <v>7.462332930892086</v>
      </c>
      <c r="T49" s="296">
        <v>0.13484117183232858</v>
      </c>
      <c r="U49" s="274" t="s">
        <v>307</v>
      </c>
      <c r="V49" s="274">
        <v>0</v>
      </c>
    </row>
    <row r="50" spans="1:22" x14ac:dyDescent="0.55000000000000004">
      <c r="A50" s="354">
        <v>11517</v>
      </c>
      <c r="B50" s="229">
        <v>250</v>
      </c>
      <c r="C50" s="219">
        <v>47</v>
      </c>
      <c r="D50" s="179" t="s">
        <v>497</v>
      </c>
      <c r="E50" s="180">
        <v>51221351.995058998</v>
      </c>
      <c r="F50" s="181">
        <v>7.02</v>
      </c>
      <c r="G50" s="181">
        <v>44.09</v>
      </c>
      <c r="H50" s="181">
        <v>48.49</v>
      </c>
      <c r="I50" s="181">
        <v>0</v>
      </c>
      <c r="J50" s="181">
        <v>0.4</v>
      </c>
      <c r="K50" s="218">
        <v>0.2116200182969504</v>
      </c>
      <c r="L50" s="218">
        <v>1.3291063542325563</v>
      </c>
      <c r="M50" s="218">
        <v>1.4617456819400465</v>
      </c>
      <c r="N50" s="218">
        <v>0</v>
      </c>
      <c r="O50" s="218">
        <v>1.2058120700680935E-2</v>
      </c>
      <c r="P50" s="244">
        <v>100</v>
      </c>
      <c r="Q50" s="280">
        <v>3623014.2849590001</v>
      </c>
      <c r="R50" s="1">
        <v>7.0732500097000356E-2</v>
      </c>
      <c r="S50" s="274">
        <v>7.0732500097000353</v>
      </c>
      <c r="T50" s="274">
        <v>5.3250009700035683E-2</v>
      </c>
      <c r="U50" s="274" t="s">
        <v>279</v>
      </c>
    </row>
    <row r="51" spans="1:22" x14ac:dyDescent="0.55000000000000004">
      <c r="A51" s="354">
        <v>11142</v>
      </c>
      <c r="B51" s="229">
        <v>130</v>
      </c>
      <c r="C51" s="215">
        <v>48</v>
      </c>
      <c r="D51" s="91" t="s">
        <v>458</v>
      </c>
      <c r="E51" s="92">
        <v>150397505.092399</v>
      </c>
      <c r="F51" s="93">
        <v>6.9369747705439258</v>
      </c>
      <c r="G51" s="93">
        <v>32.360469788034344</v>
      </c>
      <c r="H51" s="93">
        <v>60.642129375878753</v>
      </c>
      <c r="I51" s="93">
        <v>5.5506128092810926E-4</v>
      </c>
      <c r="J51" s="93">
        <v>5.9871004262049027E-2</v>
      </c>
      <c r="K51" s="218">
        <v>0.61401551464958426</v>
      </c>
      <c r="L51" s="218">
        <v>2.8643365686688584</v>
      </c>
      <c r="M51" s="218">
        <v>5.3676436068769586</v>
      </c>
      <c r="N51" s="218">
        <v>4.913038454721195E-5</v>
      </c>
      <c r="O51" s="218">
        <v>5.2993886687679294E-3</v>
      </c>
      <c r="P51" s="244">
        <v>100.00000000000001</v>
      </c>
      <c r="Q51" s="280">
        <v>10034316.517991999</v>
      </c>
      <c r="R51" s="1">
        <v>6.6718636800705333E-2</v>
      </c>
      <c r="S51" s="274">
        <v>6.6718636800705333</v>
      </c>
      <c r="T51" s="296">
        <v>-0.26511109047339243</v>
      </c>
      <c r="U51" s="274" t="s">
        <v>279</v>
      </c>
    </row>
    <row r="52" spans="1:22" x14ac:dyDescent="0.55000000000000004">
      <c r="A52" s="354">
        <v>11256</v>
      </c>
      <c r="B52" s="229">
        <v>164</v>
      </c>
      <c r="C52" s="219">
        <v>49</v>
      </c>
      <c r="D52" s="179" t="s">
        <v>466</v>
      </c>
      <c r="E52" s="180">
        <v>35393.901312000002</v>
      </c>
      <c r="F52" s="181">
        <v>6.7069999948168659</v>
      </c>
      <c r="G52" s="181">
        <v>53.914247499230434</v>
      </c>
      <c r="H52" s="181">
        <v>38.710744942719373</v>
      </c>
      <c r="I52" s="181">
        <v>0.18293195865394632</v>
      </c>
      <c r="J52" s="181">
        <v>0.48507560457938198</v>
      </c>
      <c r="K52" s="218">
        <v>1.3970930736037734E-4</v>
      </c>
      <c r="L52" s="218">
        <v>1.1230538513186789E-3</v>
      </c>
      <c r="M52" s="218">
        <v>8.063592317774001E-4</v>
      </c>
      <c r="N52" s="218">
        <v>3.8105408166647642E-6</v>
      </c>
      <c r="O52" s="218">
        <v>1.0104305469744106E-5</v>
      </c>
      <c r="P52" s="244">
        <v>100.00000000000001</v>
      </c>
      <c r="Q52" s="280">
        <v>2541.8463919999999</v>
      </c>
      <c r="R52" s="1">
        <v>7.1815942797416585E-2</v>
      </c>
      <c r="S52" s="274">
        <v>7.1815942797416588</v>
      </c>
      <c r="T52" s="274">
        <v>0.47459428492479283</v>
      </c>
      <c r="U52" s="274" t="s">
        <v>279</v>
      </c>
    </row>
    <row r="53" spans="1:22" x14ac:dyDescent="0.55000000000000004">
      <c r="A53" s="354">
        <v>11513</v>
      </c>
      <c r="B53" s="229">
        <v>254</v>
      </c>
      <c r="C53" s="215">
        <v>50</v>
      </c>
      <c r="D53" s="91" t="s">
        <v>498</v>
      </c>
      <c r="E53" s="92">
        <v>18171566.861076001</v>
      </c>
      <c r="F53" s="93">
        <v>6.3763551695369278</v>
      </c>
      <c r="G53" s="93">
        <v>48.741447952249942</v>
      </c>
      <c r="H53" s="93">
        <v>42.794262926616426</v>
      </c>
      <c r="I53" s="93">
        <v>1.121046647464214E-4</v>
      </c>
      <c r="J53" s="93">
        <v>2.0878218469319578</v>
      </c>
      <c r="K53" s="218">
        <v>6.8192007220579831E-2</v>
      </c>
      <c r="L53" s="218">
        <v>0.52126600265002621</v>
      </c>
      <c r="M53" s="218">
        <v>0.4576637607065967</v>
      </c>
      <c r="N53" s="218">
        <v>1.1989046884293662E-6</v>
      </c>
      <c r="O53" s="218">
        <v>2.2328235908415997E-2</v>
      </c>
      <c r="P53" s="244">
        <v>100</v>
      </c>
      <c r="Q53" s="280">
        <v>1187971.929392</v>
      </c>
      <c r="R53" s="1">
        <v>6.537531619998431E-2</v>
      </c>
      <c r="S53" s="274">
        <v>6.5375316199984308</v>
      </c>
      <c r="T53" s="296">
        <v>0.16117645046150297</v>
      </c>
      <c r="U53" s="274" t="s">
        <v>298</v>
      </c>
    </row>
    <row r="54" spans="1:22" x14ac:dyDescent="0.55000000000000004">
      <c r="A54" s="354">
        <v>11551</v>
      </c>
      <c r="B54" s="229">
        <v>262</v>
      </c>
      <c r="C54" s="219">
        <v>51</v>
      </c>
      <c r="D54" s="179" t="s">
        <v>501</v>
      </c>
      <c r="E54" s="180">
        <v>1987267.2134370001</v>
      </c>
      <c r="F54" s="181">
        <v>6.2261662203488708</v>
      </c>
      <c r="G54" s="181">
        <v>55.326829406781172</v>
      </c>
      <c r="H54" s="181">
        <v>38.192493259991217</v>
      </c>
      <c r="I54" s="181">
        <v>0.24722932615448703</v>
      </c>
      <c r="J54" s="181">
        <v>7.2817867242628833E-3</v>
      </c>
      <c r="K54" s="218">
        <v>7.2819145148536619E-3</v>
      </c>
      <c r="L54" s="218">
        <v>6.4708398051007601E-2</v>
      </c>
      <c r="M54" s="218">
        <v>4.4668655025531447E-2</v>
      </c>
      <c r="N54" s="218">
        <v>2.891511011604462E-4</v>
      </c>
      <c r="O54" s="218">
        <v>8.5165327369797434E-6</v>
      </c>
      <c r="P54" s="244">
        <v>100.00000000000001</v>
      </c>
      <c r="Q54" s="280" t="e">
        <v>#N/A</v>
      </c>
      <c r="R54" s="1" t="e">
        <v>#N/A</v>
      </c>
      <c r="S54" s="274" t="e">
        <v>#N/A</v>
      </c>
      <c r="T54" s="274" t="e">
        <v>#N/A</v>
      </c>
      <c r="U54" s="274" t="s">
        <v>279</v>
      </c>
    </row>
    <row r="55" spans="1:22" x14ac:dyDescent="0.55000000000000004">
      <c r="A55" s="354">
        <v>11343</v>
      </c>
      <c r="B55" s="229">
        <v>196</v>
      </c>
      <c r="C55" s="215">
        <v>52</v>
      </c>
      <c r="D55" s="91" t="s">
        <v>473</v>
      </c>
      <c r="E55" s="92">
        <v>29839075.231727999</v>
      </c>
      <c r="F55" s="93">
        <v>6.0414195218173203</v>
      </c>
      <c r="G55" s="93">
        <v>45.123631640648</v>
      </c>
      <c r="H55" s="93">
        <v>47.419237032552125</v>
      </c>
      <c r="I55" s="93">
        <v>1.613389477102438E-5</v>
      </c>
      <c r="J55" s="93">
        <v>1.4156956710877879</v>
      </c>
      <c r="K55" s="218">
        <v>0.10609451991502386</v>
      </c>
      <c r="L55" s="218">
        <v>0.79242469728320419</v>
      </c>
      <c r="M55" s="218">
        <v>0.83273826118799088</v>
      </c>
      <c r="N55" s="218">
        <v>2.8333040172261425E-7</v>
      </c>
      <c r="O55" s="218">
        <v>2.4861301557925156E-2</v>
      </c>
      <c r="P55" s="244">
        <v>100.00000000000001</v>
      </c>
      <c r="Q55" s="280">
        <v>1737445.5389010001</v>
      </c>
      <c r="R55" s="1">
        <v>5.8227191205093641E-2</v>
      </c>
      <c r="S55" s="274">
        <v>5.8227191205093645</v>
      </c>
      <c r="T55" s="296">
        <v>-0.21870040130795587</v>
      </c>
      <c r="U55" s="274" t="s">
        <v>279</v>
      </c>
    </row>
    <row r="56" spans="1:22" x14ac:dyDescent="0.55000000000000004">
      <c r="A56" s="354">
        <v>11449</v>
      </c>
      <c r="B56" s="229">
        <v>235</v>
      </c>
      <c r="C56" s="219">
        <v>53</v>
      </c>
      <c r="D56" s="179" t="s">
        <v>491</v>
      </c>
      <c r="E56" s="180">
        <v>1628362.228714</v>
      </c>
      <c r="F56" s="181">
        <v>5.9181385287134436</v>
      </c>
      <c r="G56" s="181">
        <v>43.123482321704415</v>
      </c>
      <c r="H56" s="181">
        <v>49.910774209672226</v>
      </c>
      <c r="I56" s="181">
        <v>2.3229842824837709E-2</v>
      </c>
      <c r="J56" s="181">
        <v>1.0243750970850818</v>
      </c>
      <c r="K56" s="218">
        <v>5.6715889093477342E-3</v>
      </c>
      <c r="L56" s="218">
        <v>4.132695827946449E-2</v>
      </c>
      <c r="M56" s="218">
        <v>4.7831491623781544E-2</v>
      </c>
      <c r="N56" s="218">
        <v>2.2262087697342567E-5</v>
      </c>
      <c r="O56" s="218">
        <v>9.8169963603450322E-4</v>
      </c>
      <c r="P56" s="244">
        <v>100</v>
      </c>
      <c r="Q56" s="280">
        <v>91426.839739999996</v>
      </c>
      <c r="R56" s="1">
        <v>5.6146499917407444E-2</v>
      </c>
      <c r="S56" s="274">
        <v>5.6146499917407446</v>
      </c>
      <c r="T56" s="274">
        <v>-0.30348853697269895</v>
      </c>
      <c r="U56" s="274" t="s">
        <v>279</v>
      </c>
      <c r="V56" s="274">
        <v>0</v>
      </c>
    </row>
    <row r="57" spans="1:22" x14ac:dyDescent="0.55000000000000004">
      <c r="A57" s="354">
        <v>11391</v>
      </c>
      <c r="B57" s="229">
        <v>215</v>
      </c>
      <c r="C57" s="215">
        <v>54</v>
      </c>
      <c r="D57" s="91" t="s">
        <v>481</v>
      </c>
      <c r="E57" s="92">
        <v>132846.87156</v>
      </c>
      <c r="F57" s="93">
        <v>5.7909441437903872</v>
      </c>
      <c r="G57" s="93">
        <v>79.353359983504518</v>
      </c>
      <c r="H57" s="93">
        <v>14.300529918494533</v>
      </c>
      <c r="I57" s="93">
        <v>0.47929238200088248</v>
      </c>
      <c r="J57" s="93">
        <v>7.5873572209677373E-2</v>
      </c>
      <c r="K57" s="218">
        <v>4.5276130756537739E-4</v>
      </c>
      <c r="L57" s="218">
        <v>6.2041922929550672E-3</v>
      </c>
      <c r="M57" s="218">
        <v>1.1180778926555897E-3</v>
      </c>
      <c r="N57" s="218">
        <v>3.7473171937522107E-5</v>
      </c>
      <c r="O57" s="218">
        <v>5.9321272853487668E-6</v>
      </c>
      <c r="P57" s="244">
        <v>99.999999999999986</v>
      </c>
      <c r="Q57" s="280">
        <v>7476.4717710000004</v>
      </c>
      <c r="R57" s="1">
        <v>5.6278869673067673E-2</v>
      </c>
      <c r="S57" s="274">
        <v>5.6278869673067673</v>
      </c>
      <c r="T57" s="296">
        <v>-0.16305717648361995</v>
      </c>
      <c r="U57" s="274" t="s">
        <v>279</v>
      </c>
      <c r="V57" s="274">
        <v>0</v>
      </c>
    </row>
    <row r="58" spans="1:22" x14ac:dyDescent="0.55000000000000004">
      <c r="A58" s="354">
        <v>11145</v>
      </c>
      <c r="B58" s="229">
        <v>132</v>
      </c>
      <c r="C58" s="219">
        <v>55</v>
      </c>
      <c r="D58" s="179" t="s">
        <v>459</v>
      </c>
      <c r="E58" s="180">
        <v>68590014.577544004</v>
      </c>
      <c r="F58" s="181">
        <v>5.76</v>
      </c>
      <c r="G58" s="181">
        <v>48.85</v>
      </c>
      <c r="H58" s="181">
        <v>44.93</v>
      </c>
      <c r="I58" s="181">
        <v>0</v>
      </c>
      <c r="J58" s="181">
        <v>0.46</v>
      </c>
      <c r="K58" s="218">
        <v>0.23251553601960218</v>
      </c>
      <c r="L58" s="218">
        <v>1.971941655305133</v>
      </c>
      <c r="M58" s="218">
        <v>1.8137019155140148</v>
      </c>
      <c r="N58" s="218">
        <v>0</v>
      </c>
      <c r="O58" s="218">
        <v>1.8568949057121007E-2</v>
      </c>
      <c r="P58" s="244">
        <v>99.999999999999986</v>
      </c>
      <c r="Q58" s="280">
        <v>3991644.074703</v>
      </c>
      <c r="R58" s="1">
        <v>5.8195702381580228E-2</v>
      </c>
      <c r="S58" s="274">
        <v>5.8195702381580228</v>
      </c>
      <c r="T58" s="274">
        <v>5.9570238158022981E-2</v>
      </c>
      <c r="U58" s="274" t="s">
        <v>279</v>
      </c>
      <c r="V58" s="274">
        <v>0</v>
      </c>
    </row>
    <row r="59" spans="1:22" x14ac:dyDescent="0.55000000000000004">
      <c r="A59" s="354">
        <v>11588</v>
      </c>
      <c r="B59" s="229">
        <v>253</v>
      </c>
      <c r="C59" s="215">
        <v>56</v>
      </c>
      <c r="D59" s="91" t="s">
        <v>504</v>
      </c>
      <c r="E59" s="92">
        <v>2729678.6441060002</v>
      </c>
      <c r="F59" s="93">
        <v>5.6500809324930392</v>
      </c>
      <c r="G59" s="93">
        <v>60.364615952014155</v>
      </c>
      <c r="H59" s="93">
        <v>33.977971320017488</v>
      </c>
      <c r="I59" s="93">
        <v>0</v>
      </c>
      <c r="J59" s="93">
        <v>7.3317954753216391E-3</v>
      </c>
      <c r="K59" s="218">
        <v>9.0768422700402088E-3</v>
      </c>
      <c r="L59" s="218">
        <v>9.6975619329088353E-2</v>
      </c>
      <c r="M59" s="218">
        <v>5.4585534262721572E-2</v>
      </c>
      <c r="N59" s="218">
        <v>0</v>
      </c>
      <c r="O59" s="218">
        <v>1.1778512888721526E-5</v>
      </c>
      <c r="P59" s="244">
        <v>100</v>
      </c>
      <c r="Q59" s="280">
        <v>146358.35532</v>
      </c>
      <c r="R59" s="1">
        <v>5.3617430621740451E-2</v>
      </c>
      <c r="S59" s="274">
        <v>5.3617430621740452</v>
      </c>
      <c r="T59" s="296">
        <v>-0.28833787031899405</v>
      </c>
      <c r="U59" s="274" t="s">
        <v>298</v>
      </c>
    </row>
    <row r="60" spans="1:22" x14ac:dyDescent="0.55000000000000004">
      <c r="A60" s="354">
        <v>11459</v>
      </c>
      <c r="B60" s="229">
        <v>241</v>
      </c>
      <c r="C60" s="219">
        <v>57</v>
      </c>
      <c r="D60" s="179" t="s">
        <v>492</v>
      </c>
      <c r="E60" s="180">
        <v>5612526.3828299996</v>
      </c>
      <c r="F60" s="181">
        <v>5.6418597493982956</v>
      </c>
      <c r="G60" s="181">
        <v>34.131696290408449</v>
      </c>
      <c r="H60" s="181">
        <v>60.217839282444217</v>
      </c>
      <c r="I60" s="181">
        <v>8.8918647240329057E-4</v>
      </c>
      <c r="J60" s="181">
        <v>7.7154912766288219E-3</v>
      </c>
      <c r="K60" s="218">
        <v>1.8635853138119652E-2</v>
      </c>
      <c r="L60" s="218">
        <v>0.11274177446378252</v>
      </c>
      <c r="M60" s="218">
        <v>0.19890795925620214</v>
      </c>
      <c r="N60" s="218">
        <v>2.9371074872745068E-6</v>
      </c>
      <c r="O60" s="218">
        <v>2.5485348574117369E-5</v>
      </c>
      <c r="P60" s="244">
        <v>99.999999999999986</v>
      </c>
      <c r="Q60" s="280">
        <v>210487.48729799999</v>
      </c>
      <c r="R60" s="1">
        <v>3.7503162201950498E-2</v>
      </c>
      <c r="S60" s="274">
        <v>3.75031622019505</v>
      </c>
      <c r="T60" s="274">
        <v>-1.8915435292032456</v>
      </c>
      <c r="U60" s="274" t="s">
        <v>298</v>
      </c>
      <c r="V60" s="274">
        <v>0</v>
      </c>
    </row>
    <row r="61" spans="1:22" x14ac:dyDescent="0.55000000000000004">
      <c r="A61" s="354">
        <v>11098</v>
      </c>
      <c r="B61" s="229">
        <v>123</v>
      </c>
      <c r="C61" s="215">
        <v>58</v>
      </c>
      <c r="D61" s="91" t="s">
        <v>457</v>
      </c>
      <c r="E61" s="92">
        <v>125238375.105886</v>
      </c>
      <c r="F61" s="93">
        <v>5.61</v>
      </c>
      <c r="G61" s="93">
        <v>35.49</v>
      </c>
      <c r="H61" s="93">
        <v>58.44</v>
      </c>
      <c r="I61" s="93">
        <v>0</v>
      </c>
      <c r="J61" s="93">
        <v>0.46</v>
      </c>
      <c r="K61" s="218">
        <v>0.41349368707609796</v>
      </c>
      <c r="L61" s="218">
        <v>2.6158450898985235</v>
      </c>
      <c r="M61" s="218">
        <v>4.3074101733916512</v>
      </c>
      <c r="N61" s="218">
        <v>0</v>
      </c>
      <c r="O61" s="218">
        <v>3.390500820944832E-2</v>
      </c>
      <c r="P61" s="244">
        <v>99.999999999999986</v>
      </c>
      <c r="Q61" s="280">
        <v>7053184.0812849998</v>
      </c>
      <c r="R61" s="1">
        <v>5.6318074035388153E-2</v>
      </c>
      <c r="S61" s="274">
        <v>5.631807403538815</v>
      </c>
      <c r="T61" s="296">
        <v>2.1807403538814718E-2</v>
      </c>
      <c r="U61" s="274" t="s">
        <v>279</v>
      </c>
    </row>
    <row r="62" spans="1:22" x14ac:dyDescent="0.55000000000000004">
      <c r="A62" s="354">
        <v>11014</v>
      </c>
      <c r="B62" s="229">
        <v>114</v>
      </c>
      <c r="C62" s="219">
        <v>59</v>
      </c>
      <c r="D62" s="179" t="s">
        <v>453</v>
      </c>
      <c r="E62" s="180">
        <v>4375127</v>
      </c>
      <c r="F62" s="181">
        <v>5.5945600146235339</v>
      </c>
      <c r="G62" s="181">
        <v>78.900185961389511</v>
      </c>
      <c r="H62" s="181">
        <v>15.483414457828236</v>
      </c>
      <c r="I62" s="181">
        <v>0</v>
      </c>
      <c r="J62" s="181">
        <v>2.1839566158715993E-2</v>
      </c>
      <c r="K62" s="218">
        <v>1.4405395922518884E-2</v>
      </c>
      <c r="L62" s="218">
        <v>0.2031595718275023</v>
      </c>
      <c r="M62" s="218">
        <v>3.9868142430227876E-2</v>
      </c>
      <c r="N62" s="218">
        <v>0</v>
      </c>
      <c r="O62" s="218">
        <v>5.6234555795272697E-5</v>
      </c>
      <c r="P62" s="244">
        <v>100</v>
      </c>
      <c r="Q62" s="280">
        <v>222146.017803</v>
      </c>
      <c r="R62" s="1">
        <v>5.0774758721975385E-2</v>
      </c>
      <c r="S62" s="274">
        <v>5.0774758721975388</v>
      </c>
      <c r="T62" s="274">
        <v>-0.5170841424259951</v>
      </c>
      <c r="U62" s="274" t="s">
        <v>297</v>
      </c>
    </row>
    <row r="63" spans="1:22" x14ac:dyDescent="0.55000000000000004">
      <c r="A63" s="354">
        <v>11495</v>
      </c>
      <c r="B63" s="229">
        <v>248</v>
      </c>
      <c r="C63" s="215">
        <v>60</v>
      </c>
      <c r="D63" s="91" t="s">
        <v>416</v>
      </c>
      <c r="E63" s="92">
        <v>24338002.030205</v>
      </c>
      <c r="F63" s="93">
        <v>5.5713552295363096</v>
      </c>
      <c r="G63" s="93">
        <v>26.327362382026184</v>
      </c>
      <c r="H63" s="93">
        <v>67.939017614095803</v>
      </c>
      <c r="I63" s="93">
        <v>8.7920413553947967E-4</v>
      </c>
      <c r="J63" s="93">
        <v>0.16138557020616476</v>
      </c>
      <c r="K63" s="218">
        <v>7.9802109346823039E-2</v>
      </c>
      <c r="L63" s="218">
        <v>0.37710376830499609</v>
      </c>
      <c r="M63" s="218">
        <v>0.97313430739670181</v>
      </c>
      <c r="N63" s="218">
        <v>1.2593407110452732E-5</v>
      </c>
      <c r="O63" s="218">
        <v>2.311629467156347E-3</v>
      </c>
      <c r="P63" s="244">
        <v>100</v>
      </c>
      <c r="Q63" s="280" t="e">
        <v>#N/A</v>
      </c>
      <c r="R63" s="1" t="e">
        <v>#N/A</v>
      </c>
      <c r="S63" s="274" t="e">
        <v>#N/A</v>
      </c>
      <c r="T63" s="296" t="e">
        <v>#N/A</v>
      </c>
      <c r="U63" s="274" t="s">
        <v>279</v>
      </c>
      <c r="V63" s="274">
        <v>0</v>
      </c>
    </row>
    <row r="64" spans="1:22" x14ac:dyDescent="0.55000000000000004">
      <c r="A64" s="354">
        <v>10766</v>
      </c>
      <c r="B64" s="229">
        <v>56</v>
      </c>
      <c r="C64" s="219">
        <v>61</v>
      </c>
      <c r="D64" s="179" t="s">
        <v>439</v>
      </c>
      <c r="E64" s="180">
        <v>1539203.5583490001</v>
      </c>
      <c r="F64" s="181">
        <v>5.5460263624599158</v>
      </c>
      <c r="G64" s="181">
        <v>58.722471805705112</v>
      </c>
      <c r="H64" s="181">
        <v>35.669783797700006</v>
      </c>
      <c r="I64" s="181">
        <v>4.6130936919474556E-2</v>
      </c>
      <c r="J64" s="181">
        <v>1.5587097215491168E-2</v>
      </c>
      <c r="K64" s="218">
        <v>5.0239647809433132E-3</v>
      </c>
      <c r="L64" s="218">
        <v>5.319477602896653E-2</v>
      </c>
      <c r="M64" s="218">
        <v>3.231209623461332E-2</v>
      </c>
      <c r="N64" s="218">
        <v>4.1788514379250362E-5</v>
      </c>
      <c r="O64" s="218">
        <v>1.4119844070310835E-5</v>
      </c>
      <c r="P64" s="244">
        <v>99.999999999999986</v>
      </c>
      <c r="Q64" s="280" t="e">
        <v>#N/A</v>
      </c>
      <c r="V64" s="274">
        <v>0</v>
      </c>
    </row>
    <row r="65" spans="1:22" x14ac:dyDescent="0.55000000000000004">
      <c r="A65" s="354">
        <v>11626</v>
      </c>
      <c r="B65" s="229">
        <v>272</v>
      </c>
      <c r="C65" s="215">
        <v>62</v>
      </c>
      <c r="D65" s="91" t="s">
        <v>506</v>
      </c>
      <c r="E65" s="92">
        <v>2686466.46</v>
      </c>
      <c r="F65" s="93">
        <v>5.4133634834020725</v>
      </c>
      <c r="G65" s="93">
        <v>49.463652524733661</v>
      </c>
      <c r="H65" s="93">
        <v>45.098658499526806</v>
      </c>
      <c r="I65" s="93">
        <v>1.3261420317204843E-2</v>
      </c>
      <c r="J65" s="93">
        <v>1.1064072020258683E-2</v>
      </c>
      <c r="K65" s="218">
        <v>8.5588853687264266E-3</v>
      </c>
      <c r="L65" s="218">
        <v>7.8205303075575244E-2</v>
      </c>
      <c r="M65" s="218">
        <v>7.1303959093877142E-2</v>
      </c>
      <c r="N65" s="218">
        <v>2.0967181802860209E-5</v>
      </c>
      <c r="O65" s="218">
        <v>1.7493028950129711E-5</v>
      </c>
      <c r="P65" s="244">
        <v>100.00000000000001</v>
      </c>
      <c r="Q65" s="280">
        <v>149850.550051</v>
      </c>
      <c r="R65" s="1">
        <v>5.5779795609657457E-2</v>
      </c>
      <c r="S65" s="274">
        <v>5.5779795609657459</v>
      </c>
      <c r="T65" s="296">
        <v>0.16461607756367336</v>
      </c>
      <c r="U65" s="274" t="s">
        <v>298</v>
      </c>
      <c r="V65" s="274">
        <v>0</v>
      </c>
    </row>
    <row r="66" spans="1:22" x14ac:dyDescent="0.55000000000000004">
      <c r="A66" s="354">
        <v>11405</v>
      </c>
      <c r="B66" s="229">
        <v>218</v>
      </c>
      <c r="C66" s="219">
        <v>63</v>
      </c>
      <c r="D66" s="179" t="s">
        <v>428</v>
      </c>
      <c r="E66" s="180">
        <v>19587754</v>
      </c>
      <c r="F66" s="181">
        <v>5.3719936868108507</v>
      </c>
      <c r="G66" s="181">
        <v>23.279694522670408</v>
      </c>
      <c r="H66" s="181">
        <v>71.343179724764809</v>
      </c>
      <c r="I66" s="181">
        <v>1.9979855507088677E-3</v>
      </c>
      <c r="J66" s="181">
        <v>3.1340802032146431E-3</v>
      </c>
      <c r="K66" s="218">
        <v>6.1928239305175499E-2</v>
      </c>
      <c r="L66" s="218">
        <v>0.26836786813261904</v>
      </c>
      <c r="M66" s="218">
        <v>0.82244279579752688</v>
      </c>
      <c r="N66" s="218">
        <v>2.3032738779340684E-5</v>
      </c>
      <c r="O66" s="218">
        <v>3.6129615956699348E-5</v>
      </c>
      <c r="P66" s="244">
        <v>99.999999999999986</v>
      </c>
      <c r="Q66" s="280">
        <v>999295.70632999996</v>
      </c>
      <c r="R66" s="1">
        <v>5.1016349619767531E-2</v>
      </c>
      <c r="S66" s="274">
        <v>5.1016349619767531</v>
      </c>
      <c r="T66" s="274">
        <v>-0.27035872483409751</v>
      </c>
      <c r="U66" s="274" t="s">
        <v>279</v>
      </c>
    </row>
    <row r="67" spans="1:22" x14ac:dyDescent="0.55000000000000004">
      <c r="A67" s="354">
        <v>11416</v>
      </c>
      <c r="B67" s="229">
        <v>231</v>
      </c>
      <c r="C67" s="215">
        <v>64</v>
      </c>
      <c r="D67" s="91" t="s">
        <v>490</v>
      </c>
      <c r="E67" s="92">
        <v>20132714.382498</v>
      </c>
      <c r="F67" s="93">
        <v>5.25</v>
      </c>
      <c r="G67" s="93">
        <v>51.91</v>
      </c>
      <c r="H67" s="93">
        <v>42.83</v>
      </c>
      <c r="I67" s="93">
        <v>0</v>
      </c>
      <c r="J67" s="93">
        <v>0.01</v>
      </c>
      <c r="K67" s="218">
        <v>6.2205707466465691E-2</v>
      </c>
      <c r="L67" s="218">
        <v>0.61506633801604449</v>
      </c>
      <c r="M67" s="218">
        <v>0.50748008586451909</v>
      </c>
      <c r="N67" s="218">
        <v>0</v>
      </c>
      <c r="O67" s="218">
        <v>1.1848706184088703E-4</v>
      </c>
      <c r="P67" s="244">
        <v>100</v>
      </c>
      <c r="Q67" s="280">
        <v>1070124.7533</v>
      </c>
      <c r="R67" s="1">
        <v>5.3153525797310919E-2</v>
      </c>
      <c r="S67" s="274">
        <v>5.3153525797310923</v>
      </c>
      <c r="T67" s="296">
        <v>6.535257973109232E-2</v>
      </c>
      <c r="U67" s="274" t="s">
        <v>298</v>
      </c>
      <c r="V67" s="274">
        <v>0</v>
      </c>
    </row>
    <row r="68" spans="1:22" x14ac:dyDescent="0.55000000000000004">
      <c r="A68" s="354">
        <v>11409</v>
      </c>
      <c r="B68" s="229">
        <v>219</v>
      </c>
      <c r="C68" s="219">
        <v>65</v>
      </c>
      <c r="D68" s="179" t="s">
        <v>484</v>
      </c>
      <c r="E68" s="180">
        <v>9095502.7197239995</v>
      </c>
      <c r="F68" s="181">
        <v>4.6508962444528379</v>
      </c>
      <c r="G68" s="181">
        <v>28.90112836404499</v>
      </c>
      <c r="H68" s="181">
        <v>66.444354458197694</v>
      </c>
      <c r="I68" s="181">
        <v>7.7625327470411533E-4</v>
      </c>
      <c r="J68" s="181">
        <v>2.8446800297747222E-3</v>
      </c>
      <c r="K68" s="218">
        <v>2.4896136533684367E-2</v>
      </c>
      <c r="L68" s="218">
        <v>0.15470704997708495</v>
      </c>
      <c r="M68" s="218">
        <v>0.35567504273112871</v>
      </c>
      <c r="N68" s="218">
        <v>4.155265242651496E-6</v>
      </c>
      <c r="O68" s="218">
        <v>1.522750426874954E-5</v>
      </c>
      <c r="P68" s="244">
        <v>100.00000000000001</v>
      </c>
      <c r="Q68" s="280">
        <v>408967.06038500002</v>
      </c>
      <c r="R68" s="1">
        <v>4.4963656544034329E-2</v>
      </c>
      <c r="S68" s="274">
        <v>4.4963656544034327</v>
      </c>
      <c r="T68" s="274">
        <v>-0.15453059004940517</v>
      </c>
      <c r="U68" s="274" t="s">
        <v>298</v>
      </c>
      <c r="V68" s="274">
        <v>0</v>
      </c>
    </row>
    <row r="69" spans="1:22" x14ac:dyDescent="0.55000000000000004">
      <c r="A69" s="354">
        <v>11562</v>
      </c>
      <c r="B69" s="229">
        <v>261</v>
      </c>
      <c r="C69" s="215">
        <v>66</v>
      </c>
      <c r="D69" s="91" t="s">
        <v>502</v>
      </c>
      <c r="E69" s="92">
        <v>1398450.04</v>
      </c>
      <c r="F69" s="93">
        <v>4.531396517091637</v>
      </c>
      <c r="G69" s="93">
        <v>90.944439647410675</v>
      </c>
      <c r="H69" s="93">
        <v>3.4995062464360012E-5</v>
      </c>
      <c r="I69" s="93">
        <v>3.7313760105858282</v>
      </c>
      <c r="J69" s="93">
        <v>0.79275282984939532</v>
      </c>
      <c r="K69" s="218">
        <v>3.7294743118788001E-3</v>
      </c>
      <c r="L69" s="218">
        <v>7.4849982824041386E-2</v>
      </c>
      <c r="M69" s="218">
        <v>2.8801978818483819E-8</v>
      </c>
      <c r="N69" s="218">
        <v>3.0710336045304469E-3</v>
      </c>
      <c r="O69" s="218">
        <v>6.5245919297526693E-4</v>
      </c>
      <c r="P69" s="244">
        <v>100</v>
      </c>
      <c r="Q69" s="280">
        <v>73958.967378999994</v>
      </c>
      <c r="R69" s="1">
        <v>5.2886385114623041E-2</v>
      </c>
      <c r="S69" s="274">
        <v>5.2886385114623042</v>
      </c>
      <c r="T69" s="296">
        <v>0.75724199437066719</v>
      </c>
      <c r="U69" s="274" t="s">
        <v>307</v>
      </c>
      <c r="V69" s="274">
        <v>0</v>
      </c>
    </row>
    <row r="70" spans="1:22" x14ac:dyDescent="0.55000000000000004">
      <c r="A70" s="354">
        <v>11277</v>
      </c>
      <c r="B70" s="229">
        <v>172</v>
      </c>
      <c r="C70" s="219">
        <v>67</v>
      </c>
      <c r="D70" s="179" t="s">
        <v>467</v>
      </c>
      <c r="E70" s="180">
        <v>19794825.156397</v>
      </c>
      <c r="F70" s="181">
        <v>4.4505727608346284</v>
      </c>
      <c r="G70" s="181">
        <v>85.525864969794057</v>
      </c>
      <c r="H70" s="181">
        <v>7.2018341936892156</v>
      </c>
      <c r="I70" s="181">
        <v>4.8516591944540229E-6</v>
      </c>
      <c r="J70" s="181">
        <v>2.8217232240228922</v>
      </c>
      <c r="K70" s="218">
        <v>5.1848497251032695E-2</v>
      </c>
      <c r="L70" s="218">
        <v>0.99636334761258172</v>
      </c>
      <c r="M70" s="218">
        <v>8.3900275416205761E-2</v>
      </c>
      <c r="N70" s="218">
        <v>5.6521093334383051E-8</v>
      </c>
      <c r="O70" s="218">
        <v>3.2872647339101044E-2</v>
      </c>
      <c r="P70" s="244">
        <v>99.999999999999986</v>
      </c>
      <c r="Q70" s="280">
        <v>1006103.649919</v>
      </c>
      <c r="R70" s="1">
        <v>5.0826599475866666E-2</v>
      </c>
      <c r="S70" s="274">
        <v>5.0826599475866665</v>
      </c>
      <c r="T70" s="274">
        <v>0.63208718675203812</v>
      </c>
      <c r="U70" s="274" t="s">
        <v>282</v>
      </c>
      <c r="V70" s="274">
        <v>0</v>
      </c>
    </row>
    <row r="71" spans="1:22" x14ac:dyDescent="0.55000000000000004">
      <c r="A71" s="354">
        <v>11168</v>
      </c>
      <c r="B71" s="229">
        <v>139</v>
      </c>
      <c r="C71" s="215">
        <v>68</v>
      </c>
      <c r="D71" s="91" t="s">
        <v>463</v>
      </c>
      <c r="E71" s="92">
        <v>201392.843027</v>
      </c>
      <c r="F71" s="93">
        <v>3.8751279912865746</v>
      </c>
      <c r="G71" s="93">
        <v>51.645296715487731</v>
      </c>
      <c r="H71" s="93">
        <v>44.412976664985173</v>
      </c>
      <c r="I71" s="93">
        <v>1.2492012331288747E-2</v>
      </c>
      <c r="J71" s="93">
        <v>5.4106615909234324E-2</v>
      </c>
      <c r="K71" s="218">
        <v>4.5930236545269445E-4</v>
      </c>
      <c r="L71" s="218">
        <v>6.1212963802143427E-3</v>
      </c>
      <c r="M71" s="218">
        <v>5.2640803826070216E-3</v>
      </c>
      <c r="N71" s="218">
        <v>1.480624853147164E-6</v>
      </c>
      <c r="O71" s="218">
        <v>6.4130260289804976E-6</v>
      </c>
      <c r="P71" s="244">
        <v>100.00000000000001</v>
      </c>
      <c r="Q71" s="280" t="e">
        <v>#N/A</v>
      </c>
      <c r="R71" s="1" t="e">
        <v>#N/A</v>
      </c>
      <c r="S71" s="274" t="e">
        <v>#N/A</v>
      </c>
      <c r="T71" s="296" t="e">
        <v>#N/A</v>
      </c>
      <c r="U71" s="274" t="s">
        <v>279</v>
      </c>
    </row>
    <row r="72" spans="1:22" x14ac:dyDescent="0.55000000000000004">
      <c r="A72" s="354">
        <v>11075</v>
      </c>
      <c r="B72" s="229">
        <v>118</v>
      </c>
      <c r="C72" s="219">
        <v>69</v>
      </c>
      <c r="D72" s="179" t="s">
        <v>455</v>
      </c>
      <c r="E72" s="180">
        <v>52147310</v>
      </c>
      <c r="F72" s="181">
        <v>3.6639113923013662</v>
      </c>
      <c r="G72" s="181">
        <v>51.907320563592258</v>
      </c>
      <c r="H72" s="181">
        <v>44.426357382465518</v>
      </c>
      <c r="I72" s="181">
        <v>0</v>
      </c>
      <c r="J72" s="181">
        <v>2.4106616408588032E-3</v>
      </c>
      <c r="K72" s="218">
        <v>0.1124463778825381</v>
      </c>
      <c r="L72" s="218">
        <v>1.5930489463331554</v>
      </c>
      <c r="M72" s="218">
        <v>1.3634562726244293</v>
      </c>
      <c r="N72" s="218">
        <v>0</v>
      </c>
      <c r="O72" s="218">
        <v>7.3983822421176096E-5</v>
      </c>
      <c r="P72" s="244">
        <v>100.00000000000001</v>
      </c>
      <c r="Q72" s="280">
        <v>1867958.417285</v>
      </c>
      <c r="R72" s="1">
        <v>3.5820801059249271E-2</v>
      </c>
      <c r="S72" s="274">
        <v>3.582080105924927</v>
      </c>
      <c r="T72" s="274">
        <v>-8.1831286376439216E-2</v>
      </c>
      <c r="U72" s="274" t="s">
        <v>297</v>
      </c>
    </row>
    <row r="73" spans="1:22" x14ac:dyDescent="0.55000000000000004">
      <c r="A73" s="354">
        <v>10895</v>
      </c>
      <c r="B73" s="229">
        <v>102</v>
      </c>
      <c r="C73" s="215">
        <v>70</v>
      </c>
      <c r="D73" s="91" t="s">
        <v>446</v>
      </c>
      <c r="E73" s="92">
        <v>616999</v>
      </c>
      <c r="F73" s="93">
        <v>3.6433632403093941</v>
      </c>
      <c r="G73" s="93">
        <v>63.846047153853966</v>
      </c>
      <c r="H73" s="93">
        <v>29.801528677984447</v>
      </c>
      <c r="I73" s="93">
        <v>9.8425115225049737E-4</v>
      </c>
      <c r="J73" s="93">
        <v>2.7080766766999367</v>
      </c>
      <c r="K73" s="218">
        <v>1.3229868585069328E-3</v>
      </c>
      <c r="L73" s="218">
        <v>2.3183930830072762E-2</v>
      </c>
      <c r="M73" s="218">
        <v>1.0821603063943403E-2</v>
      </c>
      <c r="N73" s="218">
        <v>3.5740365536188914E-7</v>
      </c>
      <c r="O73" s="218">
        <v>9.8336334282136994E-4</v>
      </c>
      <c r="P73" s="244">
        <v>99.999999999999986</v>
      </c>
      <c r="Q73" s="280">
        <v>38915.903706999998</v>
      </c>
      <c r="R73" s="1">
        <v>6.3072879708070836E-2</v>
      </c>
      <c r="S73" s="274">
        <v>6.3072879708070833</v>
      </c>
      <c r="T73" s="296">
        <v>2.6639247304976892</v>
      </c>
      <c r="U73" s="274" t="s">
        <v>279</v>
      </c>
      <c r="V73" s="274">
        <v>0</v>
      </c>
    </row>
    <row r="74" spans="1:22" x14ac:dyDescent="0.55000000000000004">
      <c r="A74" s="354">
        <v>11367</v>
      </c>
      <c r="B74" s="229">
        <v>207</v>
      </c>
      <c r="C74" s="219">
        <v>71</v>
      </c>
      <c r="D74" s="179" t="s">
        <v>476</v>
      </c>
      <c r="E74" s="180">
        <v>4456059.5</v>
      </c>
      <c r="F74" s="181">
        <v>2.9871262162077996</v>
      </c>
      <c r="G74" s="181">
        <v>26.236285660788258</v>
      </c>
      <c r="H74" s="181">
        <v>70.745976692534583</v>
      </c>
      <c r="I74" s="181">
        <v>2.3468947534678677E-2</v>
      </c>
      <c r="J74" s="181">
        <v>7.1424829346768467E-3</v>
      </c>
      <c r="K74" s="218">
        <v>7.8338121368630772E-3</v>
      </c>
      <c r="L74" s="218">
        <v>6.8805305889154331E-2</v>
      </c>
      <c r="M74" s="218">
        <v>0.18553306781652784</v>
      </c>
      <c r="N74" s="218">
        <v>6.1547893436511892E-5</v>
      </c>
      <c r="O74" s="218">
        <v>1.8731337563647337E-5</v>
      </c>
      <c r="P74" s="244">
        <v>100</v>
      </c>
      <c r="Q74" s="280">
        <v>133821.39475000001</v>
      </c>
      <c r="R74" s="1">
        <v>3.0031330315495115E-2</v>
      </c>
      <c r="S74" s="274">
        <v>3.0031330315495115</v>
      </c>
      <c r="T74" s="274">
        <v>1.6006815341711889E-2</v>
      </c>
      <c r="U74" s="274" t="s">
        <v>281</v>
      </c>
    </row>
    <row r="75" spans="1:22" x14ac:dyDescent="0.55000000000000004">
      <c r="A75" s="354">
        <v>11518</v>
      </c>
      <c r="B75" s="229">
        <v>259</v>
      </c>
      <c r="C75" s="215">
        <v>72</v>
      </c>
      <c r="D75" s="91" t="s">
        <v>500</v>
      </c>
      <c r="E75" s="92">
        <v>1640584.6969679999</v>
      </c>
      <c r="F75" s="93">
        <v>2.9004052838090626</v>
      </c>
      <c r="G75" s="93">
        <v>82.702724847590787</v>
      </c>
      <c r="H75" s="93">
        <v>0.21392745970080951</v>
      </c>
      <c r="I75" s="93">
        <v>10.053922311535889</v>
      </c>
      <c r="J75" s="93">
        <v>4.129020097363453</v>
      </c>
      <c r="K75" s="218">
        <v>2.8004378689929707E-3</v>
      </c>
      <c r="L75" s="218">
        <v>7.9852234384270943E-2</v>
      </c>
      <c r="M75" s="218">
        <v>2.0655408494389349E-4</v>
      </c>
      <c r="N75" s="218">
        <v>9.7073967318671971E-3</v>
      </c>
      <c r="O75" s="218">
        <v>3.9867063775666702E-3</v>
      </c>
      <c r="P75" s="244">
        <v>100</v>
      </c>
      <c r="Q75" s="280">
        <v>45940.643012</v>
      </c>
      <c r="R75" s="1">
        <v>2.8002603643020624E-2</v>
      </c>
      <c r="S75" s="274">
        <v>2.8002603643020625</v>
      </c>
      <c r="T75" s="296">
        <v>-0.10014491950700011</v>
      </c>
      <c r="U75" s="274" t="s">
        <v>298</v>
      </c>
    </row>
    <row r="76" spans="1:22" x14ac:dyDescent="0.55000000000000004">
      <c r="A76" s="354">
        <v>10920</v>
      </c>
      <c r="B76" s="229">
        <v>106</v>
      </c>
      <c r="C76" s="219">
        <v>73</v>
      </c>
      <c r="D76" s="179" t="s">
        <v>448</v>
      </c>
      <c r="E76" s="180">
        <v>154986.16189300001</v>
      </c>
      <c r="F76" s="181">
        <v>2.877305792374993</v>
      </c>
      <c r="G76" s="181">
        <v>29.797387023588215</v>
      </c>
      <c r="H76" s="181">
        <v>67.15459612204279</v>
      </c>
      <c r="I76" s="181">
        <v>8.3494196965507343E-4</v>
      </c>
      <c r="J76" s="181">
        <v>0.16987612002434041</v>
      </c>
      <c r="K76" s="218">
        <v>2.6245058272001288E-4</v>
      </c>
      <c r="L76" s="218">
        <v>2.7179389860468709E-3</v>
      </c>
      <c r="M76" s="218">
        <v>6.1254396148173644E-3</v>
      </c>
      <c r="N76" s="218">
        <v>7.6158400352884866E-8</v>
      </c>
      <c r="O76" s="218">
        <v>1.5495081130671998E-5</v>
      </c>
      <c r="P76" s="244">
        <v>99.999999999999986</v>
      </c>
      <c r="Q76" s="280">
        <v>4489.3087530000003</v>
      </c>
      <c r="R76" s="1">
        <v>2.896586829538593E-2</v>
      </c>
      <c r="S76" s="274">
        <v>2.896586829538593</v>
      </c>
      <c r="T76" s="274">
        <v>1.9281037163600079E-2</v>
      </c>
      <c r="U76" s="274" t="s">
        <v>298</v>
      </c>
    </row>
    <row r="77" spans="1:22" x14ac:dyDescent="0.55000000000000004">
      <c r="A77" s="354">
        <v>11665</v>
      </c>
      <c r="B77" s="229">
        <v>280</v>
      </c>
      <c r="C77" s="215">
        <v>74</v>
      </c>
      <c r="D77" s="91" t="s">
        <v>509</v>
      </c>
      <c r="E77" s="92">
        <v>155481</v>
      </c>
      <c r="F77" s="93">
        <v>0.24206230681494556</v>
      </c>
      <c r="G77" s="93">
        <v>3.2756468681540749</v>
      </c>
      <c r="H77" s="93">
        <v>93.939867076121487</v>
      </c>
      <c r="I77" s="93">
        <v>3.2173709702295592E-3</v>
      </c>
      <c r="J77" s="93">
        <v>2.5392063779392555</v>
      </c>
      <c r="K77" s="218">
        <v>2.2149967373403541E-5</v>
      </c>
      <c r="L77" s="218">
        <v>2.9973882431795647E-4</v>
      </c>
      <c r="M77" s="218">
        <v>8.5959892648163616E-3</v>
      </c>
      <c r="N77" s="218">
        <v>2.9440627479932931E-7</v>
      </c>
      <c r="O77" s="218">
        <v>2.3235066692432296E-4</v>
      </c>
      <c r="P77" s="244">
        <v>99.999999999999986</v>
      </c>
      <c r="Q77" s="280"/>
      <c r="R77" s="1">
        <v>0</v>
      </c>
      <c r="S77" s="274">
        <v>0</v>
      </c>
      <c r="T77" s="296">
        <v>-0.24206230681494556</v>
      </c>
      <c r="U77" s="274" t="s">
        <v>307</v>
      </c>
      <c r="V77" s="274">
        <v>0</v>
      </c>
    </row>
    <row r="78" spans="1:22" x14ac:dyDescent="0.55000000000000004">
      <c r="A78" s="354">
        <v>11419</v>
      </c>
      <c r="B78" s="229">
        <v>224</v>
      </c>
      <c r="C78" s="219">
        <v>75</v>
      </c>
      <c r="D78" s="179" t="s">
        <v>486</v>
      </c>
      <c r="E78" s="180">
        <v>0</v>
      </c>
      <c r="F78" s="181">
        <v>0</v>
      </c>
      <c r="G78" s="181">
        <v>0</v>
      </c>
      <c r="H78" s="181">
        <v>0</v>
      </c>
      <c r="I78" s="181">
        <v>0</v>
      </c>
      <c r="J78" s="181">
        <v>100</v>
      </c>
      <c r="K78" s="218">
        <v>0</v>
      </c>
      <c r="L78" s="218">
        <v>0</v>
      </c>
      <c r="M78" s="218">
        <v>0</v>
      </c>
      <c r="N78" s="218">
        <v>0</v>
      </c>
      <c r="O78" s="218">
        <v>0</v>
      </c>
      <c r="P78" s="244">
        <v>100</v>
      </c>
      <c r="Q78" s="280">
        <v>0</v>
      </c>
      <c r="R78" s="1" t="e">
        <v>#DIV/0!</v>
      </c>
      <c r="S78" s="274" t="e">
        <v>#DIV/0!</v>
      </c>
      <c r="T78" s="274" t="e">
        <v>#DIV/0!</v>
      </c>
      <c r="U78" s="274" t="s">
        <v>279</v>
      </c>
    </row>
    <row r="79" spans="1:22" x14ac:dyDescent="0.55000000000000004">
      <c r="A79" s="354">
        <v>11315</v>
      </c>
      <c r="B79" s="229">
        <v>191</v>
      </c>
      <c r="C79" s="215">
        <v>76</v>
      </c>
      <c r="D79" s="91" t="s">
        <v>471</v>
      </c>
      <c r="E79" s="92">
        <v>13698706.862614</v>
      </c>
      <c r="F79" s="93">
        <v>0</v>
      </c>
      <c r="G79" s="93">
        <v>63.962212945020035</v>
      </c>
      <c r="H79" s="93">
        <v>36.035235456191998</v>
      </c>
      <c r="I79" s="93">
        <v>3.8760846955793485E-5</v>
      </c>
      <c r="J79" s="93">
        <v>2.5128379410191775E-3</v>
      </c>
      <c r="K79" s="218">
        <v>0</v>
      </c>
      <c r="L79" s="218">
        <v>0.51566974457436754</v>
      </c>
      <c r="M79" s="218">
        <v>0.29051966477996127</v>
      </c>
      <c r="N79" s="218">
        <v>3.1249381672208679E-7</v>
      </c>
      <c r="O79" s="218">
        <v>2.02587502767605E-5</v>
      </c>
      <c r="P79" s="244">
        <v>100.00000000000003</v>
      </c>
      <c r="Q79" s="280">
        <v>0</v>
      </c>
      <c r="R79" s="1">
        <v>0</v>
      </c>
      <c r="S79" s="274">
        <v>0</v>
      </c>
      <c r="T79" s="296">
        <v>0</v>
      </c>
      <c r="U79" s="274" t="s">
        <v>280</v>
      </c>
    </row>
    <row r="80" spans="1:22" x14ac:dyDescent="0.55000000000000004">
      <c r="A80" s="354">
        <v>11660</v>
      </c>
      <c r="B80" s="229">
        <v>279</v>
      </c>
      <c r="C80" s="219">
        <v>77</v>
      </c>
      <c r="D80" s="179" t="s">
        <v>508</v>
      </c>
      <c r="E80" s="180">
        <v>664340.34551100002</v>
      </c>
      <c r="F80" s="181">
        <v>0</v>
      </c>
      <c r="G80" s="181">
        <v>45.36680295236615</v>
      </c>
      <c r="H80" s="181">
        <v>54.561905008098087</v>
      </c>
      <c r="I80" s="181">
        <v>3.7184670166502225E-3</v>
      </c>
      <c r="J80" s="181">
        <v>6.7573572519115263E-2</v>
      </c>
      <c r="K80" s="218">
        <v>0</v>
      </c>
      <c r="L80" s="218">
        <v>1.773770391045253E-2</v>
      </c>
      <c r="M80" s="218">
        <v>2.1332843683960857E-2</v>
      </c>
      <c r="N80" s="218">
        <v>1.4538619133329375E-6</v>
      </c>
      <c r="O80" s="218">
        <v>2.6420200311978218E-5</v>
      </c>
      <c r="P80" s="244">
        <v>100</v>
      </c>
      <c r="Q80" s="280"/>
      <c r="R80" s="1">
        <v>0</v>
      </c>
      <c r="S80" s="274">
        <v>0</v>
      </c>
      <c r="T80" s="274">
        <v>0</v>
      </c>
      <c r="U80" s="274" t="s">
        <v>307</v>
      </c>
    </row>
    <row r="81" spans="1:22" x14ac:dyDescent="0.55000000000000004">
      <c r="A81" s="354">
        <v>11673</v>
      </c>
      <c r="B81" s="229">
        <v>283</v>
      </c>
      <c r="C81" s="215">
        <v>78</v>
      </c>
      <c r="D81" s="91" t="s">
        <v>510</v>
      </c>
      <c r="E81" s="92">
        <v>999971.59438899998</v>
      </c>
      <c r="F81" s="93">
        <v>0</v>
      </c>
      <c r="G81" s="93">
        <v>0</v>
      </c>
      <c r="H81" s="93">
        <v>100</v>
      </c>
      <c r="I81" s="93">
        <v>0</v>
      </c>
      <c r="J81" s="93">
        <v>0</v>
      </c>
      <c r="K81" s="218">
        <v>0</v>
      </c>
      <c r="L81" s="218">
        <v>0</v>
      </c>
      <c r="M81" s="218">
        <v>5.8851327194360557E-2</v>
      </c>
      <c r="N81" s="218">
        <v>0</v>
      </c>
      <c r="O81" s="218">
        <v>0</v>
      </c>
      <c r="P81" s="244">
        <v>100</v>
      </c>
      <c r="Q81" s="280"/>
      <c r="R81" s="1">
        <v>0</v>
      </c>
      <c r="S81" s="274">
        <v>0</v>
      </c>
      <c r="T81" s="296">
        <v>0</v>
      </c>
      <c r="U81" s="274" t="s">
        <v>298</v>
      </c>
    </row>
    <row r="82" spans="1:22" x14ac:dyDescent="0.55000000000000004">
      <c r="A82" s="354">
        <v>11198</v>
      </c>
      <c r="B82" s="229">
        <v>150</v>
      </c>
      <c r="C82" s="219">
        <v>79</v>
      </c>
      <c r="D82" s="179" t="s">
        <v>464</v>
      </c>
      <c r="E82" s="180">
        <v>909.24280999999996</v>
      </c>
      <c r="F82" s="181">
        <v>0</v>
      </c>
      <c r="G82" s="181">
        <v>0</v>
      </c>
      <c r="H82" s="181">
        <v>95.64263980635441</v>
      </c>
      <c r="I82" s="181">
        <v>0</v>
      </c>
      <c r="J82" s="181">
        <v>4.3573601936455955</v>
      </c>
      <c r="K82" s="218">
        <v>0</v>
      </c>
      <c r="L82" s="218">
        <v>0</v>
      </c>
      <c r="M82" s="218">
        <v>5.117997010257407E-5</v>
      </c>
      <c r="N82" s="218">
        <v>0</v>
      </c>
      <c r="O82" s="218">
        <v>2.3316960394281317E-6</v>
      </c>
      <c r="P82" s="244">
        <v>100</v>
      </c>
      <c r="Q82" s="280">
        <v>0</v>
      </c>
      <c r="R82" s="1">
        <v>0</v>
      </c>
      <c r="S82" s="274">
        <v>0</v>
      </c>
      <c r="T82" s="274">
        <v>0</v>
      </c>
      <c r="U82" s="274" t="s">
        <v>279</v>
      </c>
    </row>
    <row r="83" spans="1:22" x14ac:dyDescent="0.55000000000000004">
      <c r="A83" s="354" t="e">
        <v>#N/A</v>
      </c>
      <c r="B83" s="222"/>
      <c r="C83" s="138"/>
      <c r="D83" s="99" t="s">
        <v>291</v>
      </c>
      <c r="E83" s="99">
        <v>1699148756.8097231</v>
      </c>
      <c r="F83" s="210">
        <v>10.430042336176017</v>
      </c>
      <c r="G83" s="210">
        <v>35.548392605881652</v>
      </c>
      <c r="H83" s="210">
        <v>53.717819237167951</v>
      </c>
      <c r="I83" s="210">
        <v>6.636414435221312E-2</v>
      </c>
      <c r="J83" s="210">
        <v>0.23739135762900979</v>
      </c>
      <c r="K83" s="226">
        <v>10.430042336176017</v>
      </c>
      <c r="L83" s="226">
        <v>35.548392605881652</v>
      </c>
      <c r="M83" s="226">
        <v>53.717819237167951</v>
      </c>
      <c r="N83" s="226">
        <v>6.636414435221312E-2</v>
      </c>
      <c r="O83" s="226">
        <v>0.23739135762900979</v>
      </c>
      <c r="P83" s="226">
        <v>100.00000968120683</v>
      </c>
      <c r="Q83" s="280" t="e">
        <v>#N/A</v>
      </c>
      <c r="R83" s="1" t="e">
        <v>#N/A</v>
      </c>
      <c r="S83" s="274" t="e">
        <v>#N/A</v>
      </c>
      <c r="T83" s="296" t="e">
        <v>#N/A</v>
      </c>
      <c r="U83" s="274" t="e">
        <v>#N/A</v>
      </c>
      <c r="V83" s="355">
        <v>-9.6812068335339063E-6</v>
      </c>
    </row>
    <row r="84" spans="1:22" x14ac:dyDescent="0.55000000000000004">
      <c r="A84" s="354">
        <v>10763</v>
      </c>
      <c r="B84" s="229">
        <v>37</v>
      </c>
      <c r="C84" s="219">
        <v>80</v>
      </c>
      <c r="D84" s="179" t="s">
        <v>513</v>
      </c>
      <c r="E84" s="180">
        <v>33882</v>
      </c>
      <c r="F84" s="181">
        <v>83.66</v>
      </c>
      <c r="G84" s="181">
        <v>0.5</v>
      </c>
      <c r="H84" s="181">
        <v>5</v>
      </c>
      <c r="I84" s="181">
        <v>0</v>
      </c>
      <c r="J84" s="181">
        <v>10.84</v>
      </c>
      <c r="K84" s="218">
        <v>0.24353671522034337</v>
      </c>
      <c r="L84" s="218">
        <v>1.4555146738007613E-3</v>
      </c>
      <c r="M84" s="218">
        <v>1.4555146738007613E-2</v>
      </c>
      <c r="N84" s="218">
        <v>0</v>
      </c>
      <c r="O84" s="218">
        <v>3.1555558128000503E-2</v>
      </c>
      <c r="P84" s="244">
        <v>100</v>
      </c>
      <c r="Q84" s="280">
        <v>29336.166226000001</v>
      </c>
      <c r="R84" s="1">
        <v>0.86583336951773804</v>
      </c>
      <c r="S84" s="274">
        <v>86.583336951773802</v>
      </c>
      <c r="T84" s="274">
        <v>2.9233369517738055</v>
      </c>
      <c r="U84" s="274" t="s">
        <v>25</v>
      </c>
    </row>
    <row r="85" spans="1:22" x14ac:dyDescent="0.55000000000000004">
      <c r="A85" s="354">
        <v>10897</v>
      </c>
      <c r="B85" s="229">
        <v>101</v>
      </c>
      <c r="C85" s="215">
        <v>81</v>
      </c>
      <c r="D85" s="91" t="s">
        <v>515</v>
      </c>
      <c r="E85" s="92">
        <v>232478.03405799999</v>
      </c>
      <c r="F85" s="93">
        <v>62.151796497641143</v>
      </c>
      <c r="G85" s="93">
        <v>34.832494563298248</v>
      </c>
      <c r="H85" s="93">
        <v>0.27163593828477633</v>
      </c>
      <c r="I85" s="93">
        <v>4.5404937981075782E-2</v>
      </c>
      <c r="J85" s="93">
        <v>2.6986680627947615</v>
      </c>
      <c r="K85" s="218">
        <v>1.2414040459830309</v>
      </c>
      <c r="L85" s="218">
        <v>0.69573531449250237</v>
      </c>
      <c r="M85" s="218">
        <v>5.4255865771139274E-3</v>
      </c>
      <c r="N85" s="218">
        <v>9.0690658828269477E-4</v>
      </c>
      <c r="O85" s="218">
        <v>5.3902503880893501E-2</v>
      </c>
      <c r="P85" s="244">
        <v>100.00000000000001</v>
      </c>
      <c r="Q85" s="280">
        <v>133990.042055</v>
      </c>
      <c r="R85" s="1">
        <v>0.57635570860673824</v>
      </c>
      <c r="S85" s="274">
        <v>57.635570860673823</v>
      </c>
      <c r="T85" s="296">
        <v>-4.5162256369673202</v>
      </c>
      <c r="U85" s="274" t="s">
        <v>25</v>
      </c>
    </row>
    <row r="86" spans="1:22" x14ac:dyDescent="0.55000000000000004">
      <c r="A86" s="354">
        <v>11196</v>
      </c>
      <c r="B86" s="229">
        <v>151</v>
      </c>
      <c r="C86" s="219">
        <v>82</v>
      </c>
      <c r="D86" s="179" t="s">
        <v>522</v>
      </c>
      <c r="E86" s="180">
        <v>488465.36488900002</v>
      </c>
      <c r="F86" s="181">
        <v>62.137184348010976</v>
      </c>
      <c r="G86" s="181">
        <v>13.157864675359413</v>
      </c>
      <c r="H86" s="181">
        <v>24.639355009351323</v>
      </c>
      <c r="I86" s="181">
        <v>1.0160433705923753E-2</v>
      </c>
      <c r="J86" s="181">
        <v>5.54355335723676E-2</v>
      </c>
      <c r="K86" s="218">
        <v>2.6077316060342666</v>
      </c>
      <c r="L86" s="218">
        <v>0.5522004246231168</v>
      </c>
      <c r="M86" s="218">
        <v>1.0340478971548528</v>
      </c>
      <c r="N86" s="218">
        <v>4.2640625551294999E-4</v>
      </c>
      <c r="O86" s="218">
        <v>2.3264812287662677E-3</v>
      </c>
      <c r="P86" s="244">
        <v>99.999999999999986</v>
      </c>
      <c r="Q86" s="280">
        <v>296763.53082400002</v>
      </c>
      <c r="R86" s="1">
        <v>0.60754262667412917</v>
      </c>
      <c r="S86" s="274">
        <v>60.754262667412917</v>
      </c>
      <c r="T86" s="274">
        <v>-1.3829216805980593</v>
      </c>
      <c r="U86" s="274" t="s">
        <v>45</v>
      </c>
    </row>
    <row r="87" spans="1:22" x14ac:dyDescent="0.55000000000000004">
      <c r="A87" s="354">
        <v>11188</v>
      </c>
      <c r="B87" s="229">
        <v>145</v>
      </c>
      <c r="C87" s="215">
        <v>83</v>
      </c>
      <c r="D87" s="91" t="s">
        <v>521</v>
      </c>
      <c r="E87" s="92">
        <v>792590.11361799994</v>
      </c>
      <c r="F87" s="93">
        <v>60.809374906881473</v>
      </c>
      <c r="G87" s="93">
        <v>20.142980150805691</v>
      </c>
      <c r="H87" s="93">
        <v>18.699859134179135</v>
      </c>
      <c r="I87" s="93">
        <v>3.7658322650088267E-3</v>
      </c>
      <c r="J87" s="93">
        <v>0.34401997586869504</v>
      </c>
      <c r="K87" s="218">
        <v>4.1409190021110849</v>
      </c>
      <c r="L87" s="218">
        <v>1.3716708878087576</v>
      </c>
      <c r="M87" s="218">
        <v>1.2733990794034633</v>
      </c>
      <c r="N87" s="218">
        <v>2.5644082690896706E-4</v>
      </c>
      <c r="O87" s="218">
        <v>2.3426632116543375E-2</v>
      </c>
      <c r="P87" s="244">
        <v>99.999999999999986</v>
      </c>
      <c r="Q87" s="280">
        <v>481198.42015600001</v>
      </c>
      <c r="R87" s="1">
        <v>0.60712140094636657</v>
      </c>
      <c r="S87" s="274">
        <v>60.712140094636659</v>
      </c>
      <c r="T87" s="296">
        <v>-9.7234812244813895E-2</v>
      </c>
      <c r="U87" s="274" t="s">
        <v>25</v>
      </c>
    </row>
    <row r="88" spans="1:22" x14ac:dyDescent="0.55000000000000004">
      <c r="A88" s="354">
        <v>10934</v>
      </c>
      <c r="B88" s="229">
        <v>111</v>
      </c>
      <c r="C88" s="219">
        <v>84</v>
      </c>
      <c r="D88" s="179" t="s">
        <v>516</v>
      </c>
      <c r="E88" s="180">
        <v>34010.830011999999</v>
      </c>
      <c r="F88" s="181">
        <v>59.965714293118928</v>
      </c>
      <c r="G88" s="181">
        <v>31.630725477926539</v>
      </c>
      <c r="H88" s="181">
        <v>8.1295976563556884</v>
      </c>
      <c r="I88" s="181">
        <v>0</v>
      </c>
      <c r="J88" s="181">
        <v>0.27396257259883972</v>
      </c>
      <c r="K88" s="218">
        <v>0.1752256935659528</v>
      </c>
      <c r="L88" s="218">
        <v>9.2428079531772303E-2</v>
      </c>
      <c r="M88" s="218">
        <v>2.3755481020102401E-2</v>
      </c>
      <c r="N88" s="218">
        <v>0</v>
      </c>
      <c r="O88" s="218">
        <v>8.0054548437611121E-4</v>
      </c>
      <c r="P88" s="244">
        <v>99.999999999999986</v>
      </c>
      <c r="Q88" s="280">
        <v>24352.763019000002</v>
      </c>
      <c r="R88" s="1">
        <v>0.71602965909410754</v>
      </c>
      <c r="S88" s="274">
        <v>71.602965909410756</v>
      </c>
      <c r="T88" s="274">
        <v>11.637251616291827</v>
      </c>
      <c r="U88" s="274" t="s">
        <v>25</v>
      </c>
    </row>
    <row r="89" spans="1:22" x14ac:dyDescent="0.55000000000000004">
      <c r="A89" s="354">
        <v>10767</v>
      </c>
      <c r="B89" s="229">
        <v>32</v>
      </c>
      <c r="C89" s="215">
        <v>85</v>
      </c>
      <c r="D89" s="91" t="s">
        <v>512</v>
      </c>
      <c r="E89" s="92">
        <v>154926.43019099999</v>
      </c>
      <c r="F89" s="93">
        <v>59.235088602222511</v>
      </c>
      <c r="G89" s="93">
        <v>40.166603173852231</v>
      </c>
      <c r="H89" s="93">
        <v>6.9932977368161503E-4</v>
      </c>
      <c r="I89" s="93">
        <v>6.570769970032031E-2</v>
      </c>
      <c r="J89" s="93">
        <v>0.52731419989647665</v>
      </c>
      <c r="K89" s="218">
        <v>0.78846442329180377</v>
      </c>
      <c r="L89" s="218">
        <v>0.53464826936840049</v>
      </c>
      <c r="M89" s="218">
        <v>9.3086152094651157E-6</v>
      </c>
      <c r="N89" s="218">
        <v>8.7461983720406268E-4</v>
      </c>
      <c r="O89" s="218">
        <v>7.018956100613559E-3</v>
      </c>
      <c r="P89" s="244">
        <v>99.995413005445229</v>
      </c>
      <c r="Q89" s="280">
        <v>91409.255439</v>
      </c>
      <c r="R89" s="1">
        <v>0.59001717993699798</v>
      </c>
      <c r="S89" s="274">
        <v>59.001717993699799</v>
      </c>
      <c r="T89" s="296">
        <v>-0.23337060852271208</v>
      </c>
      <c r="U89" s="274" t="s">
        <v>25</v>
      </c>
    </row>
    <row r="90" spans="1:22" x14ac:dyDescent="0.55000000000000004">
      <c r="A90" s="354">
        <v>11327</v>
      </c>
      <c r="B90" s="229">
        <v>204</v>
      </c>
      <c r="C90" s="219">
        <v>86</v>
      </c>
      <c r="D90" s="179" t="s">
        <v>528</v>
      </c>
      <c r="E90" s="180">
        <v>1040980.309004</v>
      </c>
      <c r="F90" s="181">
        <v>55.966977735930428</v>
      </c>
      <c r="G90" s="181">
        <v>36.236316324752778</v>
      </c>
      <c r="H90" s="181">
        <v>7.7757002125388039</v>
      </c>
      <c r="I90" s="181">
        <v>4.7485540724718687E-4</v>
      </c>
      <c r="J90" s="181">
        <v>2.0530871370741083E-2</v>
      </c>
      <c r="K90" s="218">
        <v>5.0055512868508512</v>
      </c>
      <c r="L90" s="218">
        <v>3.2408885944479766</v>
      </c>
      <c r="M90" s="218">
        <v>0.6954398429138795</v>
      </c>
      <c r="N90" s="218">
        <v>4.2469920495425979E-5</v>
      </c>
      <c r="O90" s="218">
        <v>1.8362315380843898E-3</v>
      </c>
      <c r="P90" s="244">
        <v>100</v>
      </c>
      <c r="Q90" s="280">
        <v>566060.34337699995</v>
      </c>
      <c r="R90" s="1">
        <v>0.54377622562198225</v>
      </c>
      <c r="S90" s="274">
        <v>54.377622562198226</v>
      </c>
      <c r="T90" s="274">
        <v>-1.5893551737322014</v>
      </c>
      <c r="U90" s="274" t="s">
        <v>45</v>
      </c>
    </row>
    <row r="91" spans="1:22" x14ac:dyDescent="0.55000000000000004">
      <c r="A91" s="354">
        <v>11305</v>
      </c>
      <c r="B91" s="229">
        <v>180</v>
      </c>
      <c r="C91" s="215">
        <v>87</v>
      </c>
      <c r="D91" s="91" t="s">
        <v>526</v>
      </c>
      <c r="E91" s="92">
        <v>122673.75431800001</v>
      </c>
      <c r="F91" s="93">
        <v>55.416345976338334</v>
      </c>
      <c r="G91" s="93">
        <v>44.319792871885248</v>
      </c>
      <c r="H91" s="93">
        <v>0.1726853986598631</v>
      </c>
      <c r="I91" s="93">
        <v>1.7213277456501316E-5</v>
      </c>
      <c r="J91" s="93">
        <v>9.1158539839104907E-2</v>
      </c>
      <c r="K91" s="218">
        <v>0.58407294331887172</v>
      </c>
      <c r="L91" s="218">
        <v>0.46711834593023449</v>
      </c>
      <c r="M91" s="218">
        <v>1.8200562900073662E-3</v>
      </c>
      <c r="N91" s="218">
        <v>1.8142317850541573E-7</v>
      </c>
      <c r="O91" s="218">
        <v>9.6078577059574479E-4</v>
      </c>
      <c r="P91" s="244">
        <v>100.00000000000001</v>
      </c>
      <c r="Q91" s="280">
        <v>67174.595486999999</v>
      </c>
      <c r="R91" s="1">
        <v>0.54758734547951649</v>
      </c>
      <c r="S91" s="274">
        <v>54.758734547951647</v>
      </c>
      <c r="T91" s="296">
        <v>-0.65761142838668718</v>
      </c>
      <c r="U91" s="274" t="s">
        <v>25</v>
      </c>
    </row>
    <row r="92" spans="1:22" x14ac:dyDescent="0.55000000000000004">
      <c r="A92" s="354">
        <v>11172</v>
      </c>
      <c r="B92" s="229">
        <v>143</v>
      </c>
      <c r="C92" s="219">
        <v>88</v>
      </c>
      <c r="D92" s="179" t="s">
        <v>520</v>
      </c>
      <c r="E92" s="180">
        <v>200920.22450000001</v>
      </c>
      <c r="F92" s="181">
        <v>54.782349573357529</v>
      </c>
      <c r="G92" s="181">
        <v>26.295527758567967</v>
      </c>
      <c r="H92" s="181">
        <v>16.753204731592906</v>
      </c>
      <c r="I92" s="181">
        <v>4.9898316501752887E-3</v>
      </c>
      <c r="J92" s="181">
        <v>2.1639281048314278</v>
      </c>
      <c r="K92" s="218">
        <v>0.94567488502945696</v>
      </c>
      <c r="L92" s="218">
        <v>0.453923944181582</v>
      </c>
      <c r="M92" s="218">
        <v>0.2892005377974714</v>
      </c>
      <c r="N92" s="218">
        <v>8.6136474774180734E-5</v>
      </c>
      <c r="O92" s="218">
        <v>3.7354594640162893E-2</v>
      </c>
      <c r="P92" s="244">
        <v>100</v>
      </c>
      <c r="Q92" s="280">
        <v>106220.430528</v>
      </c>
      <c r="R92" s="1">
        <v>0.52866967868632853</v>
      </c>
      <c r="S92" s="274">
        <v>52.866967868632855</v>
      </c>
      <c r="T92" s="274">
        <v>-1.9153817047246733</v>
      </c>
      <c r="U92" s="274" t="s">
        <v>45</v>
      </c>
    </row>
    <row r="93" spans="1:22" x14ac:dyDescent="0.55000000000000004">
      <c r="A93" s="354">
        <v>11258</v>
      </c>
      <c r="B93" s="229">
        <v>166</v>
      </c>
      <c r="C93" s="215">
        <v>89</v>
      </c>
      <c r="D93" s="91" t="s">
        <v>524</v>
      </c>
      <c r="E93" s="92">
        <v>68776.004918000006</v>
      </c>
      <c r="F93" s="93">
        <v>54.329451036118819</v>
      </c>
      <c r="G93" s="93">
        <v>37.445763108028835</v>
      </c>
      <c r="H93" s="93">
        <v>7.9479212351886179</v>
      </c>
      <c r="I93" s="93">
        <v>8.6053163271630331E-2</v>
      </c>
      <c r="J93" s="93">
        <v>0.19081145739209962</v>
      </c>
      <c r="K93" s="218">
        <v>0.32103309614101849</v>
      </c>
      <c r="L93" s="218">
        <v>0.22126726920067188</v>
      </c>
      <c r="M93" s="218">
        <v>4.6964320701883298E-2</v>
      </c>
      <c r="N93" s="218">
        <v>5.0848872777039568E-4</v>
      </c>
      <c r="O93" s="218">
        <v>1.127506201103368E-3</v>
      </c>
      <c r="P93" s="244">
        <v>100</v>
      </c>
      <c r="Q93" s="280">
        <v>35763.972676999998</v>
      </c>
      <c r="R93" s="1">
        <v>0.5200065447192016</v>
      </c>
      <c r="S93" s="274">
        <v>52.000654471920157</v>
      </c>
      <c r="T93" s="296">
        <v>-2.3287965641986617</v>
      </c>
      <c r="U93" s="274" t="s">
        <v>25</v>
      </c>
    </row>
    <row r="94" spans="1:22" x14ac:dyDescent="0.55000000000000004">
      <c r="A94" s="354">
        <v>10615</v>
      </c>
      <c r="B94" s="229">
        <v>65</v>
      </c>
      <c r="C94" s="219">
        <v>90</v>
      </c>
      <c r="D94" s="179" t="s">
        <v>30</v>
      </c>
      <c r="E94" s="180">
        <v>280230.27127799997</v>
      </c>
      <c r="F94" s="181">
        <v>51.034339769506737</v>
      </c>
      <c r="G94" s="181">
        <v>31.402047179734989</v>
      </c>
      <c r="H94" s="181">
        <v>17.504412729963327</v>
      </c>
      <c r="I94" s="181">
        <v>1.7392817503045419E-2</v>
      </c>
      <c r="J94" s="181">
        <v>4.180750329190059E-2</v>
      </c>
      <c r="K94" s="218">
        <v>1.2287261287106053</v>
      </c>
      <c r="L94" s="218">
        <v>0.75605006430979604</v>
      </c>
      <c r="M94" s="218">
        <v>0.421444254715169</v>
      </c>
      <c r="N94" s="218">
        <v>4.1875743694163225E-4</v>
      </c>
      <c r="O94" s="218">
        <v>1.0065765894674453E-3</v>
      </c>
      <c r="P94" s="244">
        <v>100</v>
      </c>
      <c r="Q94" s="280">
        <v>138759.32469800001</v>
      </c>
      <c r="R94" s="1">
        <v>0.49516179699353408</v>
      </c>
      <c r="S94" s="274">
        <v>49.516179699353408</v>
      </c>
      <c r="T94" s="274">
        <v>-1.5181600701533284</v>
      </c>
      <c r="U94" s="274" t="s">
        <v>25</v>
      </c>
    </row>
    <row r="95" spans="1:22" x14ac:dyDescent="0.55000000000000004">
      <c r="A95" s="354">
        <v>11131</v>
      </c>
      <c r="B95" s="229">
        <v>128</v>
      </c>
      <c r="C95" s="215">
        <v>91</v>
      </c>
      <c r="D95" s="91" t="s">
        <v>518</v>
      </c>
      <c r="E95" s="92">
        <v>198907.427264</v>
      </c>
      <c r="F95" s="93">
        <v>50.627459164613754</v>
      </c>
      <c r="G95" s="93">
        <v>37.880602237531669</v>
      </c>
      <c r="H95" s="93">
        <v>5.217104033056926</v>
      </c>
      <c r="I95" s="93">
        <v>6.261589890408179</v>
      </c>
      <c r="J95" s="93">
        <v>1.3244674389465E-2</v>
      </c>
      <c r="K95" s="218">
        <v>0.86519634846321802</v>
      </c>
      <c r="L95" s="218">
        <v>0.64735934361105807</v>
      </c>
      <c r="M95" s="218">
        <v>8.9157532956118224E-2</v>
      </c>
      <c r="N95" s="218">
        <v>0.10700724069798752</v>
      </c>
      <c r="O95" s="218">
        <v>2.2634444049601641E-4</v>
      </c>
      <c r="P95" s="244">
        <v>99.999999999999986</v>
      </c>
      <c r="Q95" s="280">
        <v>103153.313568</v>
      </c>
      <c r="R95" s="1">
        <v>0.51859960679643047</v>
      </c>
      <c r="S95" s="274">
        <v>51.859960679643045</v>
      </c>
      <c r="T95" s="296">
        <v>1.2325015150292913</v>
      </c>
      <c r="U95" s="274" t="s">
        <v>25</v>
      </c>
    </row>
    <row r="96" spans="1:22" x14ac:dyDescent="0.55000000000000004">
      <c r="A96" s="354">
        <v>10885</v>
      </c>
      <c r="B96" s="229">
        <v>17</v>
      </c>
      <c r="C96" s="219">
        <v>92</v>
      </c>
      <c r="D96" s="179" t="s">
        <v>514</v>
      </c>
      <c r="E96" s="180">
        <v>5501129.1067009997</v>
      </c>
      <c r="F96" s="181">
        <v>49.854866714321446</v>
      </c>
      <c r="G96" s="181">
        <v>26.923800408149297</v>
      </c>
      <c r="H96" s="181">
        <v>23.219273902465883</v>
      </c>
      <c r="I96" s="181">
        <v>1.4425255647277689E-3</v>
      </c>
      <c r="J96" s="181">
        <v>6.1644949864509476E-4</v>
      </c>
      <c r="K96" s="218">
        <v>23.563345044501673</v>
      </c>
      <c r="L96" s="218">
        <v>12.725233076278052</v>
      </c>
      <c r="M96" s="218">
        <v>10.974330064539682</v>
      </c>
      <c r="N96" s="218">
        <v>6.8179357116665974E-4</v>
      </c>
      <c r="O96" s="218">
        <v>2.9135795954122508E-4</v>
      </c>
      <c r="P96" s="244">
        <v>100.00000000000001</v>
      </c>
      <c r="Q96" s="280">
        <v>2709602.6488859998</v>
      </c>
      <c r="R96" s="1">
        <v>0.4925539096301878</v>
      </c>
      <c r="S96" s="274">
        <v>49.255390963018783</v>
      </c>
      <c r="T96" s="274">
        <v>-0.59947575130266273</v>
      </c>
      <c r="U96" s="274" t="s">
        <v>25</v>
      </c>
    </row>
    <row r="97" spans="1:22" x14ac:dyDescent="0.55000000000000004">
      <c r="A97" s="354">
        <v>11222</v>
      </c>
      <c r="B97" s="229">
        <v>153</v>
      </c>
      <c r="C97" s="215">
        <v>93</v>
      </c>
      <c r="D97" s="91" t="s">
        <v>523</v>
      </c>
      <c r="E97" s="92">
        <v>222527.78916300001</v>
      </c>
      <c r="F97" s="93">
        <v>48.769339542701147</v>
      </c>
      <c r="G97" s="93">
        <v>51.027305865199544</v>
      </c>
      <c r="H97" s="93">
        <v>9.3852148783517067E-2</v>
      </c>
      <c r="I97" s="93">
        <v>0.10295001061197596</v>
      </c>
      <c r="J97" s="93">
        <v>6.5524327038128582E-3</v>
      </c>
      <c r="K97" s="218">
        <v>0.93241375814879135</v>
      </c>
      <c r="L97" s="218">
        <v>0.9755834808531707</v>
      </c>
      <c r="M97" s="218">
        <v>1.7943452910810502E-3</v>
      </c>
      <c r="N97" s="218">
        <v>1.9682859599138591E-3</v>
      </c>
      <c r="O97" s="218">
        <v>1.2527498751607673E-4</v>
      </c>
      <c r="P97" s="244">
        <v>99.999999999999986</v>
      </c>
      <c r="Q97" s="280">
        <v>107367.882117</v>
      </c>
      <c r="R97" s="1">
        <v>0.48249201828160798</v>
      </c>
      <c r="S97" s="274">
        <v>48.2492018281608</v>
      </c>
      <c r="T97" s="296">
        <v>-0.52013771454034696</v>
      </c>
      <c r="U97" s="274" t="s">
        <v>25</v>
      </c>
    </row>
    <row r="98" spans="1:22" x14ac:dyDescent="0.55000000000000004">
      <c r="A98" s="354">
        <v>11239</v>
      </c>
      <c r="B98" s="229">
        <v>165</v>
      </c>
      <c r="C98" s="219">
        <v>94</v>
      </c>
      <c r="D98" s="179" t="s">
        <v>527</v>
      </c>
      <c r="E98" s="180">
        <v>165261.790324</v>
      </c>
      <c r="F98" s="181">
        <v>47.880895734401321</v>
      </c>
      <c r="G98" s="181">
        <v>34.59563621606511</v>
      </c>
      <c r="H98" s="181">
        <v>17.439191109686735</v>
      </c>
      <c r="I98" s="181">
        <v>0</v>
      </c>
      <c r="J98" s="181">
        <v>8.4276939846828033E-2</v>
      </c>
      <c r="K98" s="218">
        <v>0.67984869049060426</v>
      </c>
      <c r="L98" s="218">
        <v>0.49121466124291313</v>
      </c>
      <c r="M98" s="218">
        <v>0.24761465000366825</v>
      </c>
      <c r="N98" s="218">
        <v>0</v>
      </c>
      <c r="O98" s="218">
        <v>1.1966268866656961E-3</v>
      </c>
      <c r="P98" s="244">
        <v>100</v>
      </c>
      <c r="Q98" s="280">
        <v>75727.382889999993</v>
      </c>
      <c r="R98" s="1">
        <v>0.45822680936430926</v>
      </c>
      <c r="S98" s="274">
        <v>45.822680936430928</v>
      </c>
      <c r="T98" s="274">
        <v>-2.0582147979703933</v>
      </c>
      <c r="U98" s="274" t="s">
        <v>25</v>
      </c>
    </row>
    <row r="99" spans="1:22" x14ac:dyDescent="0.55000000000000004">
      <c r="A99" s="354">
        <v>11157</v>
      </c>
      <c r="B99" s="229">
        <v>135</v>
      </c>
      <c r="C99" s="215">
        <v>95</v>
      </c>
      <c r="D99" s="91" t="s">
        <v>519</v>
      </c>
      <c r="E99" s="92">
        <v>285544.51416399999</v>
      </c>
      <c r="F99" s="93">
        <v>43.93187652813404</v>
      </c>
      <c r="G99" s="93">
        <v>19.838833698950378</v>
      </c>
      <c r="H99" s="93">
        <v>31.012551260919096</v>
      </c>
      <c r="I99" s="93">
        <v>1.1519980601872173E-2</v>
      </c>
      <c r="J99" s="93">
        <v>5.2052185313946095</v>
      </c>
      <c r="K99" s="218">
        <v>1.0777824834889027</v>
      </c>
      <c r="L99" s="218">
        <v>0.48670690039577613</v>
      </c>
      <c r="M99" s="218">
        <v>0.7608321601267134</v>
      </c>
      <c r="N99" s="218">
        <v>2.8262014473428031E-4</v>
      </c>
      <c r="O99" s="218">
        <v>0.12769983436232751</v>
      </c>
      <c r="P99" s="244">
        <v>100</v>
      </c>
      <c r="Q99" s="280">
        <v>125351.477985</v>
      </c>
      <c r="R99" s="1">
        <v>0.43899102159954467</v>
      </c>
      <c r="S99" s="274">
        <v>43.899102159954467</v>
      </c>
      <c r="T99" s="296">
        <v>-3.2774368179573798E-2</v>
      </c>
      <c r="U99" s="274" t="s">
        <v>25</v>
      </c>
    </row>
    <row r="100" spans="1:22" x14ac:dyDescent="0.55000000000000004">
      <c r="A100" s="354">
        <v>11381</v>
      </c>
      <c r="B100" s="229">
        <v>213</v>
      </c>
      <c r="C100" s="219">
        <v>96</v>
      </c>
      <c r="D100" s="179" t="s">
        <v>529</v>
      </c>
      <c r="E100" s="180">
        <v>420640.97984599997</v>
      </c>
      <c r="F100" s="181">
        <v>42.588468626876931</v>
      </c>
      <c r="G100" s="181">
        <v>46.788149556804527</v>
      </c>
      <c r="H100" s="181">
        <v>10.517607131000226</v>
      </c>
      <c r="I100" s="181">
        <v>9.9797905520256774E-4</v>
      </c>
      <c r="J100" s="181">
        <v>0.10477670626311292</v>
      </c>
      <c r="K100" s="218">
        <v>1.5391507217966525</v>
      </c>
      <c r="L100" s="218">
        <v>1.6909275323517614</v>
      </c>
      <c r="M100" s="218">
        <v>0.38010717758084644</v>
      </c>
      <c r="N100" s="218">
        <v>3.6067044265207553E-5</v>
      </c>
      <c r="O100" s="218">
        <v>3.7866386905156969E-3</v>
      </c>
      <c r="P100" s="244">
        <v>99.999999999999986</v>
      </c>
      <c r="Q100" s="280">
        <v>206402.494886</v>
      </c>
      <c r="R100" s="1">
        <v>0.49068565540515241</v>
      </c>
      <c r="S100" s="274">
        <v>49.068565540515237</v>
      </c>
      <c r="T100" s="274">
        <v>6.480096913638306</v>
      </c>
      <c r="U100" s="274" t="s">
        <v>25</v>
      </c>
    </row>
    <row r="101" spans="1:22" x14ac:dyDescent="0.55000000000000004">
      <c r="A101" s="354">
        <v>10762</v>
      </c>
      <c r="B101" s="229">
        <v>10</v>
      </c>
      <c r="C101" s="215">
        <v>97</v>
      </c>
      <c r="D101" s="91" t="s">
        <v>511</v>
      </c>
      <c r="E101" s="92">
        <v>1057419.5671320001</v>
      </c>
      <c r="F101" s="93">
        <v>40.47673449086539</v>
      </c>
      <c r="G101" s="93">
        <v>54.447096111676963</v>
      </c>
      <c r="H101" s="93">
        <v>4.5278772478528451</v>
      </c>
      <c r="I101" s="93">
        <v>3.7591258567487801E-5</v>
      </c>
      <c r="J101" s="93">
        <v>0.54825455834623071</v>
      </c>
      <c r="K101" s="218">
        <v>3.677310961322267</v>
      </c>
      <c r="L101" s="218">
        <v>4.9465181878449505</v>
      </c>
      <c r="M101" s="218">
        <v>0.41135760689411732</v>
      </c>
      <c r="N101" s="218">
        <v>3.4151654998581636E-6</v>
      </c>
      <c r="O101" s="218">
        <v>4.9808921652424246E-2</v>
      </c>
      <c r="P101" s="244">
        <v>99.999999999999986</v>
      </c>
      <c r="Q101" s="280">
        <v>424058.38072900003</v>
      </c>
      <c r="R101" s="1">
        <v>0.40103133506329741</v>
      </c>
      <c r="S101" s="274">
        <v>40.10313350632974</v>
      </c>
      <c r="T101" s="296">
        <v>-0.37360098453564916</v>
      </c>
      <c r="U101" s="274" t="s">
        <v>25</v>
      </c>
    </row>
    <row r="102" spans="1:22" x14ac:dyDescent="0.55000000000000004">
      <c r="A102" s="354">
        <v>11304</v>
      </c>
      <c r="B102" s="229">
        <v>179</v>
      </c>
      <c r="C102" s="219">
        <v>98</v>
      </c>
      <c r="D102" s="179" t="s">
        <v>525</v>
      </c>
      <c r="E102" s="180">
        <v>334743.35668199998</v>
      </c>
      <c r="F102" s="181">
        <v>39.168272888924193</v>
      </c>
      <c r="G102" s="181">
        <v>58.75513538539181</v>
      </c>
      <c r="H102" s="181">
        <v>1.1419158394673734</v>
      </c>
      <c r="I102" s="181">
        <v>3.5402463697711176E-2</v>
      </c>
      <c r="J102" s="181">
        <v>0.89927342251890918</v>
      </c>
      <c r="K102" s="218">
        <v>1.1264811643035335</v>
      </c>
      <c r="L102" s="218">
        <v>1.6898001478248434</v>
      </c>
      <c r="M102" s="218">
        <v>3.2841547239720145E-2</v>
      </c>
      <c r="N102" s="218">
        <v>1.0181763346703088E-3</v>
      </c>
      <c r="O102" s="218">
        <v>2.5863141193360594E-2</v>
      </c>
      <c r="P102" s="244">
        <v>99.999999999999986</v>
      </c>
      <c r="Q102" s="280">
        <v>143989.67168500001</v>
      </c>
      <c r="R102" s="1">
        <v>0.43014945273966271</v>
      </c>
      <c r="S102" s="274">
        <v>43.014945273966269</v>
      </c>
      <c r="T102" s="274">
        <v>3.8466723850420763</v>
      </c>
      <c r="U102" s="274" t="s">
        <v>25</v>
      </c>
    </row>
    <row r="103" spans="1:22" x14ac:dyDescent="0.55000000000000004">
      <c r="A103" s="354">
        <v>10980</v>
      </c>
      <c r="B103" s="229">
        <v>112</v>
      </c>
      <c r="C103" s="215">
        <v>99</v>
      </c>
      <c r="D103" s="91" t="s">
        <v>517</v>
      </c>
      <c r="E103" s="92">
        <v>3074</v>
      </c>
      <c r="F103" s="93">
        <v>0</v>
      </c>
      <c r="G103" s="93">
        <v>0</v>
      </c>
      <c r="H103" s="93">
        <v>0</v>
      </c>
      <c r="I103" s="93">
        <v>0</v>
      </c>
      <c r="J103" s="93">
        <v>100</v>
      </c>
      <c r="K103" s="218">
        <v>0</v>
      </c>
      <c r="L103" s="218">
        <v>0</v>
      </c>
      <c r="M103" s="218">
        <v>0</v>
      </c>
      <c r="N103" s="218">
        <v>0</v>
      </c>
      <c r="O103" s="218">
        <v>2.6410791023337113E-2</v>
      </c>
      <c r="P103" s="244">
        <v>100</v>
      </c>
      <c r="Q103" s="280">
        <v>0</v>
      </c>
      <c r="R103" s="1">
        <v>0</v>
      </c>
      <c r="S103" s="274">
        <v>0</v>
      </c>
      <c r="T103" s="296">
        <v>0</v>
      </c>
      <c r="U103" s="274" t="s">
        <v>25</v>
      </c>
    </row>
    <row r="104" spans="1:22" x14ac:dyDescent="0.55000000000000004">
      <c r="A104" s="354" t="e">
        <v>#N/A</v>
      </c>
      <c r="B104" s="230"/>
      <c r="C104" s="139"/>
      <c r="D104" s="99" t="s">
        <v>417</v>
      </c>
      <c r="E104" s="236">
        <v>11639181.868062003</v>
      </c>
      <c r="F104" s="100">
        <v>50.743868998772925</v>
      </c>
      <c r="G104" s="100">
        <v>32.040730038971141</v>
      </c>
      <c r="H104" s="100">
        <v>16.704096596559108</v>
      </c>
      <c r="I104" s="100">
        <v>0.1145180064093065</v>
      </c>
      <c r="J104" s="100">
        <v>0.3967253028747913</v>
      </c>
      <c r="K104" s="227">
        <v>50.743868998772925</v>
      </c>
      <c r="L104" s="227">
        <v>32.040730038971141</v>
      </c>
      <c r="M104" s="227">
        <v>16.704096596559108</v>
      </c>
      <c r="N104" s="227">
        <v>0.1145180064093065</v>
      </c>
      <c r="O104" s="227">
        <v>0.3967253028747913</v>
      </c>
      <c r="P104" s="226">
        <v>99.999938943587281</v>
      </c>
      <c r="Q104" s="280" t="e">
        <v>#N/A</v>
      </c>
      <c r="R104" s="1" t="e">
        <v>#N/A</v>
      </c>
      <c r="S104" s="274" t="e">
        <v>#N/A</v>
      </c>
      <c r="T104" s="296" t="e">
        <v>#N/A</v>
      </c>
      <c r="U104" s="274" t="e">
        <v>#N/A</v>
      </c>
      <c r="V104" s="355">
        <v>6.1056412718585307E-5</v>
      </c>
    </row>
    <row r="105" spans="1:22" x14ac:dyDescent="0.55000000000000004">
      <c r="A105" s="354">
        <v>11477</v>
      </c>
      <c r="B105" s="229">
        <v>245</v>
      </c>
      <c r="C105" s="219">
        <v>100</v>
      </c>
      <c r="D105" s="179" t="s">
        <v>593</v>
      </c>
      <c r="E105" s="180">
        <v>1899694.2542310001</v>
      </c>
      <c r="F105" s="181">
        <v>99.780103051198893</v>
      </c>
      <c r="G105" s="181">
        <v>9.305294544360616E-3</v>
      </c>
      <c r="H105" s="181">
        <v>0.20271147491752767</v>
      </c>
      <c r="I105" s="181">
        <v>2.3982992218763099E-3</v>
      </c>
      <c r="J105" s="181">
        <v>5.4818801173302642E-3</v>
      </c>
      <c r="K105" s="218">
        <v>4.7033387840491958</v>
      </c>
      <c r="L105" s="218">
        <v>4.386240481735683E-4</v>
      </c>
      <c r="M105" s="218">
        <v>9.5552190546667106E-3</v>
      </c>
      <c r="N105" s="218">
        <v>1.1304872816394953E-4</v>
      </c>
      <c r="O105" s="218">
        <v>2.5839960650389201E-4</v>
      </c>
      <c r="P105" s="244">
        <v>99.999999999999986</v>
      </c>
      <c r="Q105" s="280">
        <v>1990247.1758659999</v>
      </c>
      <c r="R105" s="1">
        <v>1.0476671029737128</v>
      </c>
      <c r="S105" s="274">
        <v>104.76671029737128</v>
      </c>
      <c r="T105" s="274">
        <v>4.9866072461723832</v>
      </c>
      <c r="U105" s="274" t="s">
        <v>230</v>
      </c>
    </row>
    <row r="106" spans="1:22" x14ac:dyDescent="0.55000000000000004">
      <c r="A106" s="354">
        <v>10719</v>
      </c>
      <c r="B106" s="229">
        <v>22</v>
      </c>
      <c r="C106" s="215">
        <v>101</v>
      </c>
      <c r="D106" s="91" t="s">
        <v>537</v>
      </c>
      <c r="E106" s="92">
        <v>3604342.02465</v>
      </c>
      <c r="F106" s="93">
        <v>99.399801039586208</v>
      </c>
      <c r="G106" s="93">
        <v>0</v>
      </c>
      <c r="H106" s="93">
        <v>0</v>
      </c>
      <c r="I106" s="93">
        <v>0.59317619862995352</v>
      </c>
      <c r="J106" s="93">
        <v>7.0227617838424239E-3</v>
      </c>
      <c r="K106" s="218">
        <v>8.8897616236413466</v>
      </c>
      <c r="L106" s="218">
        <v>0</v>
      </c>
      <c r="M106" s="218">
        <v>0</v>
      </c>
      <c r="N106" s="218">
        <v>5.3050357762164484E-2</v>
      </c>
      <c r="O106" s="218">
        <v>6.2807649054663856E-4</v>
      </c>
      <c r="P106" s="244">
        <v>100</v>
      </c>
      <c r="Q106" s="280">
        <v>3627472.1884079999</v>
      </c>
      <c r="R106" s="1">
        <v>1.0064173054609726</v>
      </c>
      <c r="S106" s="274">
        <v>100.64173054609726</v>
      </c>
      <c r="T106" s="296">
        <v>1.241929506511056</v>
      </c>
      <c r="U106" s="274" t="s">
        <v>230</v>
      </c>
    </row>
    <row r="107" spans="1:22" x14ac:dyDescent="0.55000000000000004">
      <c r="A107" s="354">
        <v>11234</v>
      </c>
      <c r="B107" s="229">
        <v>156</v>
      </c>
      <c r="C107" s="219">
        <v>102</v>
      </c>
      <c r="D107" s="179" t="s">
        <v>573</v>
      </c>
      <c r="E107" s="180">
        <v>461637.24849999999</v>
      </c>
      <c r="F107" s="181">
        <v>99.298855520222034</v>
      </c>
      <c r="G107" s="181">
        <v>3.5783176400970853E-9</v>
      </c>
      <c r="H107" s="181">
        <v>3.7888069130439721E-9</v>
      </c>
      <c r="I107" s="181">
        <v>0.61521164072814027</v>
      </c>
      <c r="J107" s="181">
        <v>8.5932831682702646E-2</v>
      </c>
      <c r="K107" s="218">
        <v>1.1374274155202881</v>
      </c>
      <c r="L107" s="218">
        <v>4.0988152018100752E-11</v>
      </c>
      <c r="M107" s="218">
        <v>4.3399219783871382E-11</v>
      </c>
      <c r="N107" s="218">
        <v>7.0469954849469536E-3</v>
      </c>
      <c r="O107" s="218">
        <v>9.8432512778852052E-4</v>
      </c>
      <c r="P107" s="244">
        <v>100</v>
      </c>
      <c r="Q107" s="280">
        <v>461259.86502600001</v>
      </c>
      <c r="R107" s="1">
        <v>0.99918251078043163</v>
      </c>
      <c r="S107" s="274">
        <v>99.91825107804317</v>
      </c>
      <c r="T107" s="274">
        <v>0.61939555782113587</v>
      </c>
      <c r="U107" s="274" t="s">
        <v>230</v>
      </c>
    </row>
    <row r="108" spans="1:22" x14ac:dyDescent="0.55000000000000004">
      <c r="A108" s="354">
        <v>11095</v>
      </c>
      <c r="B108" s="229">
        <v>122</v>
      </c>
      <c r="C108" s="215">
        <v>103</v>
      </c>
      <c r="D108" s="91" t="s">
        <v>559</v>
      </c>
      <c r="E108" s="92">
        <v>276832.59489399998</v>
      </c>
      <c r="F108" s="93">
        <v>99.157116195271442</v>
      </c>
      <c r="G108" s="93">
        <v>0</v>
      </c>
      <c r="H108" s="93">
        <v>0.75962614503874837</v>
      </c>
      <c r="I108" s="93">
        <v>3.7936107840734062E-2</v>
      </c>
      <c r="J108" s="93">
        <v>4.5321551849070774E-2</v>
      </c>
      <c r="K108" s="218">
        <v>0.68111385751222575</v>
      </c>
      <c r="L108" s="218">
        <v>0</v>
      </c>
      <c r="M108" s="218">
        <v>5.2178997712637844E-3</v>
      </c>
      <c r="N108" s="218">
        <v>2.6058451215460379E-4</v>
      </c>
      <c r="O108" s="218">
        <v>3.1131539714779457E-4</v>
      </c>
      <c r="P108" s="244">
        <v>100</v>
      </c>
      <c r="Q108" s="280">
        <v>277364.60719499999</v>
      </c>
      <c r="R108" s="1">
        <v>1.0019217834561849</v>
      </c>
      <c r="S108" s="274">
        <v>100.19217834561849</v>
      </c>
      <c r="T108" s="296">
        <v>1.035062150347045</v>
      </c>
      <c r="U108" s="274" t="s">
        <v>230</v>
      </c>
    </row>
    <row r="109" spans="1:22" x14ac:dyDescent="0.55000000000000004">
      <c r="A109" s="354">
        <v>11099</v>
      </c>
      <c r="B109" s="229">
        <v>124</v>
      </c>
      <c r="C109" s="219">
        <v>104</v>
      </c>
      <c r="D109" s="179" t="s">
        <v>560</v>
      </c>
      <c r="E109" s="180">
        <v>1552916.9678470001</v>
      </c>
      <c r="F109" s="181">
        <v>98.940327510836369</v>
      </c>
      <c r="G109" s="181">
        <v>0</v>
      </c>
      <c r="H109" s="181">
        <v>1.0513162152927027</v>
      </c>
      <c r="I109" s="181">
        <v>1.834706463335475E-3</v>
      </c>
      <c r="J109" s="181">
        <v>6.5215674075951536E-3</v>
      </c>
      <c r="K109" s="218">
        <v>3.8124151256655856</v>
      </c>
      <c r="L109" s="218">
        <v>0</v>
      </c>
      <c r="M109" s="218">
        <v>4.0509809719403017E-2</v>
      </c>
      <c r="N109" s="218">
        <v>7.0695770349158094E-5</v>
      </c>
      <c r="O109" s="218">
        <v>2.5129209548088841E-4</v>
      </c>
      <c r="P109" s="244">
        <v>100</v>
      </c>
      <c r="Q109" s="280">
        <v>1626291.1176839999</v>
      </c>
      <c r="R109" s="1">
        <v>1.0472492421399242</v>
      </c>
      <c r="S109" s="274">
        <v>104.72492421399242</v>
      </c>
      <c r="T109" s="274">
        <v>5.7845967031560548</v>
      </c>
      <c r="U109" s="274" t="s">
        <v>230</v>
      </c>
    </row>
    <row r="110" spans="1:22" x14ac:dyDescent="0.55000000000000004">
      <c r="A110" s="354">
        <v>11141</v>
      </c>
      <c r="B110" s="229">
        <v>129</v>
      </c>
      <c r="C110" s="215">
        <v>105</v>
      </c>
      <c r="D110" s="91" t="s">
        <v>562</v>
      </c>
      <c r="E110" s="92">
        <v>177269.633822</v>
      </c>
      <c r="F110" s="93">
        <v>98.851388635668073</v>
      </c>
      <c r="G110" s="93">
        <v>0</v>
      </c>
      <c r="H110" s="93">
        <v>0.99638113168051512</v>
      </c>
      <c r="I110" s="93">
        <v>5.4512759413369643E-10</v>
      </c>
      <c r="J110" s="93">
        <v>0.15223023210628348</v>
      </c>
      <c r="K110" s="218">
        <v>0.43480619900403389</v>
      </c>
      <c r="L110" s="218">
        <v>0</v>
      </c>
      <c r="M110" s="218">
        <v>4.3826667344258356E-3</v>
      </c>
      <c r="N110" s="218">
        <v>2.397789858583349E-12</v>
      </c>
      <c r="O110" s="218">
        <v>6.6959755962145082E-4</v>
      </c>
      <c r="P110" s="244">
        <v>100</v>
      </c>
      <c r="Q110" s="280">
        <v>177966.12772700001</v>
      </c>
      <c r="R110" s="1">
        <v>1.0039290085390449</v>
      </c>
      <c r="S110" s="274">
        <v>100.39290085390449</v>
      </c>
      <c r="T110" s="296">
        <v>1.54151221823642</v>
      </c>
      <c r="U110" s="274" t="s">
        <v>230</v>
      </c>
    </row>
    <row r="111" spans="1:22" x14ac:dyDescent="0.55000000000000004">
      <c r="A111" s="354">
        <v>10864</v>
      </c>
      <c r="B111" s="229">
        <v>64</v>
      </c>
      <c r="C111" s="219">
        <v>106</v>
      </c>
      <c r="D111" s="179" t="s">
        <v>553</v>
      </c>
      <c r="E111" s="180">
        <v>110189.45464900001</v>
      </c>
      <c r="F111" s="181">
        <v>98.824489755509433</v>
      </c>
      <c r="G111" s="181">
        <v>0</v>
      </c>
      <c r="H111" s="181">
        <v>0.98920298819879715</v>
      </c>
      <c r="I111" s="181">
        <v>8.857395991788071E-2</v>
      </c>
      <c r="J111" s="181">
        <v>9.7733296373894246E-2</v>
      </c>
      <c r="K111" s="218">
        <v>0.27019867773037964</v>
      </c>
      <c r="L111" s="218">
        <v>0</v>
      </c>
      <c r="M111" s="218">
        <v>2.7046063185300132E-3</v>
      </c>
      <c r="N111" s="218">
        <v>2.4217243023833354E-4</v>
      </c>
      <c r="O111" s="218">
        <v>2.6721521675233674E-4</v>
      </c>
      <c r="P111" s="244">
        <v>100</v>
      </c>
      <c r="Q111" s="280">
        <v>109192.40992000001</v>
      </c>
      <c r="R111" s="1">
        <v>0.99095154130514562</v>
      </c>
      <c r="S111" s="274">
        <v>99.095154130514558</v>
      </c>
      <c r="T111" s="274">
        <v>0.27066437500512563</v>
      </c>
      <c r="U111" s="274" t="s">
        <v>230</v>
      </c>
    </row>
    <row r="112" spans="1:22" x14ac:dyDescent="0.55000000000000004">
      <c r="A112" s="354">
        <v>11055</v>
      </c>
      <c r="B112" s="229">
        <v>116</v>
      </c>
      <c r="C112" s="215">
        <v>107</v>
      </c>
      <c r="D112" s="91" t="s">
        <v>557</v>
      </c>
      <c r="E112" s="92">
        <v>546975.52347200003</v>
      </c>
      <c r="F112" s="93">
        <v>98.761872368124557</v>
      </c>
      <c r="G112" s="93">
        <v>5.1313183122069707E-2</v>
      </c>
      <c r="H112" s="93">
        <v>1.1592978132330647</v>
      </c>
      <c r="I112" s="93">
        <v>0</v>
      </c>
      <c r="J112" s="93">
        <v>2.7516635520304918E-2</v>
      </c>
      <c r="K112" s="218">
        <v>1.3404043003579875</v>
      </c>
      <c r="L112" s="218">
        <v>6.9642676543744887E-4</v>
      </c>
      <c r="M112" s="218">
        <v>1.5734085806525699E-2</v>
      </c>
      <c r="N112" s="218">
        <v>0</v>
      </c>
      <c r="O112" s="218">
        <v>3.7345805317785981E-4</v>
      </c>
      <c r="P112" s="244">
        <v>100</v>
      </c>
      <c r="Q112" s="280">
        <v>548345.46097000001</v>
      </c>
      <c r="R112" s="1">
        <v>1.0025045681922</v>
      </c>
      <c r="S112" s="274">
        <v>100.25045681922001</v>
      </c>
      <c r="T112" s="296">
        <v>1.4885844510954485</v>
      </c>
      <c r="U112" s="274" t="s">
        <v>230</v>
      </c>
    </row>
    <row r="113" spans="1:21" x14ac:dyDescent="0.55000000000000004">
      <c r="A113" s="354">
        <v>11183</v>
      </c>
      <c r="B113" s="229">
        <v>144</v>
      </c>
      <c r="C113" s="219">
        <v>108</v>
      </c>
      <c r="D113" s="179" t="s">
        <v>566</v>
      </c>
      <c r="E113" s="180">
        <v>1505820.9187</v>
      </c>
      <c r="F113" s="181">
        <v>98.158865292816273</v>
      </c>
      <c r="G113" s="181">
        <v>1.3016132479875493</v>
      </c>
      <c r="H113" s="181">
        <v>0.52034883882930205</v>
      </c>
      <c r="I113" s="181">
        <v>6.5643973028408351E-4</v>
      </c>
      <c r="J113" s="181">
        <v>1.851618063658524E-2</v>
      </c>
      <c r="K113" s="218">
        <v>3.6675957466078142</v>
      </c>
      <c r="L113" s="218">
        <v>4.8633316998998422E-2</v>
      </c>
      <c r="M113" s="218">
        <v>1.9442249891027736E-2</v>
      </c>
      <c r="N113" s="218">
        <v>2.4527133188758261E-5</v>
      </c>
      <c r="O113" s="218">
        <v>6.9183629154209421E-4</v>
      </c>
      <c r="P113" s="244">
        <v>99.999999999999986</v>
      </c>
      <c r="Q113" s="280">
        <v>1486813.0162559999</v>
      </c>
      <c r="R113" s="1">
        <v>0.98737704981518659</v>
      </c>
      <c r="S113" s="274">
        <v>98.737704981518661</v>
      </c>
      <c r="T113" s="274">
        <v>0.57883968870238789</v>
      </c>
      <c r="U113" s="274" t="s">
        <v>46</v>
      </c>
    </row>
    <row r="114" spans="1:21" x14ac:dyDescent="0.55000000000000004">
      <c r="A114" s="354">
        <v>10781</v>
      </c>
      <c r="B114" s="229">
        <v>51</v>
      </c>
      <c r="C114" s="215">
        <v>109</v>
      </c>
      <c r="D114" s="91" t="s">
        <v>543</v>
      </c>
      <c r="E114" s="92">
        <v>604244.12645099999</v>
      </c>
      <c r="F114" s="93">
        <v>97.460079725657522</v>
      </c>
      <c r="G114" s="93">
        <v>0</v>
      </c>
      <c r="H114" s="93">
        <v>2.4983748645784627</v>
      </c>
      <c r="I114" s="93">
        <v>7.9883553029120626E-3</v>
      </c>
      <c r="J114" s="93">
        <v>3.3557054461094547E-2</v>
      </c>
      <c r="K114" s="218">
        <v>1.4612273921397769</v>
      </c>
      <c r="L114" s="218">
        <v>0</v>
      </c>
      <c r="M114" s="218">
        <v>3.745835010839281E-2</v>
      </c>
      <c r="N114" s="218">
        <v>1.1977010094408066E-4</v>
      </c>
      <c r="O114" s="218">
        <v>5.0312381557767946E-4</v>
      </c>
      <c r="P114" s="244">
        <v>100</v>
      </c>
      <c r="Q114" s="280">
        <v>595762.52837900002</v>
      </c>
      <c r="R114" s="1">
        <v>0.98596329248276482</v>
      </c>
      <c r="S114" s="274">
        <v>98.596329248276476</v>
      </c>
      <c r="T114" s="296">
        <v>1.1362495226189537</v>
      </c>
      <c r="U114" s="274" t="s">
        <v>230</v>
      </c>
    </row>
    <row r="115" spans="1:21" x14ac:dyDescent="0.55000000000000004">
      <c r="A115" s="354">
        <v>10743</v>
      </c>
      <c r="B115" s="229">
        <v>21</v>
      </c>
      <c r="C115" s="219">
        <v>110</v>
      </c>
      <c r="D115" s="179" t="s">
        <v>538</v>
      </c>
      <c r="E115" s="180">
        <v>1112535.4871199999</v>
      </c>
      <c r="F115" s="181">
        <v>97.087420182160173</v>
      </c>
      <c r="G115" s="181">
        <v>4.5746450393885266E-2</v>
      </c>
      <c r="H115" s="181">
        <v>0.75368640591629343</v>
      </c>
      <c r="I115" s="181">
        <v>4.4436475968900125E-3</v>
      </c>
      <c r="J115" s="181">
        <v>2.1087033139327578</v>
      </c>
      <c r="K115" s="218">
        <v>2.6801274013059184</v>
      </c>
      <c r="L115" s="218">
        <v>1.2628445063541068E-3</v>
      </c>
      <c r="M115" s="218">
        <v>2.0805739659144881E-2</v>
      </c>
      <c r="N115" s="218">
        <v>1.2266822688075194E-4</v>
      </c>
      <c r="O115" s="218">
        <v>5.8211388481555937E-2</v>
      </c>
      <c r="P115" s="244">
        <v>100.00000000000001</v>
      </c>
      <c r="Q115" s="280">
        <v>1044162.656397</v>
      </c>
      <c r="R115" s="1">
        <v>0.93854323613532953</v>
      </c>
      <c r="S115" s="274">
        <v>93.854323613532955</v>
      </c>
      <c r="T115" s="274">
        <v>-3.2330965686272179</v>
      </c>
      <c r="U115" s="274" t="s">
        <v>230</v>
      </c>
    </row>
    <row r="116" spans="1:21" x14ac:dyDescent="0.55000000000000004">
      <c r="A116" s="354">
        <v>10787</v>
      </c>
      <c r="B116" s="229">
        <v>54</v>
      </c>
      <c r="C116" s="215">
        <v>111</v>
      </c>
      <c r="D116" s="91" t="s">
        <v>545</v>
      </c>
      <c r="E116" s="92">
        <v>304125.84405499999</v>
      </c>
      <c r="F116" s="93">
        <v>96.879843433018934</v>
      </c>
      <c r="G116" s="93">
        <v>0.44064213745206093</v>
      </c>
      <c r="H116" s="93">
        <v>2.1833911042511356</v>
      </c>
      <c r="I116" s="93">
        <v>7.247120096242074E-2</v>
      </c>
      <c r="J116" s="93">
        <v>0.42365212431545191</v>
      </c>
      <c r="K116" s="218">
        <v>0.73108076997921601</v>
      </c>
      <c r="L116" s="218">
        <v>3.3252014218671374E-3</v>
      </c>
      <c r="M116" s="218">
        <v>1.6476443325027672E-2</v>
      </c>
      <c r="N116" s="218">
        <v>5.4688673642991706E-4</v>
      </c>
      <c r="O116" s="218">
        <v>3.1969903157616983E-3</v>
      </c>
      <c r="P116" s="244">
        <v>100</v>
      </c>
      <c r="Q116" s="280">
        <v>290091.92723799997</v>
      </c>
      <c r="R116" s="1">
        <v>0.95385490220139912</v>
      </c>
      <c r="S116" s="274">
        <v>95.385490220139914</v>
      </c>
      <c r="T116" s="296">
        <v>-1.4943532128790196</v>
      </c>
      <c r="U116" s="274" t="s">
        <v>230</v>
      </c>
    </row>
    <row r="117" spans="1:21" x14ac:dyDescent="0.55000000000000004">
      <c r="A117" s="354">
        <v>11470</v>
      </c>
      <c r="B117" s="229">
        <v>240</v>
      </c>
      <c r="C117" s="219">
        <v>112</v>
      </c>
      <c r="D117" s="179" t="s">
        <v>591</v>
      </c>
      <c r="E117" s="180">
        <v>166267.119637</v>
      </c>
      <c r="F117" s="181">
        <v>96.523873481387994</v>
      </c>
      <c r="G117" s="181">
        <v>2.9567225481494859</v>
      </c>
      <c r="H117" s="181">
        <v>0.33855667679802259</v>
      </c>
      <c r="I117" s="181">
        <v>1.7296537735145681E-2</v>
      </c>
      <c r="J117" s="181">
        <v>0.16355075592935236</v>
      </c>
      <c r="K117" s="218">
        <v>0.39821693010712872</v>
      </c>
      <c r="L117" s="218">
        <v>1.2198194434557667E-2</v>
      </c>
      <c r="M117" s="218">
        <v>1.3967425429500207E-3</v>
      </c>
      <c r="N117" s="218">
        <v>7.1358244441981932E-5</v>
      </c>
      <c r="O117" s="218">
        <v>6.7474167367977914E-4</v>
      </c>
      <c r="P117" s="244">
        <v>100</v>
      </c>
      <c r="Q117" s="280">
        <v>162909.21262800001</v>
      </c>
      <c r="R117" s="1">
        <v>0.9798041427774109</v>
      </c>
      <c r="S117" s="274">
        <v>97.98041427774109</v>
      </c>
      <c r="T117" s="274">
        <v>1.4565407963530959</v>
      </c>
      <c r="U117" s="274" t="s">
        <v>230</v>
      </c>
    </row>
    <row r="118" spans="1:21" x14ac:dyDescent="0.55000000000000004">
      <c r="A118" s="354">
        <v>11297</v>
      </c>
      <c r="B118" s="229">
        <v>177</v>
      </c>
      <c r="C118" s="215">
        <v>113</v>
      </c>
      <c r="D118" s="91" t="s">
        <v>580</v>
      </c>
      <c r="E118" s="92">
        <v>175163.024825</v>
      </c>
      <c r="F118" s="93">
        <v>96.47263389462799</v>
      </c>
      <c r="G118" s="93">
        <v>0</v>
      </c>
      <c r="H118" s="93">
        <v>3.256561672214481</v>
      </c>
      <c r="I118" s="93">
        <v>6.2921060907316084E-2</v>
      </c>
      <c r="J118" s="93">
        <v>0.21</v>
      </c>
      <c r="K118" s="218">
        <v>0.41930030380894484</v>
      </c>
      <c r="L118" s="218">
        <v>0</v>
      </c>
      <c r="M118" s="218">
        <v>1.4154037714192987E-2</v>
      </c>
      <c r="N118" s="218">
        <v>2.7347465171558732E-4</v>
      </c>
      <c r="O118" s="218">
        <v>9.127258191795009E-4</v>
      </c>
      <c r="P118" s="244">
        <v>100.00211662774977</v>
      </c>
      <c r="Q118" s="280">
        <v>171904.62611499999</v>
      </c>
      <c r="R118" s="1">
        <v>0.98139790795885506</v>
      </c>
      <c r="S118" s="274">
        <v>98.139790795885503</v>
      </c>
      <c r="T118" s="296">
        <v>1.6671569012575134</v>
      </c>
      <c r="U118" s="274" t="s">
        <v>230</v>
      </c>
    </row>
    <row r="119" spans="1:21" x14ac:dyDescent="0.55000000000000004">
      <c r="A119" s="354">
        <v>10706</v>
      </c>
      <c r="B119" s="229">
        <v>27</v>
      </c>
      <c r="C119" s="219">
        <v>114</v>
      </c>
      <c r="D119" s="179" t="s">
        <v>536</v>
      </c>
      <c r="E119" s="180">
        <v>733576.86113900004</v>
      </c>
      <c r="F119" s="181">
        <v>96.351666465041248</v>
      </c>
      <c r="G119" s="181">
        <v>7.0082275896400743E-3</v>
      </c>
      <c r="H119" s="181">
        <v>3.632076270944963</v>
      </c>
      <c r="I119" s="181">
        <v>2.6167336285427062E-3</v>
      </c>
      <c r="J119" s="181">
        <v>6.6323027956064163E-3</v>
      </c>
      <c r="K119" s="218">
        <v>1.7538137055217009</v>
      </c>
      <c r="L119" s="218">
        <v>1.2756526222185892E-4</v>
      </c>
      <c r="M119" s="218">
        <v>6.6111831556069797E-2</v>
      </c>
      <c r="N119" s="218">
        <v>4.7630346934402291E-5</v>
      </c>
      <c r="O119" s="218">
        <v>1.2072259846512084E-4</v>
      </c>
      <c r="P119" s="244">
        <v>100</v>
      </c>
      <c r="Q119" s="280">
        <v>709439.10274700006</v>
      </c>
      <c r="R119" s="1">
        <v>0.96709580185705135</v>
      </c>
      <c r="S119" s="274">
        <v>96.709580185705136</v>
      </c>
      <c r="T119" s="274">
        <v>0.3579137206638876</v>
      </c>
      <c r="U119" s="274" t="s">
        <v>230</v>
      </c>
    </row>
    <row r="120" spans="1:21" x14ac:dyDescent="0.55000000000000004">
      <c r="A120" s="354">
        <v>10596</v>
      </c>
      <c r="B120" s="229">
        <v>36</v>
      </c>
      <c r="C120" s="215">
        <v>115</v>
      </c>
      <c r="D120" s="91" t="s">
        <v>532</v>
      </c>
      <c r="E120" s="92">
        <v>847434.24343300005</v>
      </c>
      <c r="F120" s="93">
        <v>96.157885953789631</v>
      </c>
      <c r="G120" s="93">
        <v>6.2302535448056906E-4</v>
      </c>
      <c r="H120" s="93">
        <v>1.1171474335066564E-4</v>
      </c>
      <c r="I120" s="93">
        <v>3.6993890977692221</v>
      </c>
      <c r="J120" s="93">
        <v>0.14199020834331885</v>
      </c>
      <c r="K120" s="218">
        <v>2.0219458518736211</v>
      </c>
      <c r="L120" s="218">
        <v>1.3100574317008815E-5</v>
      </c>
      <c r="M120" s="218">
        <v>2.3490653904304407E-6</v>
      </c>
      <c r="N120" s="218">
        <v>7.7788361989318336E-2</v>
      </c>
      <c r="O120" s="218">
        <v>2.985678292723845E-3</v>
      </c>
      <c r="P120" s="244">
        <v>100.00000000000001</v>
      </c>
      <c r="Q120" s="280">
        <v>811463.98798600002</v>
      </c>
      <c r="R120" s="1">
        <v>0.95755392736870926</v>
      </c>
      <c r="S120" s="274">
        <v>95.755392736870931</v>
      </c>
      <c r="T120" s="296">
        <v>-0.40249321691869966</v>
      </c>
      <c r="U120" s="274" t="s">
        <v>230</v>
      </c>
    </row>
    <row r="121" spans="1:21" x14ac:dyDescent="0.55000000000000004">
      <c r="A121" s="354">
        <v>10835</v>
      </c>
      <c r="B121" s="229">
        <v>18</v>
      </c>
      <c r="C121" s="219">
        <v>116</v>
      </c>
      <c r="D121" s="179" t="s">
        <v>549</v>
      </c>
      <c r="E121" s="180">
        <v>257898.60676</v>
      </c>
      <c r="F121" s="181">
        <v>96.137727659585849</v>
      </c>
      <c r="G121" s="181">
        <v>0</v>
      </c>
      <c r="H121" s="181">
        <v>3.7989518030231002</v>
      </c>
      <c r="I121" s="181">
        <v>7.6161523762947889E-3</v>
      </c>
      <c r="J121" s="181">
        <v>5.5704385014749704E-2</v>
      </c>
      <c r="K121" s="218">
        <v>0.61520726270127579</v>
      </c>
      <c r="L121" s="218">
        <v>0</v>
      </c>
      <c r="M121" s="218">
        <v>2.4310359697157689E-2</v>
      </c>
      <c r="N121" s="218">
        <v>4.8737497440412447E-5</v>
      </c>
      <c r="O121" s="218">
        <v>3.564650742186032E-4</v>
      </c>
      <c r="P121" s="244">
        <v>100</v>
      </c>
      <c r="Q121" s="280">
        <v>241403.150635</v>
      </c>
      <c r="R121" s="1">
        <v>0.9360389870568373</v>
      </c>
      <c r="S121" s="274">
        <v>93.603898705683733</v>
      </c>
      <c r="T121" s="274">
        <v>-2.5338289539021162</v>
      </c>
      <c r="U121" s="274" t="s">
        <v>230</v>
      </c>
    </row>
    <row r="122" spans="1:21" x14ac:dyDescent="0.55000000000000004">
      <c r="A122" s="354">
        <v>11461</v>
      </c>
      <c r="B122" s="229">
        <v>237</v>
      </c>
      <c r="C122" s="215">
        <v>117</v>
      </c>
      <c r="D122" s="91" t="s">
        <v>590</v>
      </c>
      <c r="E122" s="92">
        <v>293504.43436999997</v>
      </c>
      <c r="F122" s="93">
        <v>96.071024351017087</v>
      </c>
      <c r="G122" s="93">
        <v>0</v>
      </c>
      <c r="H122" s="93">
        <v>3.8756948915429597</v>
      </c>
      <c r="I122" s="93">
        <v>1.6637686477134109E-2</v>
      </c>
      <c r="J122" s="93">
        <v>3.6643070962821003E-2</v>
      </c>
      <c r="K122" s="218">
        <v>0.69965782152761813</v>
      </c>
      <c r="L122" s="218">
        <v>0</v>
      </c>
      <c r="M122" s="218">
        <v>2.8225578555455023E-2</v>
      </c>
      <c r="N122" s="218">
        <v>1.2116751699575194E-4</v>
      </c>
      <c r="O122" s="218">
        <v>2.6686101638987927E-4</v>
      </c>
      <c r="P122" s="244">
        <v>100.00000000000001</v>
      </c>
      <c r="Q122" s="280">
        <v>279737.28891399998</v>
      </c>
      <c r="R122" s="1">
        <v>0.95309390985675957</v>
      </c>
      <c r="S122" s="274">
        <v>95.309390985675961</v>
      </c>
      <c r="T122" s="296">
        <v>-0.76163336534112602</v>
      </c>
      <c r="U122" s="274" t="s">
        <v>230</v>
      </c>
    </row>
    <row r="123" spans="1:21" x14ac:dyDescent="0.55000000000000004">
      <c r="A123" s="354">
        <v>11454</v>
      </c>
      <c r="B123" s="229">
        <v>244</v>
      </c>
      <c r="C123" s="219">
        <v>118</v>
      </c>
      <c r="D123" s="179" t="s">
        <v>592</v>
      </c>
      <c r="E123" s="180">
        <v>576653.74976000004</v>
      </c>
      <c r="F123" s="181">
        <v>95.45659340362549</v>
      </c>
      <c r="G123" s="181">
        <v>0</v>
      </c>
      <c r="H123" s="181">
        <v>4.5391463573075068</v>
      </c>
      <c r="I123" s="181">
        <v>0</v>
      </c>
      <c r="J123" s="181">
        <v>4.2602390669983147E-3</v>
      </c>
      <c r="K123" s="218">
        <v>1.3658394641319027</v>
      </c>
      <c r="L123" s="218">
        <v>0</v>
      </c>
      <c r="M123" s="218">
        <v>6.4948318468336347E-2</v>
      </c>
      <c r="N123" s="218">
        <v>0</v>
      </c>
      <c r="O123" s="218">
        <v>6.0957577018684752E-5</v>
      </c>
      <c r="P123" s="244">
        <v>99.999999999999986</v>
      </c>
      <c r="Q123" s="280">
        <v>564371.41984800005</v>
      </c>
      <c r="R123" s="1">
        <v>0.97870068491341322</v>
      </c>
      <c r="S123" s="274">
        <v>97.870068491341328</v>
      </c>
      <c r="T123" s="274">
        <v>2.4134750877158382</v>
      </c>
      <c r="U123" s="274" t="s">
        <v>230</v>
      </c>
    </row>
    <row r="124" spans="1:21" x14ac:dyDescent="0.55000000000000004">
      <c r="A124" s="354">
        <v>11235</v>
      </c>
      <c r="B124" s="229">
        <v>155</v>
      </c>
      <c r="C124" s="215">
        <v>119</v>
      </c>
      <c r="D124" s="91" t="s">
        <v>572</v>
      </c>
      <c r="E124" s="92">
        <v>309769.76173999999</v>
      </c>
      <c r="F124" s="93">
        <v>94.996935912865723</v>
      </c>
      <c r="G124" s="93">
        <v>0</v>
      </c>
      <c r="H124" s="93">
        <v>4.9622987726299419</v>
      </c>
      <c r="I124" s="93">
        <v>6.120943689581694E-3</v>
      </c>
      <c r="J124" s="93">
        <v>3.4644370814750636E-2</v>
      </c>
      <c r="K124" s="218">
        <v>0.73017544544440527</v>
      </c>
      <c r="L124" s="218">
        <v>0</v>
      </c>
      <c r="M124" s="218">
        <v>3.8141743014287813E-2</v>
      </c>
      <c r="N124" s="218">
        <v>4.7047441500427755E-5</v>
      </c>
      <c r="O124" s="218">
        <v>2.6628720862117533E-4</v>
      </c>
      <c r="P124" s="244">
        <v>99.999999999999986</v>
      </c>
      <c r="Q124" s="280">
        <v>299137.3872</v>
      </c>
      <c r="R124" s="1">
        <v>0.96567652542883098</v>
      </c>
      <c r="S124" s="274">
        <v>96.567652542883096</v>
      </c>
      <c r="T124" s="296">
        <v>1.5707166300173725</v>
      </c>
      <c r="U124" s="274" t="s">
        <v>230</v>
      </c>
    </row>
    <row r="125" spans="1:21" x14ac:dyDescent="0.55000000000000004">
      <c r="A125" s="354">
        <v>11649</v>
      </c>
      <c r="B125" s="229">
        <v>275</v>
      </c>
      <c r="C125" s="219">
        <v>120</v>
      </c>
      <c r="D125" s="179" t="s">
        <v>595</v>
      </c>
      <c r="E125" s="180">
        <v>245740.714958</v>
      </c>
      <c r="F125" s="181">
        <v>94.903327334567265</v>
      </c>
      <c r="G125" s="181">
        <v>3.8469037038261376</v>
      </c>
      <c r="H125" s="181">
        <v>3.4715336723122234E-3</v>
      </c>
      <c r="I125" s="181">
        <v>1.9982881443760397E-2</v>
      </c>
      <c r="J125" s="181">
        <v>1.2263145464905207</v>
      </c>
      <c r="K125" s="218">
        <v>0.57867825299730313</v>
      </c>
      <c r="L125" s="218">
        <v>2.3456706706721862E-2</v>
      </c>
      <c r="M125" s="218">
        <v>2.1167867314418536E-5</v>
      </c>
      <c r="N125" s="218">
        <v>1.2184671758621877E-4</v>
      </c>
      <c r="O125" s="218">
        <v>7.4775203285189469E-3</v>
      </c>
      <c r="P125" s="244">
        <v>100</v>
      </c>
      <c r="Q125" s="280">
        <v>235271.511042</v>
      </c>
      <c r="R125" s="1">
        <v>0.95739735713803342</v>
      </c>
      <c r="S125" s="274">
        <v>95.739735713803341</v>
      </c>
      <c r="T125" s="274">
        <v>0.83640837923607592</v>
      </c>
      <c r="U125" s="274" t="s">
        <v>46</v>
      </c>
    </row>
    <row r="126" spans="1:21" x14ac:dyDescent="0.55000000000000004">
      <c r="A126" s="354">
        <v>10764</v>
      </c>
      <c r="B126" s="229">
        <v>33</v>
      </c>
      <c r="C126" s="215">
        <v>121</v>
      </c>
      <c r="D126" s="91" t="s">
        <v>541</v>
      </c>
      <c r="E126" s="92">
        <v>331613.29709200002</v>
      </c>
      <c r="F126" s="93">
        <v>94.367228082267772</v>
      </c>
      <c r="G126" s="93">
        <v>0.30898512054197841</v>
      </c>
      <c r="H126" s="93">
        <v>3.4590425767665192</v>
      </c>
      <c r="I126" s="93">
        <v>0</v>
      </c>
      <c r="J126" s="93">
        <v>1.8647442204237243</v>
      </c>
      <c r="K126" s="218">
        <v>0.77648262125624123</v>
      </c>
      <c r="L126" s="218">
        <v>2.5424247506608062E-3</v>
      </c>
      <c r="M126" s="218">
        <v>2.8462067834641693E-2</v>
      </c>
      <c r="N126" s="218">
        <v>0</v>
      </c>
      <c r="O126" s="218">
        <v>1.5343689855812533E-2</v>
      </c>
      <c r="P126" s="244">
        <v>100</v>
      </c>
      <c r="Q126" s="280">
        <v>293564.91719499999</v>
      </c>
      <c r="R126" s="1">
        <v>0.8852628039024496</v>
      </c>
      <c r="S126" s="274">
        <v>88.526280390244963</v>
      </c>
      <c r="T126" s="296">
        <v>-5.8409476920228087</v>
      </c>
      <c r="U126" s="274" t="s">
        <v>230</v>
      </c>
    </row>
    <row r="127" spans="1:21" x14ac:dyDescent="0.55000000000000004">
      <c r="A127" s="354">
        <v>10591</v>
      </c>
      <c r="B127" s="229">
        <v>44</v>
      </c>
      <c r="C127" s="219">
        <v>122</v>
      </c>
      <c r="D127" s="179" t="s">
        <v>531</v>
      </c>
      <c r="E127" s="180">
        <v>254863.304282</v>
      </c>
      <c r="F127" s="181">
        <v>93.78141493621888</v>
      </c>
      <c r="G127" s="181">
        <v>5.450762191463423</v>
      </c>
      <c r="H127" s="181">
        <v>0.7018556203845755</v>
      </c>
      <c r="I127" s="181">
        <v>2.1071495578973403E-2</v>
      </c>
      <c r="J127" s="181">
        <v>4.4895756354156768E-2</v>
      </c>
      <c r="K127" s="218">
        <v>0.59306554711069803</v>
      </c>
      <c r="L127" s="218">
        <v>3.4470148093298736E-2</v>
      </c>
      <c r="M127" s="218">
        <v>4.4384741665412872E-3</v>
      </c>
      <c r="N127" s="218">
        <v>1.332543133677779E-4</v>
      </c>
      <c r="O127" s="218">
        <v>2.8391687546231971E-4</v>
      </c>
      <c r="P127" s="244">
        <v>100.00000000000001</v>
      </c>
      <c r="Q127" s="280">
        <v>241440.41241600001</v>
      </c>
      <c r="R127" s="1">
        <v>0.94733297559719354</v>
      </c>
      <c r="S127" s="274">
        <v>94.733297559719347</v>
      </c>
      <c r="T127" s="274">
        <v>0.95188262350046671</v>
      </c>
      <c r="U127" s="274" t="s">
        <v>230</v>
      </c>
    </row>
    <row r="128" spans="1:21" x14ac:dyDescent="0.55000000000000004">
      <c r="A128" s="354">
        <v>11314</v>
      </c>
      <c r="B128" s="229">
        <v>182</v>
      </c>
      <c r="C128" s="215">
        <v>123</v>
      </c>
      <c r="D128" s="91" t="s">
        <v>582</v>
      </c>
      <c r="E128" s="92">
        <v>19454.714018999999</v>
      </c>
      <c r="F128" s="93">
        <v>93.53</v>
      </c>
      <c r="G128" s="93">
        <v>0</v>
      </c>
      <c r="H128" s="93">
        <v>1.27</v>
      </c>
      <c r="I128" s="93">
        <v>0</v>
      </c>
      <c r="J128" s="93">
        <v>5.2</v>
      </c>
      <c r="K128" s="218">
        <v>4.5149650259701954E-2</v>
      </c>
      <c r="L128" s="218">
        <v>0</v>
      </c>
      <c r="M128" s="218">
        <v>6.1306592355203128E-4</v>
      </c>
      <c r="N128" s="218">
        <v>0</v>
      </c>
      <c r="O128" s="218">
        <v>2.510191183047687E-3</v>
      </c>
      <c r="P128" s="244">
        <v>100</v>
      </c>
      <c r="Q128" s="280">
        <v>19299</v>
      </c>
      <c r="R128" s="1">
        <v>0.99199607771936793</v>
      </c>
      <c r="S128" s="274">
        <v>99.199607771936797</v>
      </c>
      <c r="T128" s="296">
        <v>5.6696077719367963</v>
      </c>
      <c r="U128" s="274" t="s">
        <v>230</v>
      </c>
    </row>
    <row r="129" spans="1:21" x14ac:dyDescent="0.55000000000000004">
      <c r="A129" s="354">
        <v>11378</v>
      </c>
      <c r="B129" s="229">
        <v>226</v>
      </c>
      <c r="C129" s="219">
        <v>124</v>
      </c>
      <c r="D129" s="179" t="s">
        <v>588</v>
      </c>
      <c r="E129" s="180">
        <v>457347.34946400003</v>
      </c>
      <c r="F129" s="181">
        <v>93.185103788751618</v>
      </c>
      <c r="G129" s="181">
        <v>0.34238697104997301</v>
      </c>
      <c r="H129" s="181">
        <v>6.4152597718460216</v>
      </c>
      <c r="I129" s="181">
        <v>6.2917497209330634E-3</v>
      </c>
      <c r="J129" s="181">
        <v>5.0957718631449732E-2</v>
      </c>
      <c r="K129" s="218">
        <v>1.0574778144693446</v>
      </c>
      <c r="L129" s="218">
        <v>3.885456056039821E-3</v>
      </c>
      <c r="M129" s="218">
        <v>7.2801280536897717E-2</v>
      </c>
      <c r="N129" s="218">
        <v>7.1399670908383277E-5</v>
      </c>
      <c r="O129" s="218">
        <v>5.7827544036318315E-4</v>
      </c>
      <c r="P129" s="244">
        <v>100</v>
      </c>
      <c r="Q129" s="280">
        <v>437007.28989800002</v>
      </c>
      <c r="R129" s="1">
        <v>0.95552601411194782</v>
      </c>
      <c r="S129" s="274">
        <v>95.552601411194786</v>
      </c>
      <c r="T129" s="274">
        <v>2.3674976224431674</v>
      </c>
      <c r="U129" s="274" t="s">
        <v>46</v>
      </c>
    </row>
    <row r="130" spans="1:21" x14ac:dyDescent="0.55000000000000004">
      <c r="A130" s="354">
        <v>11223</v>
      </c>
      <c r="B130" s="229">
        <v>160</v>
      </c>
      <c r="C130" s="215">
        <v>125</v>
      </c>
      <c r="D130" s="91" t="s">
        <v>574</v>
      </c>
      <c r="E130" s="92">
        <v>2609292.0525190001</v>
      </c>
      <c r="F130" s="93">
        <v>92.716374313093453</v>
      </c>
      <c r="G130" s="93">
        <v>1.5113062971167526</v>
      </c>
      <c r="H130" s="93">
        <v>5.4748371441310093</v>
      </c>
      <c r="I130" s="93">
        <v>0</v>
      </c>
      <c r="J130" s="93">
        <v>0.29748224565877773</v>
      </c>
      <c r="K130" s="218">
        <v>6.0028533915261235</v>
      </c>
      <c r="L130" s="218">
        <v>9.7848413492166858E-2</v>
      </c>
      <c r="M130" s="218">
        <v>0.35446429999214135</v>
      </c>
      <c r="N130" s="218">
        <v>0</v>
      </c>
      <c r="O130" s="218">
        <v>1.9260268970843677E-2</v>
      </c>
      <c r="P130" s="244">
        <v>100</v>
      </c>
      <c r="Q130" s="280">
        <v>2401685.8853150001</v>
      </c>
      <c r="R130" s="1">
        <v>0.92043582587714634</v>
      </c>
      <c r="S130" s="274">
        <v>92.043582587714639</v>
      </c>
      <c r="T130" s="296">
        <v>-0.67279172537881493</v>
      </c>
      <c r="U130" s="274" t="s">
        <v>230</v>
      </c>
    </row>
    <row r="131" spans="1:21" x14ac:dyDescent="0.55000000000000004">
      <c r="A131" s="354">
        <v>10830</v>
      </c>
      <c r="B131" s="229">
        <v>38</v>
      </c>
      <c r="C131" s="219">
        <v>126</v>
      </c>
      <c r="D131" s="179" t="s">
        <v>548</v>
      </c>
      <c r="E131" s="180">
        <v>259008.70669600001</v>
      </c>
      <c r="F131" s="181">
        <v>92.403638480495147</v>
      </c>
      <c r="G131" s="181">
        <v>6.3840109492891388</v>
      </c>
      <c r="H131" s="181">
        <v>0.49624948504023886</v>
      </c>
      <c r="I131" s="181">
        <v>0</v>
      </c>
      <c r="J131" s="181">
        <v>0.71610108517546955</v>
      </c>
      <c r="K131" s="218">
        <v>0.59385721968890692</v>
      </c>
      <c r="L131" s="218">
        <v>4.1028589946797867E-2</v>
      </c>
      <c r="M131" s="218">
        <v>3.1892828497251716E-3</v>
      </c>
      <c r="N131" s="218">
        <v>0</v>
      </c>
      <c r="O131" s="218">
        <v>4.6022192031786617E-3</v>
      </c>
      <c r="P131" s="244">
        <v>99.999999999999986</v>
      </c>
      <c r="Q131" s="280">
        <v>240914.59635899999</v>
      </c>
      <c r="R131" s="1">
        <v>0.93014091855129344</v>
      </c>
      <c r="S131" s="274">
        <v>93.014091855129351</v>
      </c>
      <c r="T131" s="274">
        <v>0.61045337463420424</v>
      </c>
      <c r="U131" s="274" t="s">
        <v>230</v>
      </c>
    </row>
    <row r="132" spans="1:21" x14ac:dyDescent="0.55000000000000004">
      <c r="A132" s="354">
        <v>11195</v>
      </c>
      <c r="B132" s="229">
        <v>148</v>
      </c>
      <c r="C132" s="215">
        <v>127</v>
      </c>
      <c r="D132" s="91" t="s">
        <v>569</v>
      </c>
      <c r="E132" s="92">
        <v>231469.616152</v>
      </c>
      <c r="F132" s="93">
        <v>92.334826329521078</v>
      </c>
      <c r="G132" s="93">
        <v>0</v>
      </c>
      <c r="H132" s="93">
        <v>3.2829117434347519</v>
      </c>
      <c r="I132" s="93">
        <v>2.3503777951019048E-2</v>
      </c>
      <c r="J132" s="93">
        <v>4.3587581490931493</v>
      </c>
      <c r="K132" s="218">
        <v>0.53032015525901255</v>
      </c>
      <c r="L132" s="218">
        <v>0</v>
      </c>
      <c r="M132" s="218">
        <v>1.885522867901173E-2</v>
      </c>
      <c r="N132" s="218">
        <v>1.3499269633837659E-4</v>
      </c>
      <c r="O132" s="218">
        <v>2.5034295186891209E-2</v>
      </c>
      <c r="P132" s="244">
        <v>100</v>
      </c>
      <c r="Q132" s="280">
        <v>223507.11914900001</v>
      </c>
      <c r="R132" s="1">
        <v>0.96560024967695446</v>
      </c>
      <c r="S132" s="274">
        <v>96.560024967695441</v>
      </c>
      <c r="T132" s="296">
        <v>4.225198638174362</v>
      </c>
      <c r="U132" s="274" t="s">
        <v>46</v>
      </c>
    </row>
    <row r="133" spans="1:21" x14ac:dyDescent="0.55000000000000004">
      <c r="A133" s="354">
        <v>11182</v>
      </c>
      <c r="B133" s="229">
        <v>141</v>
      </c>
      <c r="C133" s="219">
        <v>128</v>
      </c>
      <c r="D133" s="179" t="s">
        <v>565</v>
      </c>
      <c r="E133" s="180">
        <v>663130.05952899996</v>
      </c>
      <c r="F133" s="181">
        <v>92.202573835027209</v>
      </c>
      <c r="G133" s="181">
        <v>0.44083583614885791</v>
      </c>
      <c r="H133" s="181">
        <v>2.1508181718926813E-4</v>
      </c>
      <c r="I133" s="181">
        <v>7.3391433379224171</v>
      </c>
      <c r="J133" s="181">
        <v>1.723190908432936E-2</v>
      </c>
      <c r="K133" s="218">
        <v>1.5171215048214652</v>
      </c>
      <c r="L133" s="218">
        <v>7.2536101683455447E-3</v>
      </c>
      <c r="M133" s="218">
        <v>3.5390037021933581E-6</v>
      </c>
      <c r="N133" s="218">
        <v>0.12075988469531647</v>
      </c>
      <c r="O133" s="218">
        <v>2.8353763624582143E-4</v>
      </c>
      <c r="P133" s="244">
        <v>100.00000000000001</v>
      </c>
      <c r="Q133" s="280">
        <v>591603.41308099998</v>
      </c>
      <c r="R133" s="1">
        <v>0.89213783115366074</v>
      </c>
      <c r="S133" s="274">
        <v>89.21378311536607</v>
      </c>
      <c r="T133" s="274">
        <v>-2.9887907196611394</v>
      </c>
      <c r="U133" s="274" t="s">
        <v>230</v>
      </c>
    </row>
    <row r="134" spans="1:21" x14ac:dyDescent="0.55000000000000004">
      <c r="A134" s="354">
        <v>10630</v>
      </c>
      <c r="B134" s="229">
        <v>19</v>
      </c>
      <c r="C134" s="215">
        <v>129</v>
      </c>
      <c r="D134" s="91" t="s">
        <v>535</v>
      </c>
      <c r="E134" s="92">
        <v>134041.029148</v>
      </c>
      <c r="F134" s="93">
        <v>91.942241000289116</v>
      </c>
      <c r="G134" s="93">
        <v>0.42850583644113632</v>
      </c>
      <c r="H134" s="93">
        <v>6.621347037390561</v>
      </c>
      <c r="I134" s="93">
        <v>0.79661951152998356</v>
      </c>
      <c r="J134" s="93">
        <v>0.21128661434920798</v>
      </c>
      <c r="K134" s="218">
        <v>0.30579574892777789</v>
      </c>
      <c r="L134" s="218">
        <v>1.4251910955055916E-3</v>
      </c>
      <c r="M134" s="218">
        <v>2.2022301764465398E-2</v>
      </c>
      <c r="N134" s="218">
        <v>2.6495205847552258E-3</v>
      </c>
      <c r="O134" s="218">
        <v>7.027297547938544E-4</v>
      </c>
      <c r="P134" s="244">
        <v>100</v>
      </c>
      <c r="Q134" s="280">
        <v>123249.88412800001</v>
      </c>
      <c r="R134" s="1">
        <v>0.9194937170462556</v>
      </c>
      <c r="S134" s="274">
        <v>91.949371704625563</v>
      </c>
      <c r="T134" s="296">
        <v>7.1307043364470246E-3</v>
      </c>
      <c r="U134" s="274" t="s">
        <v>230</v>
      </c>
    </row>
    <row r="135" spans="1:21" x14ac:dyDescent="0.55000000000000004">
      <c r="A135" s="354">
        <v>11312</v>
      </c>
      <c r="B135" s="229">
        <v>184</v>
      </c>
      <c r="C135" s="219">
        <v>130</v>
      </c>
      <c r="D135" s="179" t="s">
        <v>583</v>
      </c>
      <c r="E135" s="180">
        <v>442196.26403999998</v>
      </c>
      <c r="F135" s="181">
        <v>91.248319575805041</v>
      </c>
      <c r="G135" s="181">
        <v>0</v>
      </c>
      <c r="H135" s="181">
        <v>8.5763219466458391</v>
      </c>
      <c r="I135" s="181">
        <v>1.1619983261282672E-4</v>
      </c>
      <c r="J135" s="181">
        <v>0.17524227771651668</v>
      </c>
      <c r="K135" s="218">
        <v>1.0011947171087456</v>
      </c>
      <c r="L135" s="218">
        <v>0</v>
      </c>
      <c r="M135" s="218">
        <v>9.4101110739604019E-2</v>
      </c>
      <c r="N135" s="218">
        <v>1.2749676824923188E-6</v>
      </c>
      <c r="O135" s="218">
        <v>1.9227931372272861E-3</v>
      </c>
      <c r="P135" s="244">
        <v>100.00000000000001</v>
      </c>
      <c r="Q135" s="280">
        <v>400984.27124600002</v>
      </c>
      <c r="R135" s="1">
        <v>0.90680158077890949</v>
      </c>
      <c r="S135" s="274">
        <v>90.680158077890951</v>
      </c>
      <c r="T135" s="274">
        <v>-0.56816149791409032</v>
      </c>
      <c r="U135" s="274" t="s">
        <v>177</v>
      </c>
    </row>
    <row r="136" spans="1:21" x14ac:dyDescent="0.55000000000000004">
      <c r="A136" s="354">
        <v>10872</v>
      </c>
      <c r="B136" s="229">
        <v>15</v>
      </c>
      <c r="C136" s="215">
        <v>131</v>
      </c>
      <c r="D136" s="91" t="s">
        <v>554</v>
      </c>
      <c r="E136" s="92">
        <v>195247.05372299999</v>
      </c>
      <c r="F136" s="93">
        <v>90.877879876607011</v>
      </c>
      <c r="G136" s="93">
        <v>5.7291292773245592</v>
      </c>
      <c r="H136" s="93">
        <v>0.500013854799784</v>
      </c>
      <c r="I136" s="93">
        <v>0</v>
      </c>
      <c r="J136" s="93">
        <v>2.8929769912686361</v>
      </c>
      <c r="K136" s="218">
        <v>0.44027221726058546</v>
      </c>
      <c r="L136" s="218">
        <v>2.7755670063221924E-2</v>
      </c>
      <c r="M136" s="218">
        <v>2.4223959539177191E-3</v>
      </c>
      <c r="N136" s="218">
        <v>0</v>
      </c>
      <c r="O136" s="218">
        <v>1.4015483153426468E-2</v>
      </c>
      <c r="P136" s="244">
        <v>100</v>
      </c>
      <c r="Q136" s="280">
        <v>175097.71543499999</v>
      </c>
      <c r="R136" s="1">
        <v>0.89680080747038482</v>
      </c>
      <c r="S136" s="274">
        <v>89.680080747038488</v>
      </c>
      <c r="T136" s="296">
        <v>-1.1977991295685229</v>
      </c>
      <c r="U136" s="274" t="s">
        <v>230</v>
      </c>
    </row>
    <row r="137" spans="1:21" x14ac:dyDescent="0.55000000000000004">
      <c r="A137" s="354">
        <v>11280</v>
      </c>
      <c r="B137" s="229">
        <v>170</v>
      </c>
      <c r="C137" s="219">
        <v>132</v>
      </c>
      <c r="D137" s="179" t="s">
        <v>578</v>
      </c>
      <c r="E137" s="180">
        <v>169721.20301</v>
      </c>
      <c r="F137" s="181">
        <v>90.787715318741064</v>
      </c>
      <c r="G137" s="181">
        <v>0</v>
      </c>
      <c r="H137" s="181">
        <v>9.1277591817808954</v>
      </c>
      <c r="I137" s="181">
        <v>9.5169333927228069E-5</v>
      </c>
      <c r="J137" s="181">
        <v>8.4430330144117743E-2</v>
      </c>
      <c r="K137" s="218">
        <v>0.38233300802367798</v>
      </c>
      <c r="L137" s="218">
        <v>0</v>
      </c>
      <c r="M137" s="218">
        <v>3.8439601792310291E-2</v>
      </c>
      <c r="N137" s="218">
        <v>4.0078525584943134E-7</v>
      </c>
      <c r="O137" s="218">
        <v>3.5556024269474233E-4</v>
      </c>
      <c r="P137" s="244">
        <v>100</v>
      </c>
      <c r="Q137" s="280">
        <v>153283.975129</v>
      </c>
      <c r="R137" s="1">
        <v>0.90315159455927541</v>
      </c>
      <c r="S137" s="274">
        <v>90.315159455927542</v>
      </c>
      <c r="T137" s="274">
        <v>-0.4725558628135218</v>
      </c>
      <c r="U137" s="274" t="s">
        <v>230</v>
      </c>
    </row>
    <row r="138" spans="1:21" x14ac:dyDescent="0.55000000000000004">
      <c r="A138" s="354">
        <v>11186</v>
      </c>
      <c r="B138" s="229">
        <v>142</v>
      </c>
      <c r="C138" s="215">
        <v>133</v>
      </c>
      <c r="D138" s="91" t="s">
        <v>567</v>
      </c>
      <c r="E138" s="92">
        <v>380424</v>
      </c>
      <c r="F138" s="93">
        <v>90.7</v>
      </c>
      <c r="G138" s="93">
        <v>0</v>
      </c>
      <c r="H138" s="93">
        <v>2.93</v>
      </c>
      <c r="I138" s="93">
        <v>0</v>
      </c>
      <c r="J138" s="93">
        <v>6.37</v>
      </c>
      <c r="K138" s="218">
        <v>0.85615776474753535</v>
      </c>
      <c r="L138" s="218">
        <v>0</v>
      </c>
      <c r="M138" s="218">
        <v>2.7657577185339347E-2</v>
      </c>
      <c r="N138" s="218">
        <v>0</v>
      </c>
      <c r="O138" s="218">
        <v>6.0129271901232642E-2</v>
      </c>
      <c r="P138" s="244">
        <v>100.00000000000001</v>
      </c>
      <c r="Q138" s="280">
        <v>378846.25018799998</v>
      </c>
      <c r="R138" s="1">
        <v>0.99585265437511827</v>
      </c>
      <c r="S138" s="274">
        <v>99.585265437511822</v>
      </c>
      <c r="T138" s="296">
        <v>8.8852654375118192</v>
      </c>
      <c r="U138" s="274" t="s">
        <v>230</v>
      </c>
    </row>
    <row r="139" spans="1:21" x14ac:dyDescent="0.55000000000000004">
      <c r="A139" s="354">
        <v>11341</v>
      </c>
      <c r="B139" s="229">
        <v>211</v>
      </c>
      <c r="C139" s="219">
        <v>134</v>
      </c>
      <c r="D139" s="179" t="s">
        <v>587</v>
      </c>
      <c r="E139" s="180">
        <v>412748.30914799997</v>
      </c>
      <c r="F139" s="181">
        <v>90.300955590873727</v>
      </c>
      <c r="G139" s="181">
        <v>7.6238721942933836</v>
      </c>
      <c r="H139" s="181">
        <v>1.833582557405538</v>
      </c>
      <c r="I139" s="181">
        <v>5.3713251327438538E-2</v>
      </c>
      <c r="J139" s="181">
        <v>0.18787640609990974</v>
      </c>
      <c r="K139" s="218">
        <v>0.92481795754912799</v>
      </c>
      <c r="L139" s="218">
        <v>7.8079947938608243E-2</v>
      </c>
      <c r="M139" s="218">
        <v>1.8778650399009458E-2</v>
      </c>
      <c r="N139" s="218">
        <v>5.5010469225848485E-4</v>
      </c>
      <c r="O139" s="218">
        <v>1.9241377128743171E-3</v>
      </c>
      <c r="P139" s="244">
        <v>99.999999999999986</v>
      </c>
      <c r="Q139" s="280">
        <v>378045.772734</v>
      </c>
      <c r="R139" s="1">
        <v>0.91592324996888941</v>
      </c>
      <c r="S139" s="274">
        <v>91.592324996888948</v>
      </c>
      <c r="T139" s="274">
        <v>1.291369406015221</v>
      </c>
      <c r="U139" s="274" t="s">
        <v>46</v>
      </c>
    </row>
    <row r="140" spans="1:21" x14ac:dyDescent="0.55000000000000004">
      <c r="A140" s="354">
        <v>10843</v>
      </c>
      <c r="B140" s="229">
        <v>4</v>
      </c>
      <c r="C140" s="215">
        <v>135</v>
      </c>
      <c r="D140" s="91" t="s">
        <v>550</v>
      </c>
      <c r="E140" s="92">
        <v>455298.41264</v>
      </c>
      <c r="F140" s="93">
        <v>89.975822003782298</v>
      </c>
      <c r="G140" s="93">
        <v>6.8998430115501055</v>
      </c>
      <c r="H140" s="93">
        <v>7.98393605764183E-2</v>
      </c>
      <c r="I140" s="93">
        <v>3.0146305107471845</v>
      </c>
      <c r="J140" s="93">
        <v>2.9865113344002832E-2</v>
      </c>
      <c r="K140" s="218">
        <v>1.0164840402465507</v>
      </c>
      <c r="L140" s="218">
        <v>7.794961074267874E-2</v>
      </c>
      <c r="M140" s="218">
        <v>9.0196937357246189E-4</v>
      </c>
      <c r="N140" s="218">
        <v>3.4057191511804211E-2</v>
      </c>
      <c r="O140" s="218">
        <v>3.373952068263077E-4</v>
      </c>
      <c r="P140" s="244">
        <v>100</v>
      </c>
      <c r="Q140" s="280">
        <v>399990.383546</v>
      </c>
      <c r="R140" s="1">
        <v>0.87852356266014153</v>
      </c>
      <c r="S140" s="274">
        <v>87.852356266014155</v>
      </c>
      <c r="T140" s="296">
        <v>-2.123465737768143</v>
      </c>
      <c r="U140" s="274" t="s">
        <v>230</v>
      </c>
    </row>
    <row r="141" spans="1:21" x14ac:dyDescent="0.55000000000000004">
      <c r="A141" s="354">
        <v>11285</v>
      </c>
      <c r="B141" s="229">
        <v>174</v>
      </c>
      <c r="C141" s="219">
        <v>136</v>
      </c>
      <c r="D141" s="179" t="s">
        <v>579</v>
      </c>
      <c r="E141" s="180">
        <v>1040496.138552</v>
      </c>
      <c r="F141" s="181">
        <v>89.794628382522632</v>
      </c>
      <c r="G141" s="181">
        <v>4.8001392951061872</v>
      </c>
      <c r="H141" s="181">
        <v>5.3930385098628584</v>
      </c>
      <c r="I141" s="181">
        <v>4.6616119658263145E-4</v>
      </c>
      <c r="J141" s="181">
        <v>1.1727651311735516E-2</v>
      </c>
      <c r="K141" s="218">
        <v>2.3182989328366523</v>
      </c>
      <c r="L141" s="218">
        <v>0.12392899225448444</v>
      </c>
      <c r="M141" s="218">
        <v>0.13923634016169636</v>
      </c>
      <c r="N141" s="218">
        <v>1.2035252264351661E-5</v>
      </c>
      <c r="O141" s="218">
        <v>3.0278204844120328E-4</v>
      </c>
      <c r="P141" s="244">
        <v>100</v>
      </c>
      <c r="Q141" s="280">
        <v>923155.00648600003</v>
      </c>
      <c r="R141" s="1">
        <v>0.88722578804636687</v>
      </c>
      <c r="S141" s="274">
        <v>88.722578804636683</v>
      </c>
      <c r="T141" s="274">
        <v>-1.0720495778859487</v>
      </c>
      <c r="U141" s="274" t="s">
        <v>230</v>
      </c>
    </row>
    <row r="142" spans="1:21" x14ac:dyDescent="0.55000000000000004">
      <c r="A142" s="354">
        <v>11308</v>
      </c>
      <c r="B142" s="229">
        <v>181</v>
      </c>
      <c r="C142" s="215">
        <v>137</v>
      </c>
      <c r="D142" s="91" t="s">
        <v>581</v>
      </c>
      <c r="E142" s="92">
        <v>385488.85282799997</v>
      </c>
      <c r="F142" s="93">
        <v>88.659830481499299</v>
      </c>
      <c r="G142" s="93">
        <v>10.917629493974955</v>
      </c>
      <c r="H142" s="93">
        <v>0.3480415161223383</v>
      </c>
      <c r="I142" s="93">
        <v>1.2858868545043693E-2</v>
      </c>
      <c r="J142" s="93">
        <v>6.1639639858366402E-2</v>
      </c>
      <c r="K142" s="218">
        <v>0.8480419299288372</v>
      </c>
      <c r="L142" s="218">
        <v>0.10442843772694235</v>
      </c>
      <c r="M142" s="218">
        <v>3.3290589145592402E-3</v>
      </c>
      <c r="N142" s="218">
        <v>1.229966224660851E-4</v>
      </c>
      <c r="O142" s="218">
        <v>5.8959056047953266E-4</v>
      </c>
      <c r="P142" s="244">
        <v>100</v>
      </c>
      <c r="Q142" s="280">
        <v>335035.76657799998</v>
      </c>
      <c r="R142" s="1">
        <v>0.86911920829910094</v>
      </c>
      <c r="S142" s="274">
        <v>86.911920829910088</v>
      </c>
      <c r="T142" s="296">
        <v>-1.747909651589211</v>
      </c>
      <c r="U142" s="274" t="s">
        <v>177</v>
      </c>
    </row>
    <row r="143" spans="1:21" x14ac:dyDescent="0.55000000000000004">
      <c r="A143" s="354">
        <v>10855</v>
      </c>
      <c r="B143" s="229">
        <v>8</v>
      </c>
      <c r="C143" s="219">
        <v>138</v>
      </c>
      <c r="D143" s="179" t="s">
        <v>552</v>
      </c>
      <c r="E143" s="180">
        <v>612318.96662099997</v>
      </c>
      <c r="F143" s="181">
        <v>88.58487811125903</v>
      </c>
      <c r="G143" s="181">
        <v>5.4651863309348476</v>
      </c>
      <c r="H143" s="181">
        <v>2.5593071333556123</v>
      </c>
      <c r="I143" s="181">
        <v>2.8977280744573418E-3</v>
      </c>
      <c r="J143" s="181">
        <v>3.3877306963760585</v>
      </c>
      <c r="K143" s="218">
        <v>1.3459096560280748</v>
      </c>
      <c r="L143" s="218">
        <v>8.3035019199997784E-2</v>
      </c>
      <c r="M143" s="218">
        <v>3.8884697444620024E-2</v>
      </c>
      <c r="N143" s="218">
        <v>4.4026478097733944E-5</v>
      </c>
      <c r="O143" s="218">
        <v>5.147130699382578E-2</v>
      </c>
      <c r="P143" s="244">
        <v>100</v>
      </c>
      <c r="Q143" s="280">
        <v>538001.44650399999</v>
      </c>
      <c r="R143" s="1">
        <v>0.87862940041346227</v>
      </c>
      <c r="S143" s="274">
        <v>87.862940041346221</v>
      </c>
      <c r="T143" s="274">
        <v>-0.72193806991280951</v>
      </c>
      <c r="U143" s="274" t="s">
        <v>230</v>
      </c>
    </row>
    <row r="144" spans="1:21" x14ac:dyDescent="0.55000000000000004">
      <c r="A144" s="354">
        <v>10771</v>
      </c>
      <c r="B144" s="229">
        <v>49</v>
      </c>
      <c r="C144" s="215">
        <v>139</v>
      </c>
      <c r="D144" s="91" t="s">
        <v>542</v>
      </c>
      <c r="E144" s="92">
        <v>290208.50034099998</v>
      </c>
      <c r="F144" s="93">
        <v>87.597461799112935</v>
      </c>
      <c r="G144" s="93">
        <v>1.5794120469637005</v>
      </c>
      <c r="H144" s="93">
        <v>10.775262852426753</v>
      </c>
      <c r="I144" s="93">
        <v>1.6940501818727378E-2</v>
      </c>
      <c r="J144" s="93">
        <v>3.0922799677882831E-2</v>
      </c>
      <c r="K144" s="218">
        <v>0.63078340094673269</v>
      </c>
      <c r="L144" s="218">
        <v>1.1373239384090151E-2</v>
      </c>
      <c r="M144" s="218">
        <v>7.7591939407285065E-2</v>
      </c>
      <c r="N144" s="218">
        <v>1.2198740844188908E-4</v>
      </c>
      <c r="O144" s="218">
        <v>2.2267299014144479E-4</v>
      </c>
      <c r="P144" s="244">
        <v>99.999999999999986</v>
      </c>
      <c r="Q144" s="280">
        <v>253112.36470500001</v>
      </c>
      <c r="R144" s="1">
        <v>0.87217419340780378</v>
      </c>
      <c r="S144" s="274">
        <v>87.217419340780381</v>
      </c>
      <c r="T144" s="296">
        <v>-0.38004245833255368</v>
      </c>
      <c r="U144" s="274" t="s">
        <v>230</v>
      </c>
    </row>
    <row r="145" spans="1:22" x14ac:dyDescent="0.55000000000000004">
      <c r="A145" s="354">
        <v>10896</v>
      </c>
      <c r="B145" s="229">
        <v>103</v>
      </c>
      <c r="C145" s="219">
        <v>140</v>
      </c>
      <c r="D145" s="179" t="s">
        <v>556</v>
      </c>
      <c r="E145" s="180">
        <v>442768.82394799998</v>
      </c>
      <c r="F145" s="181">
        <v>87.380536900268012</v>
      </c>
      <c r="G145" s="181">
        <v>0</v>
      </c>
      <c r="H145" s="181">
        <v>11.907864321496287</v>
      </c>
      <c r="I145" s="181">
        <v>2.2404702963199071E-2</v>
      </c>
      <c r="J145" s="181">
        <v>0.6891940752724961</v>
      </c>
      <c r="K145" s="218">
        <v>0.95999804322737825</v>
      </c>
      <c r="L145" s="218">
        <v>0</v>
      </c>
      <c r="M145" s="218">
        <v>0.13082463044031131</v>
      </c>
      <c r="N145" s="218">
        <v>2.4614716007422222E-4</v>
      </c>
      <c r="O145" s="218">
        <v>7.5717658317966847E-3</v>
      </c>
      <c r="P145" s="244">
        <v>100</v>
      </c>
      <c r="Q145" s="280">
        <v>380735.95634899999</v>
      </c>
      <c r="R145" s="1">
        <v>0.85989784229640043</v>
      </c>
      <c r="S145" s="274">
        <v>85.989784229640037</v>
      </c>
      <c r="T145" s="274">
        <v>-1.3907526706279754</v>
      </c>
      <c r="U145" s="274" t="s">
        <v>230</v>
      </c>
    </row>
    <row r="146" spans="1:22" x14ac:dyDescent="0.55000000000000004">
      <c r="A146" s="354">
        <v>11463</v>
      </c>
      <c r="B146" s="229">
        <v>239</v>
      </c>
      <c r="C146" s="215">
        <v>141</v>
      </c>
      <c r="D146" s="91" t="s">
        <v>589</v>
      </c>
      <c r="E146" s="92">
        <v>116059.81667299999</v>
      </c>
      <c r="F146" s="93">
        <v>86.626742182647405</v>
      </c>
      <c r="G146" s="93">
        <v>0</v>
      </c>
      <c r="H146" s="93">
        <v>13.161140812619356</v>
      </c>
      <c r="I146" s="93">
        <v>0</v>
      </c>
      <c r="J146" s="93">
        <v>0.21211700473324036</v>
      </c>
      <c r="K146" s="218">
        <v>0.24946663398958285</v>
      </c>
      <c r="L146" s="218">
        <v>0</v>
      </c>
      <c r="M146" s="218">
        <v>3.7901292548489257E-2</v>
      </c>
      <c r="N146" s="218">
        <v>0</v>
      </c>
      <c r="O146" s="218">
        <v>6.1085195921581998E-4</v>
      </c>
      <c r="P146" s="244">
        <v>100</v>
      </c>
      <c r="Q146" s="280">
        <v>108623.529671</v>
      </c>
      <c r="R146" s="1">
        <v>0.93592711745399504</v>
      </c>
      <c r="S146" s="274">
        <v>93.592711745399498</v>
      </c>
      <c r="T146" s="296">
        <v>6.9659695627520932</v>
      </c>
      <c r="U146" s="274" t="s">
        <v>230</v>
      </c>
    </row>
    <row r="147" spans="1:22" x14ac:dyDescent="0.55000000000000004">
      <c r="A147" s="354">
        <v>10869</v>
      </c>
      <c r="B147" s="229">
        <v>12</v>
      </c>
      <c r="C147" s="219">
        <v>142</v>
      </c>
      <c r="D147" s="179" t="s">
        <v>555</v>
      </c>
      <c r="E147" s="180">
        <v>392913.06157199998</v>
      </c>
      <c r="F147" s="181">
        <v>85.805002896124719</v>
      </c>
      <c r="G147" s="181">
        <v>7.6940370413243697E-2</v>
      </c>
      <c r="H147" s="181">
        <v>12.587673790657425</v>
      </c>
      <c r="I147" s="181">
        <v>2.5175068103317306E-3</v>
      </c>
      <c r="J147" s="181">
        <v>1.5278654359942709</v>
      </c>
      <c r="K147" s="218">
        <v>0.83654186761288707</v>
      </c>
      <c r="L147" s="218">
        <v>7.5011758041941773E-4</v>
      </c>
      <c r="M147" s="218">
        <v>0.12272147061734942</v>
      </c>
      <c r="N147" s="218">
        <v>2.4544021650958808E-5</v>
      </c>
      <c r="O147" s="218">
        <v>1.4895674636071254E-2</v>
      </c>
      <c r="P147" s="244">
        <v>99.999999999999986</v>
      </c>
      <c r="Q147" s="280">
        <v>318915.65121500002</v>
      </c>
      <c r="R147" s="1">
        <v>0.8116697621073099</v>
      </c>
      <c r="S147" s="274">
        <v>81.166976210730994</v>
      </c>
      <c r="T147" s="274">
        <v>-4.6380266853937258</v>
      </c>
      <c r="U147" s="274" t="s">
        <v>230</v>
      </c>
    </row>
    <row r="148" spans="1:22" x14ac:dyDescent="0.55000000000000004">
      <c r="A148" s="354">
        <v>11384</v>
      </c>
      <c r="B148" s="229">
        <v>209</v>
      </c>
      <c r="C148" s="215">
        <v>143</v>
      </c>
      <c r="D148" s="91" t="s">
        <v>586</v>
      </c>
      <c r="E148" s="92">
        <v>179745.5632</v>
      </c>
      <c r="F148" s="93">
        <v>85.044881271074814</v>
      </c>
      <c r="G148" s="93">
        <v>9.9752989348552124</v>
      </c>
      <c r="H148" s="93">
        <v>4.5574990733530081</v>
      </c>
      <c r="I148" s="93">
        <v>1.3872489532747842E-2</v>
      </c>
      <c r="J148" s="93">
        <v>0.41</v>
      </c>
      <c r="K148" s="218">
        <v>0.37930185213038131</v>
      </c>
      <c r="L148" s="218">
        <v>4.4490030499127572E-2</v>
      </c>
      <c r="M148" s="218">
        <v>2.0326535986278593E-2</v>
      </c>
      <c r="N148" s="218">
        <v>6.1871577628038057E-5</v>
      </c>
      <c r="O148" s="218">
        <v>1.828608107262408E-3</v>
      </c>
      <c r="P148" s="244">
        <v>100.00155176881579</v>
      </c>
      <c r="Q148" s="280">
        <v>151221.04402500001</v>
      </c>
      <c r="R148" s="1">
        <v>0.84130612924636572</v>
      </c>
      <c r="S148" s="274">
        <v>84.130612924636566</v>
      </c>
      <c r="T148" s="296">
        <v>-0.91426834643824861</v>
      </c>
      <c r="U148" s="274" t="s">
        <v>230</v>
      </c>
    </row>
    <row r="149" spans="1:22" x14ac:dyDescent="0.55000000000000004">
      <c r="A149" s="354">
        <v>10753</v>
      </c>
      <c r="B149" s="229">
        <v>60</v>
      </c>
      <c r="C149" s="219">
        <v>144</v>
      </c>
      <c r="D149" s="179" t="s">
        <v>539</v>
      </c>
      <c r="E149" s="180">
        <v>166841.39382900001</v>
      </c>
      <c r="F149" s="181">
        <v>84.863642451435553</v>
      </c>
      <c r="G149" s="181">
        <v>11.657609230493163</v>
      </c>
      <c r="H149" s="181">
        <v>0.48976655687586257</v>
      </c>
      <c r="I149" s="181">
        <v>2.2588708936247859E-5</v>
      </c>
      <c r="J149" s="181">
        <v>2.9889591724864903</v>
      </c>
      <c r="K149" s="218">
        <v>0.35132097770267429</v>
      </c>
      <c r="L149" s="218">
        <v>4.8260510086829272E-2</v>
      </c>
      <c r="M149" s="218">
        <v>2.0275498509997061E-3</v>
      </c>
      <c r="N149" s="218">
        <v>9.351339489187209E-8</v>
      </c>
      <c r="O149" s="218">
        <v>1.2373780201483289E-2</v>
      </c>
      <c r="P149" s="244">
        <v>100</v>
      </c>
      <c r="Q149" s="280">
        <v>136758.20764499999</v>
      </c>
      <c r="R149" s="1">
        <v>0.81968991331471952</v>
      </c>
      <c r="S149" s="274">
        <v>81.968991331471955</v>
      </c>
      <c r="T149" s="274">
        <v>-2.8946511199635978</v>
      </c>
      <c r="U149" s="274" t="s">
        <v>230</v>
      </c>
    </row>
    <row r="150" spans="1:22" x14ac:dyDescent="0.55000000000000004">
      <c r="A150" s="354">
        <v>10616</v>
      </c>
      <c r="B150" s="229">
        <v>25</v>
      </c>
      <c r="C150" s="215">
        <v>145</v>
      </c>
      <c r="D150" s="91" t="s">
        <v>534</v>
      </c>
      <c r="E150" s="92">
        <v>1062039.542834</v>
      </c>
      <c r="F150" s="93">
        <v>84.626732194446816</v>
      </c>
      <c r="G150" s="93">
        <v>12.845000740710573</v>
      </c>
      <c r="H150" s="93">
        <v>2.4882378799355389</v>
      </c>
      <c r="I150" s="93">
        <v>0</v>
      </c>
      <c r="J150" s="93">
        <v>4.0029184907076916E-2</v>
      </c>
      <c r="K150" s="218">
        <v>2.230112969161929</v>
      </c>
      <c r="L150" s="218">
        <v>0.33849591019222841</v>
      </c>
      <c r="M150" s="218">
        <v>6.5570906763292885E-2</v>
      </c>
      <c r="N150" s="218">
        <v>0</v>
      </c>
      <c r="O150" s="218">
        <v>1.0548629504107336E-3</v>
      </c>
      <c r="P150" s="244">
        <v>100.00000000000001</v>
      </c>
      <c r="Q150" s="280">
        <v>898209.11560300004</v>
      </c>
      <c r="R150" s="1">
        <v>0.8457398047592215</v>
      </c>
      <c r="S150" s="274">
        <v>84.573980475922156</v>
      </c>
      <c r="T150" s="296">
        <v>-5.2751718524660873E-2</v>
      </c>
      <c r="U150" s="274" t="s">
        <v>230</v>
      </c>
    </row>
    <row r="151" spans="1:22" x14ac:dyDescent="0.55000000000000004">
      <c r="A151" s="354">
        <v>11087</v>
      </c>
      <c r="B151" s="229">
        <v>119</v>
      </c>
      <c r="C151" s="219">
        <v>146</v>
      </c>
      <c r="D151" s="179" t="s">
        <v>558</v>
      </c>
      <c r="E151" s="180">
        <v>130670.534764</v>
      </c>
      <c r="F151" s="181">
        <v>83.705145494082856</v>
      </c>
      <c r="G151" s="181">
        <v>0</v>
      </c>
      <c r="H151" s="181">
        <v>11.993345486980745</v>
      </c>
      <c r="I151" s="181">
        <v>4.6212030918612097E-2</v>
      </c>
      <c r="J151" s="181">
        <v>4.2552969880177809</v>
      </c>
      <c r="K151" s="218">
        <v>0.27139911621411433</v>
      </c>
      <c r="L151" s="218">
        <v>0</v>
      </c>
      <c r="M151" s="218">
        <v>3.8886299598478169E-2</v>
      </c>
      <c r="N151" s="218">
        <v>1.4983432948763276E-4</v>
      </c>
      <c r="O151" s="218">
        <v>1.379704718222188E-2</v>
      </c>
      <c r="P151" s="244">
        <v>99.999999999999986</v>
      </c>
      <c r="Q151" s="280">
        <v>117425.000352</v>
      </c>
      <c r="R151" s="1">
        <v>0.89863411490645273</v>
      </c>
      <c r="S151" s="274">
        <v>89.863411490645277</v>
      </c>
      <c r="T151" s="274">
        <v>6.1582659965624202</v>
      </c>
      <c r="U151" s="274" t="s">
        <v>230</v>
      </c>
    </row>
    <row r="152" spans="1:22" x14ac:dyDescent="0.55000000000000004">
      <c r="A152" s="354">
        <v>11273</v>
      </c>
      <c r="B152" s="229">
        <v>168</v>
      </c>
      <c r="C152" s="215">
        <v>147</v>
      </c>
      <c r="D152" s="91" t="s">
        <v>576</v>
      </c>
      <c r="E152" s="92">
        <v>322057.27393199998</v>
      </c>
      <c r="F152" s="93">
        <v>82.162501528971859</v>
      </c>
      <c r="G152" s="93">
        <v>0.27050253107135652</v>
      </c>
      <c r="H152" s="93">
        <v>17.139728942702529</v>
      </c>
      <c r="I152" s="93">
        <v>2.7818678828609671E-5</v>
      </c>
      <c r="J152" s="93">
        <v>0.42723917857543647</v>
      </c>
      <c r="K152" s="218">
        <v>0.65657655500503243</v>
      </c>
      <c r="L152" s="218">
        <v>2.1616384197886956E-3</v>
      </c>
      <c r="M152" s="218">
        <v>0.13696691280695109</v>
      </c>
      <c r="N152" s="218">
        <v>2.2230448160879564E-7</v>
      </c>
      <c r="O152" s="218">
        <v>3.4141515023532435E-3</v>
      </c>
      <c r="P152" s="244">
        <v>100.00000000000001</v>
      </c>
      <c r="Q152" s="280">
        <v>260161.302738</v>
      </c>
      <c r="R152" s="1">
        <v>0.8078106715668566</v>
      </c>
      <c r="S152" s="274">
        <v>80.781067156685666</v>
      </c>
      <c r="T152" s="296">
        <v>-1.3814343722861935</v>
      </c>
      <c r="U152" s="274" t="s">
        <v>230</v>
      </c>
    </row>
    <row r="153" spans="1:22" x14ac:dyDescent="0.55000000000000004">
      <c r="A153" s="354">
        <v>11334</v>
      </c>
      <c r="B153" s="229">
        <v>194</v>
      </c>
      <c r="C153" s="219">
        <v>148</v>
      </c>
      <c r="D153" s="179" t="s">
        <v>585</v>
      </c>
      <c r="E153" s="180">
        <v>184269.53872099999</v>
      </c>
      <c r="F153" s="181">
        <v>79.749598257980267</v>
      </c>
      <c r="G153" s="181">
        <v>12.719203164844942</v>
      </c>
      <c r="H153" s="181">
        <v>7.4134245342187839</v>
      </c>
      <c r="I153" s="181">
        <v>3.2942180706862042E-4</v>
      </c>
      <c r="J153" s="181">
        <v>0.11744462114893264</v>
      </c>
      <c r="K153" s="218">
        <v>0.3646369352828836</v>
      </c>
      <c r="L153" s="218">
        <v>5.8155669277058904E-2</v>
      </c>
      <c r="M153" s="218">
        <v>3.3896200873187163E-2</v>
      </c>
      <c r="N153" s="218">
        <v>1.5062064357525611E-6</v>
      </c>
      <c r="O153" s="218">
        <v>5.3698887087397739E-4</v>
      </c>
      <c r="P153" s="244">
        <v>100</v>
      </c>
      <c r="Q153" s="280">
        <v>140271.065256</v>
      </c>
      <c r="R153" s="1">
        <v>0.76122763550400219</v>
      </c>
      <c r="S153" s="274">
        <v>76.122763550400222</v>
      </c>
      <c r="T153" s="274">
        <v>-3.6268347075800449</v>
      </c>
      <c r="U153" s="274" t="s">
        <v>230</v>
      </c>
    </row>
    <row r="154" spans="1:22" x14ac:dyDescent="0.55000000000000004">
      <c r="A154" s="354">
        <v>11149</v>
      </c>
      <c r="B154" s="229">
        <v>133</v>
      </c>
      <c r="C154" s="215">
        <v>149</v>
      </c>
      <c r="D154" s="91" t="s">
        <v>563</v>
      </c>
      <c r="E154" s="92">
        <v>73714.281006000005</v>
      </c>
      <c r="F154" s="93">
        <v>78.762970898171432</v>
      </c>
      <c r="G154" s="93">
        <v>0</v>
      </c>
      <c r="H154" s="93">
        <v>20.996605630428874</v>
      </c>
      <c r="I154" s="93">
        <v>1.3905807174360952E-2</v>
      </c>
      <c r="J154" s="93">
        <v>0.22651766422533853</v>
      </c>
      <c r="K154" s="218">
        <v>0.14406295809215755</v>
      </c>
      <c r="L154" s="218">
        <v>0</v>
      </c>
      <c r="M154" s="218">
        <v>3.8404253706030012E-2</v>
      </c>
      <c r="N154" s="218">
        <v>2.5434689592747377E-5</v>
      </c>
      <c r="O154" s="218">
        <v>4.1431658044765253E-4</v>
      </c>
      <c r="P154" s="244">
        <v>100.00000000000001</v>
      </c>
      <c r="Q154" s="280">
        <v>56948.777653999998</v>
      </c>
      <c r="R154" s="1">
        <v>0.77256098651175376</v>
      </c>
      <c r="S154" s="274">
        <v>77.256098651175378</v>
      </c>
      <c r="T154" s="296">
        <v>-1.5068722469960534</v>
      </c>
      <c r="U154" s="274" t="s">
        <v>230</v>
      </c>
    </row>
    <row r="155" spans="1:22" x14ac:dyDescent="0.55000000000000004">
      <c r="A155" s="354">
        <v>11309</v>
      </c>
      <c r="B155" s="229">
        <v>185</v>
      </c>
      <c r="C155" s="219">
        <v>150</v>
      </c>
      <c r="D155" s="179" t="s">
        <v>584</v>
      </c>
      <c r="E155" s="180">
        <v>272659.50718000002</v>
      </c>
      <c r="F155" s="181">
        <v>76.6085165965915</v>
      </c>
      <c r="G155" s="181">
        <v>0</v>
      </c>
      <c r="H155" s="181">
        <v>23.340350765986205</v>
      </c>
      <c r="I155" s="181">
        <v>2.0565796649352506E-4</v>
      </c>
      <c r="J155" s="181">
        <v>5.0926979455796814E-2</v>
      </c>
      <c r="K155" s="218">
        <v>0.51829414577447253</v>
      </c>
      <c r="L155" s="218">
        <v>0</v>
      </c>
      <c r="M155" s="218">
        <v>0.15790890751788306</v>
      </c>
      <c r="N155" s="218">
        <v>1.3913768964718367E-6</v>
      </c>
      <c r="O155" s="218">
        <v>3.4454596546894511E-4</v>
      </c>
      <c r="P155" s="244">
        <v>99.999999999999986</v>
      </c>
      <c r="Q155" s="280">
        <v>210203.767035</v>
      </c>
      <c r="R155" s="1">
        <v>0.77093870376663964</v>
      </c>
      <c r="S155" s="274">
        <v>77.093870376663958</v>
      </c>
      <c r="T155" s="274">
        <v>0.48535378007245811</v>
      </c>
      <c r="U155" s="274" t="s">
        <v>230</v>
      </c>
    </row>
    <row r="156" spans="1:22" x14ac:dyDescent="0.55000000000000004">
      <c r="A156" s="354">
        <v>10851</v>
      </c>
      <c r="B156" s="229">
        <v>9</v>
      </c>
      <c r="C156" s="215">
        <v>151</v>
      </c>
      <c r="D156" s="91" t="s">
        <v>551</v>
      </c>
      <c r="E156" s="92">
        <v>4246111.6973379999</v>
      </c>
      <c r="F156" s="93">
        <v>76.563547852238585</v>
      </c>
      <c r="G156" s="93">
        <v>18.175727166245586</v>
      </c>
      <c r="H156" s="93">
        <v>4.279329366805344</v>
      </c>
      <c r="I156" s="93">
        <v>1.1638269617651319E-5</v>
      </c>
      <c r="J156" s="93">
        <v>0.98138397644086861</v>
      </c>
      <c r="K156" s="218">
        <v>8.0666287396399206</v>
      </c>
      <c r="L156" s="218">
        <v>1.914969293299329</v>
      </c>
      <c r="M156" s="218">
        <v>0.45086418047498816</v>
      </c>
      <c r="N156" s="218">
        <v>1.226191873430527E-6</v>
      </c>
      <c r="O156" s="218">
        <v>0.10339724857393155</v>
      </c>
      <c r="P156" s="244">
        <v>99.999999999999986</v>
      </c>
      <c r="Q156" s="280">
        <v>3277137.0843890002</v>
      </c>
      <c r="R156" s="1">
        <v>0.77179719187404427</v>
      </c>
      <c r="S156" s="274">
        <v>77.17971918740443</v>
      </c>
      <c r="T156" s="296">
        <v>0.61617133516584488</v>
      </c>
      <c r="U156" s="274" t="s">
        <v>230</v>
      </c>
      <c r="V156" s="274">
        <v>0</v>
      </c>
    </row>
    <row r="157" spans="1:22" x14ac:dyDescent="0.55000000000000004">
      <c r="A157" s="354">
        <v>11268</v>
      </c>
      <c r="B157" s="229">
        <v>167</v>
      </c>
      <c r="C157" s="219">
        <v>152</v>
      </c>
      <c r="D157" s="179" t="s">
        <v>575</v>
      </c>
      <c r="E157" s="180">
        <v>521506.996269</v>
      </c>
      <c r="F157" s="181">
        <v>74.939855976787143</v>
      </c>
      <c r="G157" s="181">
        <v>0</v>
      </c>
      <c r="H157" s="181">
        <v>16.84512904650072</v>
      </c>
      <c r="I157" s="181">
        <v>2.4798930480753226E-2</v>
      </c>
      <c r="J157" s="181">
        <v>8.1902160462313898</v>
      </c>
      <c r="K157" s="218">
        <v>0.96973171233451094</v>
      </c>
      <c r="L157" s="218">
        <v>0</v>
      </c>
      <c r="M157" s="218">
        <v>0.21797821228558067</v>
      </c>
      <c r="N157" s="218">
        <v>3.2090146165498855E-4</v>
      </c>
      <c r="O157" s="218">
        <v>0.10598248591993172</v>
      </c>
      <c r="P157" s="244">
        <v>100</v>
      </c>
      <c r="Q157" s="280">
        <v>384550.82737100002</v>
      </c>
      <c r="R157" s="1">
        <v>0.73738383209080438</v>
      </c>
      <c r="S157" s="274">
        <v>73.738383209080439</v>
      </c>
      <c r="T157" s="274">
        <v>-1.2014727677067043</v>
      </c>
      <c r="U157" s="274" t="s">
        <v>230</v>
      </c>
    </row>
    <row r="158" spans="1:22" x14ac:dyDescent="0.55000000000000004">
      <c r="A158" s="354">
        <v>10789</v>
      </c>
      <c r="B158" s="229">
        <v>43</v>
      </c>
      <c r="C158" s="215">
        <v>153</v>
      </c>
      <c r="D158" s="91" t="s">
        <v>544</v>
      </c>
      <c r="E158" s="92">
        <v>882399.82568899996</v>
      </c>
      <c r="F158" s="93">
        <v>74.34209080370762</v>
      </c>
      <c r="G158" s="93">
        <v>19.321691652629589</v>
      </c>
      <c r="H158" s="93">
        <v>1.2821430759387882</v>
      </c>
      <c r="I158" s="93">
        <v>0</v>
      </c>
      <c r="J158" s="93">
        <v>5.0540744677239875</v>
      </c>
      <c r="K158" s="218">
        <v>1.6277165893453938</v>
      </c>
      <c r="L158" s="218">
        <v>0.42304753198618811</v>
      </c>
      <c r="M158" s="218">
        <v>2.8072462477956223E-2</v>
      </c>
      <c r="N158" s="218">
        <v>0</v>
      </c>
      <c r="O158" s="218">
        <v>0.11065872328803328</v>
      </c>
      <c r="P158" s="244">
        <v>99.999999999999986</v>
      </c>
      <c r="Q158" s="280">
        <v>677809.02000799996</v>
      </c>
      <c r="R158" s="1">
        <v>0.76814274014475203</v>
      </c>
      <c r="S158" s="274">
        <v>76.814274014475203</v>
      </c>
      <c r="T158" s="296">
        <v>2.4721832107675823</v>
      </c>
      <c r="U158" s="274" t="s">
        <v>230</v>
      </c>
    </row>
    <row r="159" spans="1:22" x14ac:dyDescent="0.55000000000000004">
      <c r="A159" s="354">
        <v>11220</v>
      </c>
      <c r="B159" s="229">
        <v>152</v>
      </c>
      <c r="C159" s="219">
        <v>154</v>
      </c>
      <c r="D159" s="179" t="s">
        <v>571</v>
      </c>
      <c r="E159" s="180">
        <v>191880.846754</v>
      </c>
      <c r="F159" s="181">
        <v>73.678839695125376</v>
      </c>
      <c r="G159" s="181">
        <v>0</v>
      </c>
      <c r="H159" s="181">
        <v>9.5256417647607563</v>
      </c>
      <c r="I159" s="181">
        <v>16.73668085713685</v>
      </c>
      <c r="J159" s="181">
        <v>5.8837682977014312E-2</v>
      </c>
      <c r="K159" s="218">
        <v>0.35079468874447955</v>
      </c>
      <c r="L159" s="218">
        <v>0</v>
      </c>
      <c r="M159" s="218">
        <v>4.5352838776880774E-2</v>
      </c>
      <c r="N159" s="218">
        <v>7.9685548472113732E-2</v>
      </c>
      <c r="O159" s="218">
        <v>2.8013398109652434E-4</v>
      </c>
      <c r="P159" s="244">
        <v>99.999999999999986</v>
      </c>
      <c r="Q159" s="280">
        <v>145464.30875</v>
      </c>
      <c r="R159" s="1">
        <v>0.75809707540269444</v>
      </c>
      <c r="S159" s="274">
        <v>75.809707540269443</v>
      </c>
      <c r="T159" s="274">
        <v>2.130867845144067</v>
      </c>
      <c r="U159" s="274" t="s">
        <v>230</v>
      </c>
    </row>
    <row r="160" spans="1:22" x14ac:dyDescent="0.55000000000000004">
      <c r="A160" s="354">
        <v>11260</v>
      </c>
      <c r="B160" s="229">
        <v>169</v>
      </c>
      <c r="C160" s="215">
        <v>155</v>
      </c>
      <c r="D160" s="91" t="s">
        <v>577</v>
      </c>
      <c r="E160" s="92">
        <v>346686.10223399999</v>
      </c>
      <c r="F160" s="93">
        <v>73.489564106445698</v>
      </c>
      <c r="G160" s="93">
        <v>19.419423455687273</v>
      </c>
      <c r="H160" s="93">
        <v>5.9920656141202073</v>
      </c>
      <c r="I160" s="93">
        <v>4.8172615756474385E-2</v>
      </c>
      <c r="J160" s="93">
        <v>1.0507742079903337</v>
      </c>
      <c r="K160" s="218">
        <v>0.63217993677427964</v>
      </c>
      <c r="L160" s="218">
        <v>0.16705188065379445</v>
      </c>
      <c r="M160" s="218">
        <v>5.1545599802375212E-2</v>
      </c>
      <c r="N160" s="218">
        <v>4.1439572480072141E-4</v>
      </c>
      <c r="O160" s="218">
        <v>9.039084398557615E-3</v>
      </c>
      <c r="P160" s="244">
        <v>99.999999999999986</v>
      </c>
      <c r="Q160" s="280">
        <v>248898.20530599999</v>
      </c>
      <c r="R160" s="1">
        <v>0.71793534180381746</v>
      </c>
      <c r="S160" s="274">
        <v>71.793534180381741</v>
      </c>
      <c r="T160" s="296">
        <v>-1.6960299260639573</v>
      </c>
      <c r="U160" s="274" t="s">
        <v>46</v>
      </c>
    </row>
    <row r="161" spans="1:22" x14ac:dyDescent="0.55000000000000004">
      <c r="A161" s="354">
        <v>10801</v>
      </c>
      <c r="B161" s="229">
        <v>46</v>
      </c>
      <c r="C161" s="219">
        <v>156</v>
      </c>
      <c r="D161" s="179" t="s">
        <v>546</v>
      </c>
      <c r="E161" s="180">
        <v>162369.63646199999</v>
      </c>
      <c r="F161" s="181">
        <v>73.405387351584181</v>
      </c>
      <c r="G161" s="181">
        <v>24.78520422627048</v>
      </c>
      <c r="H161" s="181">
        <v>1.7081008667904458</v>
      </c>
      <c r="I161" s="181">
        <v>7.7554534502788071E-3</v>
      </c>
      <c r="J161" s="181">
        <v>9.3552101904610607E-2</v>
      </c>
      <c r="K161" s="218">
        <v>0.29574087813534855</v>
      </c>
      <c r="L161" s="218">
        <v>9.9856404646885819E-2</v>
      </c>
      <c r="M161" s="218">
        <v>6.8817190197342452E-3</v>
      </c>
      <c r="N161" s="218">
        <v>3.1245725912973805E-5</v>
      </c>
      <c r="O161" s="218">
        <v>3.7690940361314045E-4</v>
      </c>
      <c r="P161" s="244">
        <v>99.999999999999986</v>
      </c>
      <c r="Q161" s="280">
        <v>117864.25180300001</v>
      </c>
      <c r="R161" s="1">
        <v>0.72590081724167832</v>
      </c>
      <c r="S161" s="274">
        <v>72.590081724167831</v>
      </c>
      <c r="T161" s="274">
        <v>-0.81530562741635038</v>
      </c>
      <c r="U161" s="274" t="s">
        <v>230</v>
      </c>
    </row>
    <row r="162" spans="1:22" x14ac:dyDescent="0.55000000000000004">
      <c r="A162" s="354">
        <v>11173</v>
      </c>
      <c r="B162" s="229">
        <v>140</v>
      </c>
      <c r="C162" s="215">
        <v>157</v>
      </c>
      <c r="D162" s="91" t="s">
        <v>564</v>
      </c>
      <c r="E162" s="92">
        <v>230670.14670000001</v>
      </c>
      <c r="F162" s="93">
        <v>73.254452988961404</v>
      </c>
      <c r="G162" s="93">
        <v>21.375897609700832</v>
      </c>
      <c r="H162" s="93">
        <v>2.1736075894376841</v>
      </c>
      <c r="I162" s="93">
        <v>8.4406560868999416E-3</v>
      </c>
      <c r="J162" s="93">
        <v>3.1876011558131756</v>
      </c>
      <c r="K162" s="218">
        <v>0.41927988402117983</v>
      </c>
      <c r="L162" s="218">
        <v>0.12234729091478606</v>
      </c>
      <c r="M162" s="218">
        <v>1.2440881077145144E-2</v>
      </c>
      <c r="N162" s="218">
        <v>4.8311019477701365E-5</v>
      </c>
      <c r="O162" s="218">
        <v>1.824458430010421E-2</v>
      </c>
      <c r="P162" s="244">
        <v>99.999999999999986</v>
      </c>
      <c r="Q162" s="280">
        <v>172760.68103599999</v>
      </c>
      <c r="R162" s="1">
        <v>0.74895119072640703</v>
      </c>
      <c r="S162" s="274">
        <v>74.895119072640711</v>
      </c>
      <c r="T162" s="296">
        <v>1.6406660836793066</v>
      </c>
      <c r="U162" s="274" t="s">
        <v>230</v>
      </c>
    </row>
    <row r="163" spans="1:22" x14ac:dyDescent="0.55000000000000004">
      <c r="A163" s="354">
        <v>11197</v>
      </c>
      <c r="B163" s="229">
        <v>147</v>
      </c>
      <c r="C163" s="219">
        <v>158</v>
      </c>
      <c r="D163" s="179" t="s">
        <v>568</v>
      </c>
      <c r="E163" s="180">
        <v>550324</v>
      </c>
      <c r="F163" s="181">
        <v>72.949660759362317</v>
      </c>
      <c r="G163" s="181">
        <v>22.520327011242635</v>
      </c>
      <c r="H163" s="181">
        <v>1.1595923305533016</v>
      </c>
      <c r="I163" s="181">
        <v>0</v>
      </c>
      <c r="J163" s="181">
        <v>3.3704198988417393</v>
      </c>
      <c r="K163" s="218">
        <v>0.99613989725950336</v>
      </c>
      <c r="L163" s="218">
        <v>0.3075188561771422</v>
      </c>
      <c r="M163" s="218">
        <v>1.5834428467469287E-2</v>
      </c>
      <c r="N163" s="218">
        <v>0</v>
      </c>
      <c r="O163" s="218">
        <v>4.6023651060264972E-2</v>
      </c>
      <c r="P163" s="244">
        <v>99.999999999999986</v>
      </c>
      <c r="Q163" s="280">
        <v>405069.05144499999</v>
      </c>
      <c r="R163" s="1">
        <v>0.73605558079422306</v>
      </c>
      <c r="S163" s="274">
        <v>73.605558079422309</v>
      </c>
      <c r="T163" s="274">
        <v>0.65589732005999224</v>
      </c>
      <c r="U163" s="274" t="s">
        <v>46</v>
      </c>
    </row>
    <row r="164" spans="1:22" x14ac:dyDescent="0.55000000000000004">
      <c r="A164" s="354">
        <v>11132</v>
      </c>
      <c r="B164" s="229">
        <v>126</v>
      </c>
      <c r="C164" s="215">
        <v>159</v>
      </c>
      <c r="D164" s="91" t="s">
        <v>561</v>
      </c>
      <c r="E164" s="92">
        <v>560007.00531599997</v>
      </c>
      <c r="F164" s="93">
        <v>72.739019070788473</v>
      </c>
      <c r="G164" s="93">
        <v>19.380585323951529</v>
      </c>
      <c r="H164" s="93">
        <v>7.0552345217257901</v>
      </c>
      <c r="I164" s="93">
        <v>3.5532367913651357E-4</v>
      </c>
      <c r="J164" s="93">
        <v>0.82480575985506932</v>
      </c>
      <c r="K164" s="218">
        <v>1.0107401201294448</v>
      </c>
      <c r="L164" s="218">
        <v>0.26930161265229979</v>
      </c>
      <c r="M164" s="218">
        <v>9.8035534148333034E-2</v>
      </c>
      <c r="N164" s="218">
        <v>4.9373761527601403E-6</v>
      </c>
      <c r="O164" s="218">
        <v>1.1461032654125592E-2</v>
      </c>
      <c r="P164" s="244">
        <v>100</v>
      </c>
      <c r="Q164" s="280">
        <v>404159.563349</v>
      </c>
      <c r="R164" s="1">
        <v>0.7217044778233469</v>
      </c>
      <c r="S164" s="274">
        <v>72.170447782334691</v>
      </c>
      <c r="T164" s="296">
        <v>-0.56857128845378213</v>
      </c>
      <c r="U164" s="274" t="s">
        <v>230</v>
      </c>
    </row>
    <row r="165" spans="1:22" x14ac:dyDescent="0.55000000000000004">
      <c r="A165" s="354">
        <v>10782</v>
      </c>
      <c r="B165" s="229">
        <v>45</v>
      </c>
      <c r="C165" s="219">
        <v>160</v>
      </c>
      <c r="D165" s="179" t="s">
        <v>540</v>
      </c>
      <c r="E165" s="180">
        <v>299390.08767899999</v>
      </c>
      <c r="F165" s="181">
        <v>72.329312858817687</v>
      </c>
      <c r="G165" s="181">
        <v>15.145494498341455</v>
      </c>
      <c r="H165" s="181">
        <v>10.819205324730103</v>
      </c>
      <c r="I165" s="181">
        <v>0</v>
      </c>
      <c r="J165" s="181">
        <v>1.7059873181107541</v>
      </c>
      <c r="K165" s="218">
        <v>0.53731672836263256</v>
      </c>
      <c r="L165" s="218">
        <v>0.11251216459318243</v>
      </c>
      <c r="M165" s="218">
        <v>8.0373223231289787E-2</v>
      </c>
      <c r="N165" s="218">
        <v>0</v>
      </c>
      <c r="O165" s="218">
        <v>1.2673361437632716E-2</v>
      </c>
      <c r="P165" s="244">
        <v>100</v>
      </c>
      <c r="Q165" s="280">
        <v>214237.28511299999</v>
      </c>
      <c r="R165" s="1">
        <v>0.7155790853794094</v>
      </c>
      <c r="S165" s="274">
        <v>71.557908537940946</v>
      </c>
      <c r="T165" s="274">
        <v>-0.77140432087674071</v>
      </c>
      <c r="U165" s="274" t="s">
        <v>230</v>
      </c>
    </row>
    <row r="166" spans="1:22" x14ac:dyDescent="0.55000000000000004">
      <c r="A166" s="354">
        <v>10600</v>
      </c>
      <c r="B166" s="229">
        <v>20</v>
      </c>
      <c r="C166" s="215">
        <v>161</v>
      </c>
      <c r="D166" s="91" t="s">
        <v>533</v>
      </c>
      <c r="E166" s="92">
        <v>2521756.478592</v>
      </c>
      <c r="F166" s="93">
        <v>71.866779534958596</v>
      </c>
      <c r="G166" s="93">
        <v>23.798374804110658</v>
      </c>
      <c r="H166" s="93">
        <v>3.8352027472432533</v>
      </c>
      <c r="I166" s="93">
        <v>1.9540845095498151E-5</v>
      </c>
      <c r="J166" s="93">
        <v>0.49962337284240482</v>
      </c>
      <c r="K166" s="218">
        <v>4.4968658727796731</v>
      </c>
      <c r="L166" s="218">
        <v>1.4891177839987584</v>
      </c>
      <c r="M166" s="218">
        <v>0.2399772532019438</v>
      </c>
      <c r="N166" s="218">
        <v>1.2227145838986052E-6</v>
      </c>
      <c r="O166" s="218">
        <v>3.1262557041187432E-2</v>
      </c>
      <c r="P166" s="244">
        <v>100.00000000000003</v>
      </c>
      <c r="Q166" s="280">
        <v>1808772.282295</v>
      </c>
      <c r="R166" s="1">
        <v>0.71726683272165592</v>
      </c>
      <c r="S166" s="274">
        <v>71.726683272165587</v>
      </c>
      <c r="T166" s="296">
        <v>-0.14009626279300846</v>
      </c>
      <c r="U166" s="274" t="s">
        <v>230</v>
      </c>
    </row>
    <row r="167" spans="1:22" x14ac:dyDescent="0.55000000000000004">
      <c r="A167" s="354">
        <v>10825</v>
      </c>
      <c r="B167" s="229">
        <v>61</v>
      </c>
      <c r="C167" s="219">
        <v>162</v>
      </c>
      <c r="D167" s="179" t="s">
        <v>547</v>
      </c>
      <c r="E167" s="180">
        <v>97576.977870999996</v>
      </c>
      <c r="F167" s="181">
        <v>71.09304286110995</v>
      </c>
      <c r="G167" s="181">
        <v>28.680776224382964</v>
      </c>
      <c r="H167" s="181">
        <v>2.7925685087136997E-4</v>
      </c>
      <c r="I167" s="181">
        <v>0.10852174733777196</v>
      </c>
      <c r="J167" s="181">
        <v>0.11737991031844348</v>
      </c>
      <c r="K167" s="218">
        <v>0.17212861372136251</v>
      </c>
      <c r="L167" s="218">
        <v>6.944114435501568E-2</v>
      </c>
      <c r="M167" s="218">
        <v>6.7612937466454808E-7</v>
      </c>
      <c r="N167" s="218">
        <v>2.6275001288612746E-4</v>
      </c>
      <c r="O167" s="218">
        <v>2.8419716513363613E-4</v>
      </c>
      <c r="P167" s="244">
        <v>100.00000000000001</v>
      </c>
      <c r="Q167" s="280">
        <v>68613.205459000004</v>
      </c>
      <c r="R167" s="1">
        <v>0.70317001977360827</v>
      </c>
      <c r="S167" s="274">
        <v>70.317001977360832</v>
      </c>
      <c r="T167" s="274">
        <v>-0.77604088374911839</v>
      </c>
      <c r="U167" s="274" t="s">
        <v>230</v>
      </c>
    </row>
    <row r="168" spans="1:22" x14ac:dyDescent="0.55000000000000004">
      <c r="A168" s="354">
        <v>11233</v>
      </c>
      <c r="B168" s="229">
        <v>264</v>
      </c>
      <c r="C168" s="215">
        <v>163</v>
      </c>
      <c r="D168" s="91" t="s">
        <v>594</v>
      </c>
      <c r="E168" s="92">
        <v>220451.80142199999</v>
      </c>
      <c r="F168" s="93">
        <v>70.970451140726638</v>
      </c>
      <c r="G168" s="93">
        <v>22.936611033729136</v>
      </c>
      <c r="H168" s="93">
        <v>1.3019169082016753</v>
      </c>
      <c r="I168" s="93">
        <v>0</v>
      </c>
      <c r="J168" s="93">
        <v>4.7910209173425482</v>
      </c>
      <c r="K168" s="218">
        <v>0.38821277524597614</v>
      </c>
      <c r="L168" s="218">
        <v>0.12546468679599121</v>
      </c>
      <c r="M168" s="218">
        <v>7.1215663413275905E-3</v>
      </c>
      <c r="N168" s="218">
        <v>0</v>
      </c>
      <c r="O168" s="218">
        <v>2.6207181956544486E-2</v>
      </c>
      <c r="P168" s="244">
        <v>100</v>
      </c>
      <c r="Q168" s="280">
        <v>163743.17575699999</v>
      </c>
      <c r="R168" s="1">
        <v>0.74276179509894102</v>
      </c>
      <c r="S168" s="274">
        <v>74.276179509894106</v>
      </c>
      <c r="T168" s="296">
        <v>3.3057283691674684</v>
      </c>
      <c r="U168" s="274" t="s">
        <v>46</v>
      </c>
    </row>
    <row r="169" spans="1:22" x14ac:dyDescent="0.55000000000000004">
      <c r="A169" s="354">
        <v>11215</v>
      </c>
      <c r="B169" s="229">
        <v>149</v>
      </c>
      <c r="C169" s="219">
        <v>164</v>
      </c>
      <c r="D169" s="179" t="s">
        <v>570</v>
      </c>
      <c r="E169" s="180">
        <v>546672.38792400004</v>
      </c>
      <c r="F169" s="181">
        <v>70.722063495004306</v>
      </c>
      <c r="G169" s="181">
        <v>26.832880767973425</v>
      </c>
      <c r="H169" s="181">
        <v>1.9942888283159981</v>
      </c>
      <c r="I169" s="181">
        <v>8.9930719790038094E-5</v>
      </c>
      <c r="J169" s="181">
        <v>0.45067697798648054</v>
      </c>
      <c r="K169" s="218">
        <v>0.95931374567405503</v>
      </c>
      <c r="L169" s="218">
        <v>0.36397624849518445</v>
      </c>
      <c r="M169" s="218">
        <v>2.7051652501385009E-2</v>
      </c>
      <c r="N169" s="218">
        <v>1.2198707360827984E-6</v>
      </c>
      <c r="O169" s="218">
        <v>6.1132353677974078E-3</v>
      </c>
      <c r="P169" s="244">
        <v>100</v>
      </c>
      <c r="Q169" s="280">
        <v>388512.46196300001</v>
      </c>
      <c r="R169" s="1">
        <v>0.71068609014328366</v>
      </c>
      <c r="S169" s="274">
        <v>71.068609014328359</v>
      </c>
      <c r="T169" s="274">
        <v>0.34654551932405298</v>
      </c>
      <c r="U169" s="274" t="s">
        <v>46</v>
      </c>
    </row>
    <row r="170" spans="1:22" x14ac:dyDescent="0.55000000000000004">
      <c r="A170" s="354">
        <v>10589</v>
      </c>
      <c r="B170" s="229">
        <v>26</v>
      </c>
      <c r="C170" s="215">
        <v>165</v>
      </c>
      <c r="D170" s="91" t="s">
        <v>530</v>
      </c>
      <c r="E170" s="92">
        <v>473013.35162999999</v>
      </c>
      <c r="F170" s="93">
        <v>62.209231515001754</v>
      </c>
      <c r="G170" s="93">
        <v>9.8266182778521749</v>
      </c>
      <c r="H170" s="93">
        <v>27.886662181898156</v>
      </c>
      <c r="I170" s="93">
        <v>1.0500996493655267E-3</v>
      </c>
      <c r="J170" s="93">
        <v>7.64379255985453E-2</v>
      </c>
      <c r="K170" s="218">
        <v>0.73014117620046382</v>
      </c>
      <c r="L170" s="218">
        <v>0.11533366435709394</v>
      </c>
      <c r="M170" s="218">
        <v>0.32730191050320256</v>
      </c>
      <c r="N170" s="218">
        <v>1.2324874852867224E-5</v>
      </c>
      <c r="O170" s="218">
        <v>8.9714139756551584E-4</v>
      </c>
      <c r="P170" s="244">
        <v>99.999999999999986</v>
      </c>
      <c r="Q170" s="280">
        <v>287831.99569100002</v>
      </c>
      <c r="R170" s="1">
        <v>0.60850712712259269</v>
      </c>
      <c r="S170" s="274">
        <v>60.850712712259266</v>
      </c>
      <c r="T170" s="296">
        <v>-1.3585188027424877</v>
      </c>
      <c r="U170" s="274" t="s">
        <v>230</v>
      </c>
    </row>
    <row r="171" spans="1:22" x14ac:dyDescent="0.55000000000000004">
      <c r="B171" s="231"/>
      <c r="C171" s="140"/>
      <c r="D171" s="99" t="s">
        <v>418</v>
      </c>
      <c r="E171" s="98">
        <v>40301517.104356006</v>
      </c>
      <c r="F171" s="100">
        <v>88.193393022185205</v>
      </c>
      <c r="G171" s="100">
        <v>6.8574091706535816</v>
      </c>
      <c r="H171" s="100">
        <v>3.7500591801837913</v>
      </c>
      <c r="I171" s="100">
        <v>0.38007152959743679</v>
      </c>
      <c r="J171" s="100">
        <v>0.81908321782720661</v>
      </c>
      <c r="K171" s="227">
        <v>88.193393022185205</v>
      </c>
      <c r="L171" s="227">
        <v>6.8574091706535816</v>
      </c>
      <c r="M171" s="227">
        <v>3.7500591801837913</v>
      </c>
      <c r="N171" s="227">
        <v>0.38007152959743679</v>
      </c>
      <c r="O171" s="227">
        <v>0.81908321782720661</v>
      </c>
      <c r="P171" s="226">
        <v>100.00001612044723</v>
      </c>
      <c r="Q171" s="280"/>
      <c r="R171" s="1">
        <v>0</v>
      </c>
      <c r="S171" s="274">
        <v>0</v>
      </c>
      <c r="T171" s="296">
        <v>-88.193393022185205</v>
      </c>
      <c r="U171" s="274" t="e">
        <v>#N/A</v>
      </c>
      <c r="V171" s="355">
        <v>-1.6120447227763179E-5</v>
      </c>
    </row>
    <row r="172" spans="1:22" ht="21.75" x14ac:dyDescent="0.55000000000000004">
      <c r="B172" s="231"/>
      <c r="C172" s="401" t="s">
        <v>55</v>
      </c>
      <c r="D172" s="401"/>
      <c r="E172" s="94">
        <v>1751089455.7821412</v>
      </c>
      <c r="F172" s="95">
        <v>12.487733310323494</v>
      </c>
      <c r="G172" s="95">
        <v>34.864751642679693</v>
      </c>
      <c r="H172" s="95">
        <v>52.321782057023398</v>
      </c>
      <c r="I172" s="96">
        <v>7.3904224652941025E-2</v>
      </c>
      <c r="J172" s="100">
        <v>0.2518381245467024</v>
      </c>
      <c r="K172" s="227">
        <v>12.487733310323494</v>
      </c>
      <c r="L172" s="227">
        <v>34.864751642679693</v>
      </c>
      <c r="M172" s="227">
        <v>52.321782057023398</v>
      </c>
      <c r="N172" s="227">
        <v>7.3904224652941025E-2</v>
      </c>
      <c r="O172" s="227">
        <v>0.2518381245467024</v>
      </c>
      <c r="P172" s="226">
        <v>100.00000935922623</v>
      </c>
      <c r="Q172" s="280"/>
      <c r="R172" s="1">
        <v>0</v>
      </c>
      <c r="S172" s="274">
        <v>0</v>
      </c>
      <c r="T172" s="296">
        <v>-12.487733310323494</v>
      </c>
      <c r="U172" s="274" t="e">
        <v>#N/A</v>
      </c>
      <c r="V172" s="355">
        <v>-9.3592262260244752E-6</v>
      </c>
    </row>
    <row r="173" spans="1:22" s="275" customFormat="1" ht="21" x14ac:dyDescent="0.55000000000000004">
      <c r="A173" s="354"/>
      <c r="B173" s="232"/>
      <c r="C173" s="62"/>
      <c r="D173" s="402" t="s">
        <v>56</v>
      </c>
      <c r="E173" s="402"/>
      <c r="F173" s="402"/>
      <c r="G173" s="402"/>
      <c r="H173" s="402"/>
      <c r="I173" s="402"/>
      <c r="J173" s="402"/>
      <c r="K173" s="89"/>
      <c r="L173" s="89"/>
      <c r="M173" s="89"/>
      <c r="N173" s="89"/>
      <c r="O173" s="89"/>
      <c r="P173" s="245"/>
      <c r="Q173" s="280"/>
      <c r="R173" s="1" t="e">
        <v>#DIV/0!</v>
      </c>
      <c r="S173" s="274" t="e">
        <v>#DIV/0!</v>
      </c>
      <c r="T173" s="296" t="e">
        <v>#DIV/0!</v>
      </c>
      <c r="U173" s="274" t="e">
        <v>#N/A</v>
      </c>
      <c r="V173" s="355">
        <v>100</v>
      </c>
    </row>
    <row r="174" spans="1:22" s="275" customFormat="1" ht="42" customHeight="1" x14ac:dyDescent="0.55000000000000004">
      <c r="A174" s="354"/>
      <c r="B174" s="232"/>
      <c r="C174" s="62"/>
      <c r="D174" s="400" t="s">
        <v>57</v>
      </c>
      <c r="E174" s="400"/>
      <c r="F174" s="400"/>
      <c r="G174" s="400"/>
      <c r="H174" s="400"/>
      <c r="I174" s="400"/>
      <c r="J174" s="400"/>
      <c r="K174" s="89"/>
      <c r="L174" s="89"/>
      <c r="M174" s="89"/>
      <c r="N174" s="89"/>
      <c r="O174" s="89"/>
      <c r="P174" s="245"/>
      <c r="Q174" s="280"/>
      <c r="R174" s="1" t="e">
        <v>#DIV/0!</v>
      </c>
      <c r="S174" s="274" t="e">
        <v>#DIV/0!</v>
      </c>
      <c r="T174" s="296" t="e">
        <v>#DIV/0!</v>
      </c>
      <c r="U174" s="274" t="e">
        <v>#N/A</v>
      </c>
      <c r="V174" s="355">
        <v>100</v>
      </c>
    </row>
    <row r="176" spans="1:22" x14ac:dyDescent="0.55000000000000004">
      <c r="F176" s="46"/>
      <c r="G176" s="48"/>
      <c r="H176" s="48"/>
      <c r="I176" s="50"/>
      <c r="J176" s="50"/>
    </row>
  </sheetData>
  <sortState ref="A4:U83">
    <sortCondition descending="1" ref="F4:F83"/>
  </sortState>
  <mergeCells count="10">
    <mergeCell ref="D174:J174"/>
    <mergeCell ref="C172:D172"/>
    <mergeCell ref="D173:J173"/>
    <mergeCell ref="D2:D3"/>
    <mergeCell ref="F2:J2"/>
    <mergeCell ref="A2:A3"/>
    <mergeCell ref="D1:E1"/>
    <mergeCell ref="B2:B3"/>
    <mergeCell ref="C2:C3"/>
    <mergeCell ref="E2:E3"/>
  </mergeCells>
  <printOptions horizontalCentered="1" verticalCentered="1"/>
  <pageMargins left="0.5" right="0.5" top="0" bottom="0" header="0" footer="0"/>
  <pageSetup paperSize="9" scale="60" fitToHeight="0" orientation="portrait" horizontalDpi="4294967295" verticalDpi="4294967295" r:id="rId1"/>
  <rowBreaks count="2" manualBreakCount="2">
    <brk id="69" min="1" max="9" man="1"/>
    <brk id="131" min="1" max="9" man="1"/>
  </rowBreaks>
  <colBreaks count="1" manualBreakCount="1">
    <brk id="10"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6"/>
  <sheetViews>
    <sheetView rightToLeft="1" view="pageBreakPreview" zoomScale="90" zoomScaleNormal="100" zoomScaleSheetLayoutView="90" workbookViewId="0">
      <pane ySplit="4" topLeftCell="A5" activePane="bottomLeft" state="frozen"/>
      <selection activeCell="B1" sqref="B1"/>
      <selection pane="bottomLeft" sqref="A1:XFD1048576"/>
    </sheetView>
  </sheetViews>
  <sheetFormatPr defaultColWidth="9.140625" defaultRowHeight="15.75" x14ac:dyDescent="0.4"/>
  <cols>
    <col min="1" max="1" width="3.5703125" style="291" hidden="1" customWidth="1"/>
    <col min="2" max="2" width="4" style="14" bestFit="1" customWidth="1"/>
    <col min="3" max="3" width="26" style="67"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87"/>
      <c r="B1" s="405" t="s">
        <v>247</v>
      </c>
      <c r="C1" s="405"/>
      <c r="D1" s="405"/>
      <c r="E1" s="405"/>
      <c r="F1" s="405"/>
      <c r="G1" s="405"/>
      <c r="H1" s="405"/>
      <c r="I1" s="405"/>
      <c r="J1" s="405"/>
      <c r="K1" s="166" t="s">
        <v>434</v>
      </c>
      <c r="L1" s="166" t="s">
        <v>319</v>
      </c>
      <c r="M1" s="165"/>
      <c r="N1" s="165"/>
      <c r="O1" s="165"/>
      <c r="P1" s="165"/>
      <c r="Q1" s="165"/>
    </row>
    <row r="2" spans="1:17" x14ac:dyDescent="0.4">
      <c r="A2" s="408" t="s">
        <v>163</v>
      </c>
      <c r="B2" s="412" t="s">
        <v>48</v>
      </c>
      <c r="C2" s="406" t="s">
        <v>58</v>
      </c>
      <c r="D2" s="406" t="s">
        <v>59</v>
      </c>
      <c r="E2" s="406"/>
      <c r="F2" s="406"/>
      <c r="G2" s="406"/>
      <c r="H2" s="406"/>
      <c r="I2" s="406"/>
      <c r="J2" s="406"/>
      <c r="K2" s="406"/>
      <c r="L2" s="406" t="s">
        <v>60</v>
      </c>
      <c r="M2" s="406"/>
      <c r="N2" s="406"/>
      <c r="O2" s="406"/>
      <c r="P2" s="406"/>
      <c r="Q2" s="406"/>
    </row>
    <row r="3" spans="1:17" x14ac:dyDescent="0.4">
      <c r="A3" s="408"/>
      <c r="B3" s="412"/>
      <c r="C3" s="406"/>
      <c r="D3" s="407" t="s">
        <v>258</v>
      </c>
      <c r="E3" s="407"/>
      <c r="F3" s="407"/>
      <c r="G3" s="168" t="s">
        <v>434</v>
      </c>
      <c r="H3" s="407" t="s">
        <v>257</v>
      </c>
      <c r="I3" s="407"/>
      <c r="J3" s="163" t="s">
        <v>434</v>
      </c>
      <c r="K3" s="167"/>
      <c r="L3" s="407" t="s">
        <v>258</v>
      </c>
      <c r="M3" s="407"/>
      <c r="N3" s="168" t="s">
        <v>434</v>
      </c>
      <c r="O3" s="161" t="s">
        <v>257</v>
      </c>
      <c r="P3" s="163" t="s">
        <v>434</v>
      </c>
      <c r="Q3" s="164"/>
    </row>
    <row r="4" spans="1:17" s="208" customFormat="1" ht="31.5" x14ac:dyDescent="0.4">
      <c r="A4" s="408"/>
      <c r="B4" s="412"/>
      <c r="C4" s="406"/>
      <c r="D4" s="162" t="s">
        <v>61</v>
      </c>
      <c r="E4" s="207" t="s">
        <v>62</v>
      </c>
      <c r="F4" s="323" t="s">
        <v>63</v>
      </c>
      <c r="G4" s="207" t="s">
        <v>64</v>
      </c>
      <c r="H4" s="207" t="s">
        <v>65</v>
      </c>
      <c r="I4" s="207" t="s">
        <v>62</v>
      </c>
      <c r="J4" s="149" t="s">
        <v>63</v>
      </c>
      <c r="K4" s="207" t="s">
        <v>64</v>
      </c>
      <c r="L4" s="207" t="s">
        <v>66</v>
      </c>
      <c r="M4" s="207" t="s">
        <v>67</v>
      </c>
      <c r="N4" s="149" t="s">
        <v>63</v>
      </c>
      <c r="O4" s="207" t="s">
        <v>66</v>
      </c>
      <c r="P4" s="207" t="s">
        <v>67</v>
      </c>
      <c r="Q4" s="149" t="s">
        <v>63</v>
      </c>
    </row>
    <row r="5" spans="1:17" s="208" customFormat="1" x14ac:dyDescent="0.4">
      <c r="A5" s="288">
        <v>104</v>
      </c>
      <c r="B5" s="126">
        <v>1</v>
      </c>
      <c r="C5" s="126" t="s">
        <v>415</v>
      </c>
      <c r="D5" s="170">
        <v>11881037.603255</v>
      </c>
      <c r="E5" s="170">
        <v>22105830.842610002</v>
      </c>
      <c r="F5" s="324">
        <v>-10224793.239355002</v>
      </c>
      <c r="G5" s="127">
        <v>33986868.445865005</v>
      </c>
      <c r="H5" s="127">
        <v>1864807.437009</v>
      </c>
      <c r="I5" s="127">
        <v>259043.28255</v>
      </c>
      <c r="J5" s="127">
        <v>1605764.1544590001</v>
      </c>
      <c r="K5" s="127">
        <v>2123850.7195589999</v>
      </c>
      <c r="L5" s="128">
        <v>308733412.20827001</v>
      </c>
      <c r="M5" s="128">
        <v>327997617.678945</v>
      </c>
      <c r="N5" s="128">
        <v>-19264205.470674992</v>
      </c>
      <c r="O5" s="128">
        <v>28230807.574804999</v>
      </c>
      <c r="P5" s="128">
        <v>22284777.836777002</v>
      </c>
      <c r="Q5" s="128">
        <v>5946029.7380279973</v>
      </c>
    </row>
    <row r="6" spans="1:17" s="208" customFormat="1" x14ac:dyDescent="0.4">
      <c r="A6" s="288">
        <v>5</v>
      </c>
      <c r="B6" s="182">
        <v>2</v>
      </c>
      <c r="C6" s="71" t="s">
        <v>440</v>
      </c>
      <c r="D6" s="183">
        <v>11061421.357493</v>
      </c>
      <c r="E6" s="183">
        <v>4849196.427782</v>
      </c>
      <c r="F6" s="22">
        <v>6212224.9297110001</v>
      </c>
      <c r="G6" s="22">
        <v>15910617.785275001</v>
      </c>
      <c r="H6" s="22">
        <v>338009.93547199998</v>
      </c>
      <c r="I6" s="22">
        <v>153957.22073199999</v>
      </c>
      <c r="J6" s="22">
        <v>184052.71474</v>
      </c>
      <c r="K6" s="22">
        <v>491967.156204</v>
      </c>
      <c r="L6" s="66">
        <v>114380050</v>
      </c>
      <c r="M6" s="66">
        <v>90558116</v>
      </c>
      <c r="N6" s="66">
        <v>23821934</v>
      </c>
      <c r="O6" s="66">
        <v>11160389</v>
      </c>
      <c r="P6" s="66">
        <v>6057751</v>
      </c>
      <c r="Q6" s="66">
        <v>5102638</v>
      </c>
    </row>
    <row r="7" spans="1:17" s="208" customFormat="1" x14ac:dyDescent="0.4">
      <c r="A7" s="288">
        <v>123</v>
      </c>
      <c r="B7" s="126">
        <v>3</v>
      </c>
      <c r="C7" s="126" t="s">
        <v>457</v>
      </c>
      <c r="D7" s="170">
        <v>6063903.6201680005</v>
      </c>
      <c r="E7" s="170">
        <v>6307416.0547139999</v>
      </c>
      <c r="F7" s="324">
        <v>-243512.43454599939</v>
      </c>
      <c r="G7" s="127">
        <v>12371319.674882</v>
      </c>
      <c r="H7" s="127">
        <v>269265.64531599998</v>
      </c>
      <c r="I7" s="127">
        <v>655275.67172600003</v>
      </c>
      <c r="J7" s="127">
        <v>-386010.02641000005</v>
      </c>
      <c r="K7" s="127">
        <v>924541.31704200001</v>
      </c>
      <c r="L7" s="128">
        <v>163443165</v>
      </c>
      <c r="M7" s="128">
        <v>146232483</v>
      </c>
      <c r="N7" s="128">
        <v>17210682</v>
      </c>
      <c r="O7" s="128">
        <v>14220877</v>
      </c>
      <c r="P7" s="128">
        <v>13098349</v>
      </c>
      <c r="Q7" s="128">
        <v>1122528</v>
      </c>
    </row>
    <row r="8" spans="1:17" s="208" customFormat="1" x14ac:dyDescent="0.4">
      <c r="A8" s="288">
        <v>107</v>
      </c>
      <c r="B8" s="182">
        <v>4</v>
      </c>
      <c r="C8" s="71" t="s">
        <v>450</v>
      </c>
      <c r="D8" s="183">
        <v>5746899.2910770001</v>
      </c>
      <c r="E8" s="183">
        <v>1185964.668108</v>
      </c>
      <c r="F8" s="22">
        <v>4560934.6229689997</v>
      </c>
      <c r="G8" s="22">
        <v>6932863.9591850005</v>
      </c>
      <c r="H8" s="22">
        <v>47441.585927</v>
      </c>
      <c r="I8" s="22">
        <v>187449.62645099999</v>
      </c>
      <c r="J8" s="22">
        <v>-140008.04052399998</v>
      </c>
      <c r="K8" s="22">
        <v>234891.212378</v>
      </c>
      <c r="L8" s="66">
        <v>74946804</v>
      </c>
      <c r="M8" s="66">
        <v>46936565</v>
      </c>
      <c r="N8" s="66">
        <v>28010239</v>
      </c>
      <c r="O8" s="66">
        <v>3021299</v>
      </c>
      <c r="P8" s="66">
        <v>3258150</v>
      </c>
      <c r="Q8" s="66">
        <v>-236851</v>
      </c>
    </row>
    <row r="9" spans="1:17" s="208" customFormat="1" x14ac:dyDescent="0.4">
      <c r="A9" s="288">
        <v>183</v>
      </c>
      <c r="B9" s="126">
        <v>5</v>
      </c>
      <c r="C9" s="126" t="s">
        <v>470</v>
      </c>
      <c r="D9" s="170">
        <v>5400714.1199070001</v>
      </c>
      <c r="E9" s="170">
        <v>4768516.7252200004</v>
      </c>
      <c r="F9" s="324">
        <v>632197.39468699973</v>
      </c>
      <c r="G9" s="127">
        <v>10169230.845127001</v>
      </c>
      <c r="H9" s="127">
        <v>195233.485831</v>
      </c>
      <c r="I9" s="127">
        <v>204042.73782000001</v>
      </c>
      <c r="J9" s="127">
        <v>-8809.2519890000112</v>
      </c>
      <c r="K9" s="127">
        <v>399276.22365100001</v>
      </c>
      <c r="L9" s="128">
        <v>44598865.450349003</v>
      </c>
      <c r="M9" s="128">
        <v>25935274.279119</v>
      </c>
      <c r="N9" s="128">
        <v>18663591.171230003</v>
      </c>
      <c r="O9" s="128">
        <v>3485120.6313470001</v>
      </c>
      <c r="P9" s="128">
        <v>3716645.6862249998</v>
      </c>
      <c r="Q9" s="128">
        <v>-231525.0548779997</v>
      </c>
    </row>
    <row r="10" spans="1:17" s="208" customFormat="1" x14ac:dyDescent="0.4">
      <c r="A10" s="288">
        <v>132</v>
      </c>
      <c r="B10" s="182">
        <v>6</v>
      </c>
      <c r="C10" s="71" t="s">
        <v>459</v>
      </c>
      <c r="D10" s="183">
        <v>4995570.1012310004</v>
      </c>
      <c r="E10" s="183">
        <v>2542901.6394819999</v>
      </c>
      <c r="F10" s="22">
        <v>2452668.4617490005</v>
      </c>
      <c r="G10" s="22">
        <v>7538471.7407130003</v>
      </c>
      <c r="H10" s="22">
        <v>280849.15786199999</v>
      </c>
      <c r="I10" s="22">
        <v>36295.276250000003</v>
      </c>
      <c r="J10" s="22">
        <v>244553.881612</v>
      </c>
      <c r="K10" s="22">
        <v>317144.43411199999</v>
      </c>
      <c r="L10" s="66">
        <v>85235845</v>
      </c>
      <c r="M10" s="66">
        <v>54493346</v>
      </c>
      <c r="N10" s="66">
        <v>30742499</v>
      </c>
      <c r="O10" s="66">
        <v>4108732</v>
      </c>
      <c r="P10" s="66">
        <v>4523440</v>
      </c>
      <c r="Q10" s="66">
        <v>-414708</v>
      </c>
    </row>
    <row r="11" spans="1:17" s="208" customFormat="1" x14ac:dyDescent="0.4">
      <c r="A11" s="288">
        <v>16</v>
      </c>
      <c r="B11" s="126">
        <v>7</v>
      </c>
      <c r="C11" s="126" t="s">
        <v>445</v>
      </c>
      <c r="D11" s="170">
        <v>4651059.0289510004</v>
      </c>
      <c r="E11" s="170">
        <v>5812905.347914</v>
      </c>
      <c r="F11" s="324">
        <v>-1161846.3189629996</v>
      </c>
      <c r="G11" s="127">
        <v>10463964.376865</v>
      </c>
      <c r="H11" s="127">
        <v>12893.941956999999</v>
      </c>
      <c r="I11" s="127">
        <v>0</v>
      </c>
      <c r="J11" s="127">
        <v>12893.941956999999</v>
      </c>
      <c r="K11" s="127">
        <v>12893.941956999999</v>
      </c>
      <c r="L11" s="128">
        <v>24917046</v>
      </c>
      <c r="M11" s="128">
        <v>13985846</v>
      </c>
      <c r="N11" s="128">
        <v>10931200</v>
      </c>
      <c r="O11" s="128">
        <v>1659454</v>
      </c>
      <c r="P11" s="128">
        <v>1294263</v>
      </c>
      <c r="Q11" s="128">
        <v>365191</v>
      </c>
    </row>
    <row r="12" spans="1:17" s="208" customFormat="1" x14ac:dyDescent="0.4">
      <c r="A12" s="288">
        <v>115</v>
      </c>
      <c r="B12" s="182">
        <v>8</v>
      </c>
      <c r="C12" s="71" t="s">
        <v>454</v>
      </c>
      <c r="D12" s="183">
        <v>4039138.146522</v>
      </c>
      <c r="E12" s="183">
        <v>2255595.3818430002</v>
      </c>
      <c r="F12" s="22">
        <v>1783542.7646789998</v>
      </c>
      <c r="G12" s="22">
        <v>6294733.5283650002</v>
      </c>
      <c r="H12" s="22">
        <v>185463.45548900001</v>
      </c>
      <c r="I12" s="22">
        <v>100446.260777</v>
      </c>
      <c r="J12" s="22">
        <v>85017.194712000011</v>
      </c>
      <c r="K12" s="22">
        <v>285909.716266</v>
      </c>
      <c r="L12" s="66">
        <v>38885560</v>
      </c>
      <c r="M12" s="66">
        <v>25441972</v>
      </c>
      <c r="N12" s="66">
        <v>13443588</v>
      </c>
      <c r="O12" s="66">
        <v>4698821</v>
      </c>
      <c r="P12" s="66">
        <v>1219568</v>
      </c>
      <c r="Q12" s="66">
        <v>3479253</v>
      </c>
    </row>
    <row r="13" spans="1:17" s="208" customFormat="1" x14ac:dyDescent="0.4">
      <c r="A13" s="288">
        <v>210</v>
      </c>
      <c r="B13" s="126">
        <v>9</v>
      </c>
      <c r="C13" s="126" t="s">
        <v>478</v>
      </c>
      <c r="D13" s="170">
        <v>3739519.9137269999</v>
      </c>
      <c r="E13" s="170">
        <v>1848210.3286669999</v>
      </c>
      <c r="F13" s="324">
        <v>1891309.58506</v>
      </c>
      <c r="G13" s="127">
        <v>5587730.2423940003</v>
      </c>
      <c r="H13" s="127">
        <v>390094.17667399999</v>
      </c>
      <c r="I13" s="127">
        <v>22127.917923000001</v>
      </c>
      <c r="J13" s="127">
        <v>367966.25875099999</v>
      </c>
      <c r="K13" s="127">
        <v>412222.09459699999</v>
      </c>
      <c r="L13" s="128">
        <v>60197364</v>
      </c>
      <c r="M13" s="128">
        <v>48228210</v>
      </c>
      <c r="N13" s="128">
        <v>11969154</v>
      </c>
      <c r="O13" s="128">
        <v>3355258</v>
      </c>
      <c r="P13" s="128">
        <v>3261887</v>
      </c>
      <c r="Q13" s="128">
        <v>93371</v>
      </c>
    </row>
    <row r="14" spans="1:17" s="208" customFormat="1" x14ac:dyDescent="0.4">
      <c r="A14" s="288">
        <v>105</v>
      </c>
      <c r="B14" s="182">
        <v>10</v>
      </c>
      <c r="C14" s="71" t="s">
        <v>447</v>
      </c>
      <c r="D14" s="183">
        <v>3170916.4673529998</v>
      </c>
      <c r="E14" s="183">
        <v>247283.33008000001</v>
      </c>
      <c r="F14" s="22">
        <v>2923633.1372729996</v>
      </c>
      <c r="G14" s="22">
        <v>3418199.7974330001</v>
      </c>
      <c r="H14" s="22">
        <v>5554.8470719999996</v>
      </c>
      <c r="I14" s="22">
        <v>1156.0370760000001</v>
      </c>
      <c r="J14" s="22">
        <v>4398.809996</v>
      </c>
      <c r="K14" s="22">
        <v>6710.8841479999992</v>
      </c>
      <c r="L14" s="66">
        <v>41632750</v>
      </c>
      <c r="M14" s="66">
        <v>31910637</v>
      </c>
      <c r="N14" s="66">
        <v>9722113</v>
      </c>
      <c r="O14" s="66">
        <v>284558</v>
      </c>
      <c r="P14" s="66">
        <v>811144</v>
      </c>
      <c r="Q14" s="66">
        <v>-526586</v>
      </c>
    </row>
    <row r="15" spans="1:17" s="208" customFormat="1" x14ac:dyDescent="0.4">
      <c r="A15" s="288">
        <v>195</v>
      </c>
      <c r="B15" s="126">
        <v>11</v>
      </c>
      <c r="C15" s="126" t="s">
        <v>472</v>
      </c>
      <c r="D15" s="170">
        <v>3052413.893042</v>
      </c>
      <c r="E15" s="170">
        <v>1105806.860843</v>
      </c>
      <c r="F15" s="324">
        <v>1946607.032199</v>
      </c>
      <c r="G15" s="127">
        <v>4158220.753885</v>
      </c>
      <c r="H15" s="127">
        <v>121886.88409399999</v>
      </c>
      <c r="I15" s="127">
        <v>36533.921499999997</v>
      </c>
      <c r="J15" s="127">
        <v>85352.962593999997</v>
      </c>
      <c r="K15" s="127">
        <v>158420.80559399998</v>
      </c>
      <c r="L15" s="128">
        <v>27147321</v>
      </c>
      <c r="M15" s="128">
        <v>11778699</v>
      </c>
      <c r="N15" s="128">
        <v>15368622</v>
      </c>
      <c r="O15" s="128">
        <v>2247343</v>
      </c>
      <c r="P15" s="128">
        <v>585741</v>
      </c>
      <c r="Q15" s="128">
        <v>1661602</v>
      </c>
    </row>
    <row r="16" spans="1:17" s="208" customFormat="1" x14ac:dyDescent="0.4">
      <c r="A16" s="288">
        <v>11</v>
      </c>
      <c r="B16" s="182">
        <v>12</v>
      </c>
      <c r="C16" s="71" t="s">
        <v>436</v>
      </c>
      <c r="D16" s="183">
        <v>2873264.291586</v>
      </c>
      <c r="E16" s="183">
        <v>2079480.050906</v>
      </c>
      <c r="F16" s="22">
        <v>793784.24068000005</v>
      </c>
      <c r="G16" s="22">
        <v>4952744.3424920002</v>
      </c>
      <c r="H16" s="22">
        <v>74072.850812999997</v>
      </c>
      <c r="I16" s="22">
        <v>49630.544300000001</v>
      </c>
      <c r="J16" s="22">
        <v>24442.306512999996</v>
      </c>
      <c r="K16" s="22">
        <v>123703.39511300001</v>
      </c>
      <c r="L16" s="66">
        <v>26841431</v>
      </c>
      <c r="M16" s="66">
        <v>21730262</v>
      </c>
      <c r="N16" s="66">
        <v>5111169</v>
      </c>
      <c r="O16" s="66">
        <v>3243760</v>
      </c>
      <c r="P16" s="66">
        <v>3569927</v>
      </c>
      <c r="Q16" s="66">
        <v>-326167</v>
      </c>
    </row>
    <row r="17" spans="1:17" s="208" customFormat="1" x14ac:dyDescent="0.4">
      <c r="A17" s="288">
        <v>113</v>
      </c>
      <c r="B17" s="126">
        <v>13</v>
      </c>
      <c r="C17" s="126" t="s">
        <v>452</v>
      </c>
      <c r="D17" s="170">
        <v>2839586.1766869999</v>
      </c>
      <c r="E17" s="170">
        <v>1965533.672393</v>
      </c>
      <c r="F17" s="324">
        <v>874052.50429399987</v>
      </c>
      <c r="G17" s="127">
        <v>4805119.8490800001</v>
      </c>
      <c r="H17" s="127">
        <v>159421.563972</v>
      </c>
      <c r="I17" s="127">
        <v>22472.45595</v>
      </c>
      <c r="J17" s="127">
        <v>136949.108022</v>
      </c>
      <c r="K17" s="127">
        <v>181894.01992200001</v>
      </c>
      <c r="L17" s="128">
        <v>60773211</v>
      </c>
      <c r="M17" s="128">
        <v>48068905</v>
      </c>
      <c r="N17" s="128">
        <v>12704306</v>
      </c>
      <c r="O17" s="128">
        <v>2830663</v>
      </c>
      <c r="P17" s="128">
        <v>3539551</v>
      </c>
      <c r="Q17" s="128">
        <v>-708888</v>
      </c>
    </row>
    <row r="18" spans="1:17" s="208" customFormat="1" x14ac:dyDescent="0.4">
      <c r="A18" s="288">
        <v>130</v>
      </c>
      <c r="B18" s="182">
        <v>14</v>
      </c>
      <c r="C18" s="71" t="s">
        <v>458</v>
      </c>
      <c r="D18" s="183">
        <v>2781986.3238240001</v>
      </c>
      <c r="E18" s="183">
        <v>4308729.0735940002</v>
      </c>
      <c r="F18" s="22">
        <v>-1526742.7497700001</v>
      </c>
      <c r="G18" s="22">
        <v>7090715.3974179998</v>
      </c>
      <c r="H18" s="22">
        <v>179797.549528</v>
      </c>
      <c r="I18" s="22">
        <v>74654.736160999993</v>
      </c>
      <c r="J18" s="22">
        <v>105142.81336700001</v>
      </c>
      <c r="K18" s="22">
        <v>254452.28568899998</v>
      </c>
      <c r="L18" s="66">
        <v>67511346</v>
      </c>
      <c r="M18" s="66">
        <v>67926787</v>
      </c>
      <c r="N18" s="66">
        <v>-415441</v>
      </c>
      <c r="O18" s="66">
        <v>4335223</v>
      </c>
      <c r="P18" s="66">
        <v>4027994</v>
      </c>
      <c r="Q18" s="66">
        <v>307229</v>
      </c>
    </row>
    <row r="19" spans="1:17" s="208" customFormat="1" x14ac:dyDescent="0.4">
      <c r="A19" s="288">
        <v>250</v>
      </c>
      <c r="B19" s="126">
        <v>15</v>
      </c>
      <c r="C19" s="126" t="s">
        <v>497</v>
      </c>
      <c r="D19" s="170">
        <v>2710060.6721930001</v>
      </c>
      <c r="E19" s="170">
        <v>697342.75296800002</v>
      </c>
      <c r="F19" s="324">
        <v>2012717.9192250001</v>
      </c>
      <c r="G19" s="127">
        <v>3407403.4251610003</v>
      </c>
      <c r="H19" s="127">
        <v>0.37537300000000001</v>
      </c>
      <c r="I19" s="127">
        <v>0</v>
      </c>
      <c r="J19" s="127">
        <v>0.37537300000000001</v>
      </c>
      <c r="K19" s="127">
        <v>0.37537300000000001</v>
      </c>
      <c r="L19" s="128">
        <v>74193173</v>
      </c>
      <c r="M19" s="128">
        <v>27709300</v>
      </c>
      <c r="N19" s="128">
        <v>46483873</v>
      </c>
      <c r="O19" s="128">
        <v>4299039</v>
      </c>
      <c r="P19" s="128">
        <v>1950756</v>
      </c>
      <c r="Q19" s="128">
        <v>2348283</v>
      </c>
    </row>
    <row r="20" spans="1:17" s="208" customFormat="1" x14ac:dyDescent="0.4">
      <c r="A20" s="288">
        <v>248</v>
      </c>
      <c r="B20" s="182">
        <v>16</v>
      </c>
      <c r="C20" s="71" t="s">
        <v>416</v>
      </c>
      <c r="D20" s="183">
        <v>2455955.6051050331</v>
      </c>
      <c r="E20" s="183">
        <v>2670720.6892610001</v>
      </c>
      <c r="F20" s="22">
        <v>-214765.08415596699</v>
      </c>
      <c r="G20" s="22">
        <v>5126676.2943660337</v>
      </c>
      <c r="H20" s="22">
        <v>99268.940283999997</v>
      </c>
      <c r="I20" s="22">
        <v>0</v>
      </c>
      <c r="J20" s="22">
        <v>99268.940283999997</v>
      </c>
      <c r="K20" s="22">
        <v>99268.940283999997</v>
      </c>
      <c r="L20" s="66">
        <v>33972818.581331998</v>
      </c>
      <c r="M20" s="66">
        <v>24248159.934553999</v>
      </c>
      <c r="N20" s="66">
        <v>9724658.6467779987</v>
      </c>
      <c r="O20" s="66">
        <v>2294978.4291750002</v>
      </c>
      <c r="P20" s="66">
        <v>1453615.884266</v>
      </c>
      <c r="Q20" s="66">
        <v>841362.54490900016</v>
      </c>
    </row>
    <row r="21" spans="1:17" s="208" customFormat="1" x14ac:dyDescent="0.4">
      <c r="A21" s="288">
        <v>42</v>
      </c>
      <c r="B21" s="126">
        <v>17</v>
      </c>
      <c r="C21" s="126" t="s">
        <v>442</v>
      </c>
      <c r="D21" s="170">
        <v>2387770.410495</v>
      </c>
      <c r="E21" s="170">
        <v>1607420.473492</v>
      </c>
      <c r="F21" s="324">
        <v>780349.93700299994</v>
      </c>
      <c r="G21" s="127">
        <v>3995190.8839870002</v>
      </c>
      <c r="H21" s="127">
        <v>115778.591657</v>
      </c>
      <c r="I21" s="127">
        <v>47231.381062</v>
      </c>
      <c r="J21" s="127">
        <v>68547.210594999997</v>
      </c>
      <c r="K21" s="127">
        <v>163009.97271900001</v>
      </c>
      <c r="L21" s="128">
        <v>12190331</v>
      </c>
      <c r="M21" s="128">
        <v>5881811</v>
      </c>
      <c r="N21" s="128">
        <v>6308520</v>
      </c>
      <c r="O21" s="128">
        <v>647378</v>
      </c>
      <c r="P21" s="128">
        <v>893616</v>
      </c>
      <c r="Q21" s="128">
        <v>-246238</v>
      </c>
    </row>
    <row r="22" spans="1:17" s="208" customFormat="1" x14ac:dyDescent="0.4">
      <c r="A22" s="288">
        <v>214</v>
      </c>
      <c r="B22" s="182">
        <v>18</v>
      </c>
      <c r="C22" s="71" t="s">
        <v>479</v>
      </c>
      <c r="D22" s="183">
        <v>2240300.9634329998</v>
      </c>
      <c r="E22" s="183">
        <v>2460741.570326</v>
      </c>
      <c r="F22" s="22">
        <v>-220440.60689300019</v>
      </c>
      <c r="G22" s="22">
        <v>4701042.5337589998</v>
      </c>
      <c r="H22" s="22">
        <v>11139.997699</v>
      </c>
      <c r="I22" s="22">
        <v>35303.521403999999</v>
      </c>
      <c r="J22" s="22">
        <v>-24163.523705</v>
      </c>
      <c r="K22" s="22">
        <v>46443.519102999999</v>
      </c>
      <c r="L22" s="66">
        <v>45605848.907499999</v>
      </c>
      <c r="M22" s="66">
        <v>40597648.763499998</v>
      </c>
      <c r="N22" s="66">
        <v>5008200.1440000013</v>
      </c>
      <c r="O22" s="66">
        <v>2294737.782687</v>
      </c>
      <c r="P22" s="66">
        <v>2251871.7397710001</v>
      </c>
      <c r="Q22" s="66">
        <v>42866.042915999889</v>
      </c>
    </row>
    <row r="23" spans="1:17" s="208" customFormat="1" x14ac:dyDescent="0.4">
      <c r="A23" s="288">
        <v>121</v>
      </c>
      <c r="B23" s="126">
        <v>19</v>
      </c>
      <c r="C23" s="126" t="s">
        <v>456</v>
      </c>
      <c r="D23" s="170">
        <v>1935645.923339</v>
      </c>
      <c r="E23" s="170">
        <v>1083692.7381430001</v>
      </c>
      <c r="F23" s="324">
        <v>851953.18519599992</v>
      </c>
      <c r="G23" s="127">
        <v>3019338.6614819998</v>
      </c>
      <c r="H23" s="127">
        <v>47789.296129000002</v>
      </c>
      <c r="I23" s="127">
        <v>72779.768549999993</v>
      </c>
      <c r="J23" s="127">
        <v>-24990.472420999991</v>
      </c>
      <c r="K23" s="127">
        <v>120569.064679</v>
      </c>
      <c r="L23" s="128">
        <v>54179874.186719</v>
      </c>
      <c r="M23" s="128">
        <v>44886656.836593002</v>
      </c>
      <c r="N23" s="128">
        <v>9293217.3501259983</v>
      </c>
      <c r="O23" s="128">
        <v>2189198.5985340001</v>
      </c>
      <c r="P23" s="128">
        <v>2739748.8549609999</v>
      </c>
      <c r="Q23" s="128">
        <v>-550550.25642699981</v>
      </c>
    </row>
    <row r="24" spans="1:17" s="208" customFormat="1" x14ac:dyDescent="0.4">
      <c r="A24" s="288">
        <v>196</v>
      </c>
      <c r="B24" s="182">
        <v>20</v>
      </c>
      <c r="C24" s="71" t="s">
        <v>473</v>
      </c>
      <c r="D24" s="183">
        <v>1826316.61314</v>
      </c>
      <c r="E24" s="183">
        <v>1928576.2877489999</v>
      </c>
      <c r="F24" s="22">
        <v>-102259.67460899986</v>
      </c>
      <c r="G24" s="22">
        <v>3754892.9008889999</v>
      </c>
      <c r="H24" s="22">
        <v>156628.19248600001</v>
      </c>
      <c r="I24" s="22">
        <v>73649.674538000007</v>
      </c>
      <c r="J24" s="22">
        <v>82978.517948000008</v>
      </c>
      <c r="K24" s="22">
        <v>230277.86702400004</v>
      </c>
      <c r="L24" s="66">
        <v>27589281.193659998</v>
      </c>
      <c r="M24" s="66">
        <v>26955404.514472</v>
      </c>
      <c r="N24" s="66">
        <v>633876.67918799818</v>
      </c>
      <c r="O24" s="66">
        <v>1130681.2770150001</v>
      </c>
      <c r="P24" s="66">
        <v>2158923.189702</v>
      </c>
      <c r="Q24" s="66">
        <v>-1028241.9126869999</v>
      </c>
    </row>
    <row r="25" spans="1:17" s="208" customFormat="1" x14ac:dyDescent="0.4">
      <c r="A25" s="288">
        <v>118</v>
      </c>
      <c r="B25" s="126">
        <v>21</v>
      </c>
      <c r="C25" s="126" t="s">
        <v>455</v>
      </c>
      <c r="D25" s="170">
        <v>1410397.0635299999</v>
      </c>
      <c r="E25" s="170">
        <v>1156583.068346</v>
      </c>
      <c r="F25" s="324">
        <v>253813.99518399988</v>
      </c>
      <c r="G25" s="127">
        <v>2566980.1318760002</v>
      </c>
      <c r="H25" s="127">
        <v>0</v>
      </c>
      <c r="I25" s="127">
        <v>0</v>
      </c>
      <c r="J25" s="127">
        <v>0</v>
      </c>
      <c r="K25" s="127">
        <v>0</v>
      </c>
      <c r="L25" s="128">
        <v>60134104.190155998</v>
      </c>
      <c r="M25" s="128">
        <v>30644371.953315001</v>
      </c>
      <c r="N25" s="128">
        <v>29489732.236840997</v>
      </c>
      <c r="O25" s="128">
        <v>6848702.9207889996</v>
      </c>
      <c r="P25" s="128">
        <v>2033786.2861880001</v>
      </c>
      <c r="Q25" s="128">
        <v>4814916.6346009998</v>
      </c>
    </row>
    <row r="26" spans="1:17" s="208" customFormat="1" x14ac:dyDescent="0.4">
      <c r="A26" s="288">
        <v>136</v>
      </c>
      <c r="B26" s="182">
        <v>22</v>
      </c>
      <c r="C26" s="71" t="s">
        <v>461</v>
      </c>
      <c r="D26" s="183">
        <v>1291177.9433180001</v>
      </c>
      <c r="E26" s="183">
        <v>1008757.150324</v>
      </c>
      <c r="F26" s="22">
        <v>282420.79299400002</v>
      </c>
      <c r="G26" s="22">
        <v>2299935.0936420001</v>
      </c>
      <c r="H26" s="22">
        <v>56010.400573999999</v>
      </c>
      <c r="I26" s="22">
        <v>119637.87200600001</v>
      </c>
      <c r="J26" s="22">
        <v>-63627.471432000006</v>
      </c>
      <c r="K26" s="22">
        <v>175648.27257999999</v>
      </c>
      <c r="L26" s="66">
        <v>12595588</v>
      </c>
      <c r="M26" s="66">
        <v>11470327</v>
      </c>
      <c r="N26" s="66">
        <v>1125261</v>
      </c>
      <c r="O26" s="66">
        <v>76962</v>
      </c>
      <c r="P26" s="66">
        <v>1706381</v>
      </c>
      <c r="Q26" s="66">
        <v>-1629419</v>
      </c>
    </row>
    <row r="27" spans="1:17" s="208" customFormat="1" x14ac:dyDescent="0.4">
      <c r="A27" s="288">
        <v>208</v>
      </c>
      <c r="B27" s="126">
        <v>23</v>
      </c>
      <c r="C27" s="126" t="s">
        <v>477</v>
      </c>
      <c r="D27" s="170">
        <v>1156805.033238</v>
      </c>
      <c r="E27" s="170">
        <v>2311870.2660619998</v>
      </c>
      <c r="F27" s="324">
        <v>-1155065.2328239998</v>
      </c>
      <c r="G27" s="127">
        <v>3468675.2993000001</v>
      </c>
      <c r="H27" s="127">
        <v>0</v>
      </c>
      <c r="I27" s="127">
        <v>0</v>
      </c>
      <c r="J27" s="127">
        <v>0</v>
      </c>
      <c r="K27" s="127">
        <v>0</v>
      </c>
      <c r="L27" s="128">
        <v>12618075.036166999</v>
      </c>
      <c r="M27" s="128">
        <v>23028338.746029999</v>
      </c>
      <c r="N27" s="128">
        <v>-10410263.709863</v>
      </c>
      <c r="O27" s="128">
        <v>0</v>
      </c>
      <c r="P27" s="128">
        <v>1501429.881111</v>
      </c>
      <c r="Q27" s="128">
        <v>-1501429.881111</v>
      </c>
    </row>
    <row r="28" spans="1:17" s="208" customFormat="1" x14ac:dyDescent="0.4">
      <c r="A28" s="288">
        <v>231</v>
      </c>
      <c r="B28" s="182">
        <v>24</v>
      </c>
      <c r="C28" s="71" t="s">
        <v>490</v>
      </c>
      <c r="D28" s="183">
        <v>1154818.3782510001</v>
      </c>
      <c r="E28" s="183">
        <v>230683.79693400001</v>
      </c>
      <c r="F28" s="22">
        <v>924134.58131700009</v>
      </c>
      <c r="G28" s="22">
        <v>1385502.1751850001</v>
      </c>
      <c r="H28" s="22">
        <v>125700.149235</v>
      </c>
      <c r="I28" s="22">
        <v>131129.150754</v>
      </c>
      <c r="J28" s="22">
        <v>-5429.0015189999976</v>
      </c>
      <c r="K28" s="22">
        <v>256829.29998900002</v>
      </c>
      <c r="L28" s="66">
        <v>17418221</v>
      </c>
      <c r="M28" s="66">
        <v>2305933</v>
      </c>
      <c r="N28" s="66">
        <v>15112288</v>
      </c>
      <c r="O28" s="66">
        <v>1608743</v>
      </c>
      <c r="P28" s="66">
        <v>1608848</v>
      </c>
      <c r="Q28" s="66">
        <v>-105</v>
      </c>
    </row>
    <row r="29" spans="1:17" s="208" customFormat="1" x14ac:dyDescent="0.4">
      <c r="A29" s="288">
        <v>219</v>
      </c>
      <c r="B29" s="126">
        <v>25</v>
      </c>
      <c r="C29" s="126" t="s">
        <v>484</v>
      </c>
      <c r="D29" s="170">
        <v>1092123.6051950001</v>
      </c>
      <c r="E29" s="170">
        <v>730582.04565500002</v>
      </c>
      <c r="F29" s="324">
        <v>361541.55954000005</v>
      </c>
      <c r="G29" s="127">
        <v>1822705.6508500001</v>
      </c>
      <c r="H29" s="127">
        <v>249089.704945</v>
      </c>
      <c r="I29" s="127">
        <v>21389.592578</v>
      </c>
      <c r="J29" s="127">
        <v>227700.11236699999</v>
      </c>
      <c r="K29" s="127">
        <v>270479.29752299999</v>
      </c>
      <c r="L29" s="128">
        <v>13269995</v>
      </c>
      <c r="M29" s="128">
        <v>4867102</v>
      </c>
      <c r="N29" s="128">
        <v>8402893</v>
      </c>
      <c r="O29" s="128">
        <v>3370814</v>
      </c>
      <c r="P29" s="128">
        <v>484259</v>
      </c>
      <c r="Q29" s="128">
        <v>2886555</v>
      </c>
    </row>
    <row r="30" spans="1:17" s="208" customFormat="1" x14ac:dyDescent="0.4">
      <c r="A30" s="288">
        <v>254</v>
      </c>
      <c r="B30" s="182">
        <v>26</v>
      </c>
      <c r="C30" s="71" t="s">
        <v>498</v>
      </c>
      <c r="D30" s="183">
        <v>1085833.7130559999</v>
      </c>
      <c r="E30" s="183">
        <v>57219.455995999997</v>
      </c>
      <c r="F30" s="22">
        <v>1028614.25706</v>
      </c>
      <c r="G30" s="22">
        <v>1143053.1690519999</v>
      </c>
      <c r="H30" s="22">
        <v>0</v>
      </c>
      <c r="I30" s="22">
        <v>0</v>
      </c>
      <c r="J30" s="22">
        <v>0</v>
      </c>
      <c r="K30" s="22">
        <v>0</v>
      </c>
      <c r="L30" s="66">
        <v>26531839</v>
      </c>
      <c r="M30" s="66">
        <v>2052446</v>
      </c>
      <c r="N30" s="66">
        <v>24479393</v>
      </c>
      <c r="O30" s="66">
        <v>6595258</v>
      </c>
      <c r="P30" s="66">
        <v>520910</v>
      </c>
      <c r="Q30" s="66">
        <v>6074348</v>
      </c>
    </row>
    <row r="31" spans="1:17" s="208" customFormat="1" x14ac:dyDescent="0.4">
      <c r="A31" s="288">
        <v>154</v>
      </c>
      <c r="B31" s="126">
        <v>27</v>
      </c>
      <c r="C31" s="126" t="s">
        <v>465</v>
      </c>
      <c r="D31" s="170">
        <v>1027992.133348</v>
      </c>
      <c r="E31" s="170">
        <v>1060551.201867</v>
      </c>
      <c r="F31" s="324">
        <v>-32559.068518999964</v>
      </c>
      <c r="G31" s="127">
        <v>2088543.335215</v>
      </c>
      <c r="H31" s="127">
        <v>3163.7498139999998</v>
      </c>
      <c r="I31" s="127">
        <v>99676.444067000004</v>
      </c>
      <c r="J31" s="127">
        <v>-96512.694253000009</v>
      </c>
      <c r="K31" s="127">
        <v>102840.193881</v>
      </c>
      <c r="L31" s="128">
        <v>12566229</v>
      </c>
      <c r="M31" s="128">
        <v>11170927</v>
      </c>
      <c r="N31" s="128">
        <v>1395302</v>
      </c>
      <c r="O31" s="128">
        <v>970327</v>
      </c>
      <c r="P31" s="128">
        <v>980687</v>
      </c>
      <c r="Q31" s="128">
        <v>-10360</v>
      </c>
    </row>
    <row r="32" spans="1:17" s="208" customFormat="1" x14ac:dyDescent="0.4">
      <c r="A32" s="288">
        <v>3</v>
      </c>
      <c r="B32" s="182">
        <v>28</v>
      </c>
      <c r="C32" s="71" t="s">
        <v>444</v>
      </c>
      <c r="D32" s="183">
        <v>1019601.736322</v>
      </c>
      <c r="E32" s="183">
        <v>298091.30186299997</v>
      </c>
      <c r="F32" s="22">
        <v>721510.43445900013</v>
      </c>
      <c r="G32" s="22">
        <v>1317693.038185</v>
      </c>
      <c r="H32" s="22">
        <v>140142.41893399999</v>
      </c>
      <c r="I32" s="22">
        <v>14939.895544000001</v>
      </c>
      <c r="J32" s="22">
        <v>125202.52338999999</v>
      </c>
      <c r="K32" s="22">
        <v>155082.31447799999</v>
      </c>
      <c r="L32" s="66">
        <v>10597743</v>
      </c>
      <c r="M32" s="66">
        <v>6555005</v>
      </c>
      <c r="N32" s="66">
        <v>4042738</v>
      </c>
      <c r="O32" s="66">
        <v>760389</v>
      </c>
      <c r="P32" s="66">
        <v>339268</v>
      </c>
      <c r="Q32" s="66">
        <v>421121</v>
      </c>
    </row>
    <row r="33" spans="1:17" s="208" customFormat="1" x14ac:dyDescent="0.4">
      <c r="A33" s="288">
        <v>243</v>
      </c>
      <c r="B33" s="126">
        <v>29</v>
      </c>
      <c r="C33" s="126" t="s">
        <v>493</v>
      </c>
      <c r="D33" s="170">
        <v>1004678.8804960001</v>
      </c>
      <c r="E33" s="170">
        <v>270800.20747199998</v>
      </c>
      <c r="F33" s="324">
        <v>733878.67302400013</v>
      </c>
      <c r="G33" s="127">
        <v>1275479.087968</v>
      </c>
      <c r="H33" s="127">
        <v>35205.686953999997</v>
      </c>
      <c r="I33" s="127">
        <v>78501.936117000005</v>
      </c>
      <c r="J33" s="127">
        <v>-43296.249163000008</v>
      </c>
      <c r="K33" s="127">
        <v>113707.62307100001</v>
      </c>
      <c r="L33" s="128">
        <v>9886339.8000000007</v>
      </c>
      <c r="M33" s="128">
        <v>215155.6</v>
      </c>
      <c r="N33" s="128">
        <v>9671184.2000000011</v>
      </c>
      <c r="O33" s="128">
        <v>4150812</v>
      </c>
      <c r="P33" s="128">
        <v>0</v>
      </c>
      <c r="Q33" s="128">
        <v>4150812</v>
      </c>
    </row>
    <row r="34" spans="1:17" s="208" customFormat="1" x14ac:dyDescent="0.4">
      <c r="A34" s="288">
        <v>138</v>
      </c>
      <c r="B34" s="182">
        <v>30</v>
      </c>
      <c r="C34" s="71" t="s">
        <v>462</v>
      </c>
      <c r="D34" s="183">
        <v>982215.18213299999</v>
      </c>
      <c r="E34" s="183">
        <v>55431.329474999999</v>
      </c>
      <c r="F34" s="22">
        <v>926783.85265799996</v>
      </c>
      <c r="G34" s="22">
        <v>1037646.511608</v>
      </c>
      <c r="H34" s="22">
        <v>9.9999999999999995E-7</v>
      </c>
      <c r="I34" s="22">
        <v>1.343216</v>
      </c>
      <c r="J34" s="22">
        <v>-1.343215</v>
      </c>
      <c r="K34" s="22">
        <v>1.3432169999999999</v>
      </c>
      <c r="L34" s="66">
        <v>33207698.386858001</v>
      </c>
      <c r="M34" s="66">
        <v>23049068.210103001</v>
      </c>
      <c r="N34" s="66">
        <v>10158630.176755</v>
      </c>
      <c r="O34" s="66">
        <v>1207421.9030170001</v>
      </c>
      <c r="P34" s="66">
        <v>1241476.9002729999</v>
      </c>
      <c r="Q34" s="66">
        <v>-34054.997255999828</v>
      </c>
    </row>
    <row r="35" spans="1:17" s="208" customFormat="1" x14ac:dyDescent="0.4">
      <c r="A35" s="288">
        <v>172</v>
      </c>
      <c r="B35" s="126">
        <v>31</v>
      </c>
      <c r="C35" s="126" t="s">
        <v>467</v>
      </c>
      <c r="D35" s="170">
        <v>965530.76933100005</v>
      </c>
      <c r="E35" s="170">
        <v>419623.83820499998</v>
      </c>
      <c r="F35" s="324">
        <v>545906.93112600013</v>
      </c>
      <c r="G35" s="127">
        <v>1385154.607536</v>
      </c>
      <c r="H35" s="127">
        <v>203202.36799500001</v>
      </c>
      <c r="I35" s="127">
        <v>23176.532921000002</v>
      </c>
      <c r="J35" s="127">
        <v>180025.835074</v>
      </c>
      <c r="K35" s="127">
        <v>226378.90091600001</v>
      </c>
      <c r="L35" s="128">
        <v>130867748.05711199</v>
      </c>
      <c r="M35" s="128">
        <v>117931707.42767601</v>
      </c>
      <c r="N35" s="128">
        <v>12936040.629435986</v>
      </c>
      <c r="O35" s="128">
        <v>16258274.390606999</v>
      </c>
      <c r="P35" s="128">
        <v>14419692.249899</v>
      </c>
      <c r="Q35" s="128">
        <v>1838582.1407079995</v>
      </c>
    </row>
    <row r="36" spans="1:17" s="208" customFormat="1" x14ac:dyDescent="0.4">
      <c r="A36" s="288">
        <v>218</v>
      </c>
      <c r="B36" s="182">
        <v>32</v>
      </c>
      <c r="C36" s="71" t="s">
        <v>428</v>
      </c>
      <c r="D36" s="183">
        <v>921244.171585</v>
      </c>
      <c r="E36" s="183">
        <v>1649192.9368400001</v>
      </c>
      <c r="F36" s="22">
        <v>-727948.76525500009</v>
      </c>
      <c r="G36" s="22">
        <v>2570437.1084250002</v>
      </c>
      <c r="H36" s="22">
        <v>0</v>
      </c>
      <c r="I36" s="22">
        <v>0</v>
      </c>
      <c r="J36" s="22">
        <v>0</v>
      </c>
      <c r="K36" s="22">
        <v>0</v>
      </c>
      <c r="L36" s="66">
        <v>33079912.497536</v>
      </c>
      <c r="M36" s="66">
        <v>23197869.883200001</v>
      </c>
      <c r="N36" s="66">
        <v>9882042.6143359989</v>
      </c>
      <c r="O36" s="66">
        <v>1779056.8514479999</v>
      </c>
      <c r="P36" s="66">
        <v>1909542.778502</v>
      </c>
      <c r="Q36" s="66">
        <v>-130485.92705400009</v>
      </c>
    </row>
    <row r="37" spans="1:17" s="208" customFormat="1" x14ac:dyDescent="0.4">
      <c r="A37" s="288">
        <v>217</v>
      </c>
      <c r="B37" s="126">
        <v>33</v>
      </c>
      <c r="C37" s="126" t="s">
        <v>482</v>
      </c>
      <c r="D37" s="170">
        <v>863441.36711800005</v>
      </c>
      <c r="E37" s="170">
        <v>582828.77747299999</v>
      </c>
      <c r="F37" s="324">
        <v>280612.58964500006</v>
      </c>
      <c r="G37" s="127">
        <v>1446270.1445909999</v>
      </c>
      <c r="H37" s="127">
        <v>87531.915362999993</v>
      </c>
      <c r="I37" s="127">
        <v>33464.700887999999</v>
      </c>
      <c r="J37" s="127">
        <v>54067.214474999993</v>
      </c>
      <c r="K37" s="127">
        <v>120996.616251</v>
      </c>
      <c r="L37" s="128">
        <v>8037774</v>
      </c>
      <c r="M37" s="128">
        <v>5400043</v>
      </c>
      <c r="N37" s="128">
        <v>2637731</v>
      </c>
      <c r="O37" s="128">
        <v>540525</v>
      </c>
      <c r="P37" s="128">
        <v>688154</v>
      </c>
      <c r="Q37" s="128">
        <v>-147629</v>
      </c>
    </row>
    <row r="38" spans="1:17" s="208" customFormat="1" x14ac:dyDescent="0.4">
      <c r="A38" s="288">
        <v>7</v>
      </c>
      <c r="B38" s="182">
        <v>34</v>
      </c>
      <c r="C38" s="71" t="s">
        <v>435</v>
      </c>
      <c r="D38" s="183">
        <v>812093.30892800004</v>
      </c>
      <c r="E38" s="183">
        <v>99344.060863999999</v>
      </c>
      <c r="F38" s="22">
        <v>712749.24806400004</v>
      </c>
      <c r="G38" s="22">
        <v>911437.36979200004</v>
      </c>
      <c r="H38" s="22">
        <v>138764.72620599999</v>
      </c>
      <c r="I38" s="22">
        <v>15343.12601</v>
      </c>
      <c r="J38" s="22">
        <v>123421.60019599998</v>
      </c>
      <c r="K38" s="22">
        <v>154107.852216</v>
      </c>
      <c r="L38" s="66">
        <v>9900355</v>
      </c>
      <c r="M38" s="66">
        <v>5977599</v>
      </c>
      <c r="N38" s="66">
        <v>3922756</v>
      </c>
      <c r="O38" s="66">
        <v>895746</v>
      </c>
      <c r="P38" s="66">
        <v>221362</v>
      </c>
      <c r="Q38" s="66">
        <v>674384</v>
      </c>
    </row>
    <row r="39" spans="1:17" s="208" customFormat="1" x14ac:dyDescent="0.4">
      <c r="A39" s="288">
        <v>178</v>
      </c>
      <c r="B39" s="126">
        <v>35</v>
      </c>
      <c r="C39" s="126" t="s">
        <v>469</v>
      </c>
      <c r="D39" s="170">
        <v>562459.19079899997</v>
      </c>
      <c r="E39" s="170">
        <v>18065.777776999999</v>
      </c>
      <c r="F39" s="324">
        <v>544393.41302199999</v>
      </c>
      <c r="G39" s="127">
        <v>580524.96857599996</v>
      </c>
      <c r="H39" s="127">
        <v>0</v>
      </c>
      <c r="I39" s="127">
        <v>0</v>
      </c>
      <c r="J39" s="127">
        <v>0</v>
      </c>
      <c r="K39" s="127">
        <v>0</v>
      </c>
      <c r="L39" s="128">
        <v>13700499</v>
      </c>
      <c r="M39" s="128">
        <v>6806035</v>
      </c>
      <c r="N39" s="128">
        <v>6894464</v>
      </c>
      <c r="O39" s="128">
        <v>1405321</v>
      </c>
      <c r="P39" s="128">
        <v>950334</v>
      </c>
      <c r="Q39" s="128">
        <v>454987</v>
      </c>
    </row>
    <row r="40" spans="1:17" s="208" customFormat="1" x14ac:dyDescent="0.4">
      <c r="A40" s="288">
        <v>262</v>
      </c>
      <c r="B40" s="182">
        <v>36</v>
      </c>
      <c r="C40" s="71" t="s">
        <v>501</v>
      </c>
      <c r="D40" s="183">
        <v>543817.06684099999</v>
      </c>
      <c r="E40" s="183">
        <v>474065.49317199999</v>
      </c>
      <c r="F40" s="22">
        <v>69751.573669000005</v>
      </c>
      <c r="G40" s="22">
        <v>1017882.5600129999</v>
      </c>
      <c r="H40" s="22">
        <v>58750.968181999997</v>
      </c>
      <c r="I40" s="22">
        <v>31308.632234000001</v>
      </c>
      <c r="J40" s="22">
        <v>27442.335947999996</v>
      </c>
      <c r="K40" s="22">
        <v>90059.600416000001</v>
      </c>
      <c r="L40" s="66">
        <v>4358751</v>
      </c>
      <c r="M40" s="66">
        <v>2680232</v>
      </c>
      <c r="N40" s="66">
        <v>1678519</v>
      </c>
      <c r="O40" s="66">
        <v>758468</v>
      </c>
      <c r="P40" s="66">
        <v>521008</v>
      </c>
      <c r="Q40" s="66">
        <v>237460</v>
      </c>
    </row>
    <row r="41" spans="1:17" s="208" customFormat="1" x14ac:dyDescent="0.4">
      <c r="A41" s="288">
        <v>56</v>
      </c>
      <c r="B41" s="126">
        <v>37</v>
      </c>
      <c r="C41" s="126" t="s">
        <v>439</v>
      </c>
      <c r="D41" s="170">
        <v>511163.61530900002</v>
      </c>
      <c r="E41" s="170">
        <v>698331.53347100003</v>
      </c>
      <c r="F41" s="324">
        <v>-187167.91816200002</v>
      </c>
      <c r="G41" s="127">
        <v>1209495.1487799999</v>
      </c>
      <c r="H41" s="127">
        <v>57341.513949</v>
      </c>
      <c r="I41" s="127">
        <v>9799.0181649999995</v>
      </c>
      <c r="J41" s="127">
        <v>47542.495783999999</v>
      </c>
      <c r="K41" s="127">
        <v>67140.532114000001</v>
      </c>
      <c r="L41" s="128">
        <v>2038111</v>
      </c>
      <c r="M41" s="128">
        <v>550785</v>
      </c>
      <c r="N41" s="128">
        <v>1487326</v>
      </c>
      <c r="O41" s="128">
        <v>701070</v>
      </c>
      <c r="P41" s="128">
        <v>155621</v>
      </c>
      <c r="Q41" s="128">
        <v>545449</v>
      </c>
    </row>
    <row r="42" spans="1:17" s="208" customFormat="1" x14ac:dyDescent="0.4">
      <c r="A42" s="288">
        <v>114</v>
      </c>
      <c r="B42" s="182">
        <v>38</v>
      </c>
      <c r="C42" s="71" t="s">
        <v>453</v>
      </c>
      <c r="D42" s="183">
        <v>401787.286647</v>
      </c>
      <c r="E42" s="183">
        <v>428955.47840999998</v>
      </c>
      <c r="F42" s="22">
        <v>-27168.191762999981</v>
      </c>
      <c r="G42" s="22">
        <v>830742.76505699998</v>
      </c>
      <c r="H42" s="22">
        <v>0</v>
      </c>
      <c r="I42" s="22">
        <v>9.0495000000000001</v>
      </c>
      <c r="J42" s="22">
        <v>-9.0495000000000001</v>
      </c>
      <c r="K42" s="22">
        <v>9.0495000000000001</v>
      </c>
      <c r="L42" s="66">
        <v>1407157.67344</v>
      </c>
      <c r="M42" s="66">
        <v>5103343.1429890003</v>
      </c>
      <c r="N42" s="66">
        <v>-3696185.4695490003</v>
      </c>
      <c r="O42" s="66">
        <v>0</v>
      </c>
      <c r="P42" s="66">
        <v>147488.35530600001</v>
      </c>
      <c r="Q42" s="66">
        <v>-147488.35530600001</v>
      </c>
    </row>
    <row r="43" spans="1:17" s="208" customFormat="1" x14ac:dyDescent="0.4">
      <c r="A43" s="288">
        <v>225</v>
      </c>
      <c r="B43" s="126">
        <v>39</v>
      </c>
      <c r="C43" s="126" t="s">
        <v>487</v>
      </c>
      <c r="D43" s="170">
        <v>395929.91041299998</v>
      </c>
      <c r="E43" s="170">
        <v>302188.44961399998</v>
      </c>
      <c r="F43" s="324">
        <v>93741.460798999993</v>
      </c>
      <c r="G43" s="127">
        <v>698118.36002699996</v>
      </c>
      <c r="H43" s="127">
        <v>41481.337470999999</v>
      </c>
      <c r="I43" s="127">
        <v>7907.4630310000002</v>
      </c>
      <c r="J43" s="127">
        <v>33573.87444</v>
      </c>
      <c r="K43" s="127">
        <v>49388.800501999998</v>
      </c>
      <c r="L43" s="128">
        <v>2439430</v>
      </c>
      <c r="M43" s="128">
        <v>704526</v>
      </c>
      <c r="N43" s="128">
        <v>1734904</v>
      </c>
      <c r="O43" s="128">
        <v>123155</v>
      </c>
      <c r="P43" s="128">
        <v>115035</v>
      </c>
      <c r="Q43" s="128">
        <v>8120</v>
      </c>
    </row>
    <row r="44" spans="1:17" s="208" customFormat="1" x14ac:dyDescent="0.4">
      <c r="A44" s="288">
        <v>230</v>
      </c>
      <c r="B44" s="182">
        <v>40</v>
      </c>
      <c r="C44" s="71" t="s">
        <v>489</v>
      </c>
      <c r="D44" s="183">
        <v>381059.77294400003</v>
      </c>
      <c r="E44" s="183">
        <v>204174.967542</v>
      </c>
      <c r="F44" s="22">
        <v>176884.80540200003</v>
      </c>
      <c r="G44" s="22">
        <v>585234.74048599997</v>
      </c>
      <c r="H44" s="22">
        <v>34008.498235999999</v>
      </c>
      <c r="I44" s="22">
        <v>45155.484753999997</v>
      </c>
      <c r="J44" s="22">
        <v>-11146.986517999998</v>
      </c>
      <c r="K44" s="22">
        <v>79163.98298999999</v>
      </c>
      <c r="L44" s="66">
        <v>1513493</v>
      </c>
      <c r="M44" s="66">
        <v>585365</v>
      </c>
      <c r="N44" s="66">
        <v>928128</v>
      </c>
      <c r="O44" s="66">
        <v>142028</v>
      </c>
      <c r="P44" s="66">
        <v>130166</v>
      </c>
      <c r="Q44" s="66">
        <v>11862</v>
      </c>
    </row>
    <row r="45" spans="1:17" s="208" customFormat="1" x14ac:dyDescent="0.4">
      <c r="A45" s="288">
        <v>6</v>
      </c>
      <c r="B45" s="126">
        <v>41</v>
      </c>
      <c r="C45" s="126" t="s">
        <v>438</v>
      </c>
      <c r="D45" s="170">
        <v>363606.56885500002</v>
      </c>
      <c r="E45" s="170">
        <v>120235.73654899999</v>
      </c>
      <c r="F45" s="324">
        <v>243370.83230600003</v>
      </c>
      <c r="G45" s="127">
        <v>483842.30540399998</v>
      </c>
      <c r="H45" s="127">
        <v>25171.996358</v>
      </c>
      <c r="I45" s="127">
        <v>0</v>
      </c>
      <c r="J45" s="127">
        <v>25171.996358</v>
      </c>
      <c r="K45" s="127">
        <v>25171.996358</v>
      </c>
      <c r="L45" s="128">
        <v>5074878</v>
      </c>
      <c r="M45" s="128">
        <v>1718557</v>
      </c>
      <c r="N45" s="128">
        <v>3356321</v>
      </c>
      <c r="O45" s="128">
        <v>623501</v>
      </c>
      <c r="P45" s="128">
        <v>157630</v>
      </c>
      <c r="Q45" s="128">
        <v>465871</v>
      </c>
    </row>
    <row r="46" spans="1:17" s="208" customFormat="1" x14ac:dyDescent="0.4">
      <c r="A46" s="288">
        <v>201</v>
      </c>
      <c r="B46" s="182">
        <v>42</v>
      </c>
      <c r="C46" s="71" t="s">
        <v>475</v>
      </c>
      <c r="D46" s="183">
        <v>361617.44279</v>
      </c>
      <c r="E46" s="183">
        <v>214795.077685</v>
      </c>
      <c r="F46" s="22">
        <v>146822.365105</v>
      </c>
      <c r="G46" s="22">
        <v>576412.52047500003</v>
      </c>
      <c r="H46" s="22">
        <v>967.27673400000003</v>
      </c>
      <c r="I46" s="22">
        <v>15010.666622000001</v>
      </c>
      <c r="J46" s="22">
        <v>-14043.389888000002</v>
      </c>
      <c r="K46" s="22">
        <v>15977.943356</v>
      </c>
      <c r="L46" s="66">
        <v>132929</v>
      </c>
      <c r="M46" s="66">
        <v>0</v>
      </c>
      <c r="N46" s="66">
        <v>132929</v>
      </c>
      <c r="O46" s="66">
        <v>0</v>
      </c>
      <c r="P46" s="66">
        <v>0</v>
      </c>
      <c r="Q46" s="66">
        <v>0</v>
      </c>
    </row>
    <row r="47" spans="1:17" s="208" customFormat="1" x14ac:dyDescent="0.4">
      <c r="A47" s="288">
        <v>2</v>
      </c>
      <c r="B47" s="126">
        <v>43</v>
      </c>
      <c r="C47" s="126" t="s">
        <v>441</v>
      </c>
      <c r="D47" s="170">
        <v>345728.94133499998</v>
      </c>
      <c r="E47" s="170">
        <v>232295.52552</v>
      </c>
      <c r="F47" s="324">
        <v>113433.41581499999</v>
      </c>
      <c r="G47" s="127">
        <v>578024.46685500001</v>
      </c>
      <c r="H47" s="127">
        <v>9.9999999999999995E-7</v>
      </c>
      <c r="I47" s="127">
        <v>94231.356853000005</v>
      </c>
      <c r="J47" s="127">
        <v>-94231.356852000012</v>
      </c>
      <c r="K47" s="127">
        <v>94231.356853999998</v>
      </c>
      <c r="L47" s="128">
        <v>2222145.038313</v>
      </c>
      <c r="M47" s="128">
        <v>2840259.5463359999</v>
      </c>
      <c r="N47" s="128">
        <v>-618114.50802299986</v>
      </c>
      <c r="O47" s="128">
        <v>54880.964434000001</v>
      </c>
      <c r="P47" s="128">
        <v>12576.797042</v>
      </c>
      <c r="Q47" s="128">
        <v>42304.167392000003</v>
      </c>
    </row>
    <row r="48" spans="1:17" s="208" customFormat="1" x14ac:dyDescent="0.4">
      <c r="A48" s="288">
        <v>207</v>
      </c>
      <c r="B48" s="182">
        <v>44</v>
      </c>
      <c r="C48" s="71" t="s">
        <v>476</v>
      </c>
      <c r="D48" s="183">
        <v>248751.317522</v>
      </c>
      <c r="E48" s="183">
        <v>223823.90407799999</v>
      </c>
      <c r="F48" s="22">
        <v>24927.413444000005</v>
      </c>
      <c r="G48" s="22">
        <v>472575.22159999999</v>
      </c>
      <c r="H48" s="22">
        <v>5428.7306369999997</v>
      </c>
      <c r="I48" s="22">
        <v>15921.737853000001</v>
      </c>
      <c r="J48" s="22">
        <v>-10493.007216000002</v>
      </c>
      <c r="K48" s="22">
        <v>21350.468489999999</v>
      </c>
      <c r="L48" s="66">
        <v>4890849.4000000004</v>
      </c>
      <c r="M48" s="66">
        <v>1162450.2</v>
      </c>
      <c r="N48" s="66">
        <v>3728399.2</v>
      </c>
      <c r="O48" s="66">
        <v>68199.3</v>
      </c>
      <c r="P48" s="66">
        <v>659050.19999999995</v>
      </c>
      <c r="Q48" s="66">
        <v>-590850.89999999991</v>
      </c>
    </row>
    <row r="49" spans="1:17" s="208" customFormat="1" x14ac:dyDescent="0.4">
      <c r="A49" s="288">
        <v>1</v>
      </c>
      <c r="B49" s="126">
        <v>45</v>
      </c>
      <c r="C49" s="126" t="s">
        <v>443</v>
      </c>
      <c r="D49" s="170">
        <v>238644.38491200001</v>
      </c>
      <c r="E49" s="170">
        <v>7097682.7195610004</v>
      </c>
      <c r="F49" s="324">
        <v>-6859038.3346490003</v>
      </c>
      <c r="G49" s="127">
        <v>7336327.1044730004</v>
      </c>
      <c r="H49" s="127">
        <v>0</v>
      </c>
      <c r="I49" s="127">
        <v>664062.55381399998</v>
      </c>
      <c r="J49" s="127">
        <v>-664062.55381399998</v>
      </c>
      <c r="K49" s="127">
        <v>664062.55381399998</v>
      </c>
      <c r="L49" s="128">
        <v>18545196</v>
      </c>
      <c r="M49" s="128">
        <v>102777737</v>
      </c>
      <c r="N49" s="128">
        <v>-84232541</v>
      </c>
      <c r="O49" s="128">
        <v>128332</v>
      </c>
      <c r="P49" s="128">
        <v>11599867</v>
      </c>
      <c r="Q49" s="128">
        <v>-11471535</v>
      </c>
    </row>
    <row r="50" spans="1:17" s="208" customFormat="1" x14ac:dyDescent="0.4">
      <c r="A50" s="288">
        <v>249</v>
      </c>
      <c r="B50" s="182">
        <v>46</v>
      </c>
      <c r="C50" s="71" t="s">
        <v>496</v>
      </c>
      <c r="D50" s="183">
        <v>237801.24085900001</v>
      </c>
      <c r="E50" s="183">
        <v>257373.84747000001</v>
      </c>
      <c r="F50" s="22">
        <v>-19572.606610999996</v>
      </c>
      <c r="G50" s="22">
        <v>495175.08832900005</v>
      </c>
      <c r="H50" s="22">
        <v>0</v>
      </c>
      <c r="I50" s="22">
        <v>0</v>
      </c>
      <c r="J50" s="22">
        <v>0</v>
      </c>
      <c r="K50" s="22">
        <v>0</v>
      </c>
      <c r="L50" s="66">
        <v>93505.541052</v>
      </c>
      <c r="M50" s="66">
        <v>102782.98424400001</v>
      </c>
      <c r="N50" s="66">
        <v>-9277.4431920000061</v>
      </c>
      <c r="O50" s="66">
        <v>201.99776399999999</v>
      </c>
      <c r="P50" s="66">
        <v>200.666</v>
      </c>
      <c r="Q50" s="66">
        <v>1.3317639999999926</v>
      </c>
    </row>
    <row r="51" spans="1:17" s="208" customFormat="1" x14ac:dyDescent="0.4">
      <c r="A51" s="288">
        <v>255</v>
      </c>
      <c r="B51" s="126">
        <v>47</v>
      </c>
      <c r="C51" s="126" t="s">
        <v>499</v>
      </c>
      <c r="D51" s="170">
        <v>225459.85159199999</v>
      </c>
      <c r="E51" s="170">
        <v>224553.53319099999</v>
      </c>
      <c r="F51" s="324">
        <v>906.31840099999681</v>
      </c>
      <c r="G51" s="127">
        <v>450013.38478299999</v>
      </c>
      <c r="H51" s="127">
        <v>1658.9600390000001</v>
      </c>
      <c r="I51" s="127">
        <v>5.4107000000000003</v>
      </c>
      <c r="J51" s="127">
        <v>1653.5493390000001</v>
      </c>
      <c r="K51" s="127">
        <v>1664.370739</v>
      </c>
      <c r="L51" s="128">
        <v>3389295</v>
      </c>
      <c r="M51" s="128">
        <v>2859838</v>
      </c>
      <c r="N51" s="128">
        <v>529457</v>
      </c>
      <c r="O51" s="128">
        <v>175860</v>
      </c>
      <c r="P51" s="128">
        <v>202397</v>
      </c>
      <c r="Q51" s="128">
        <v>-26537</v>
      </c>
    </row>
    <row r="52" spans="1:17" s="208" customFormat="1" x14ac:dyDescent="0.4">
      <c r="A52" s="288">
        <v>272</v>
      </c>
      <c r="B52" s="182">
        <v>48</v>
      </c>
      <c r="C52" s="71" t="s">
        <v>506</v>
      </c>
      <c r="D52" s="183">
        <v>214995.12799400001</v>
      </c>
      <c r="E52" s="183">
        <v>95776.502987</v>
      </c>
      <c r="F52" s="22">
        <v>119218.62500700001</v>
      </c>
      <c r="G52" s="22">
        <v>310771.63098100002</v>
      </c>
      <c r="H52" s="22">
        <v>15983.297182</v>
      </c>
      <c r="I52" s="22">
        <v>12185.170883999999</v>
      </c>
      <c r="J52" s="22">
        <v>3798.126298000001</v>
      </c>
      <c r="K52" s="22">
        <v>28168.468066000001</v>
      </c>
      <c r="L52" s="66">
        <v>2914176.55</v>
      </c>
      <c r="M52" s="66">
        <v>200053.04</v>
      </c>
      <c r="N52" s="66">
        <v>2714123.51</v>
      </c>
      <c r="O52" s="66">
        <v>250099.52</v>
      </c>
      <c r="P52" s="66">
        <v>0</v>
      </c>
      <c r="Q52" s="66">
        <v>250099.52</v>
      </c>
    </row>
    <row r="53" spans="1:17" s="208" customFormat="1" x14ac:dyDescent="0.4">
      <c r="A53" s="288">
        <v>212</v>
      </c>
      <c r="B53" s="126">
        <v>49</v>
      </c>
      <c r="C53" s="126" t="s">
        <v>480</v>
      </c>
      <c r="D53" s="170">
        <v>213254.89539300001</v>
      </c>
      <c r="E53" s="170">
        <v>245377.085054</v>
      </c>
      <c r="F53" s="324">
        <v>-32122.189660999982</v>
      </c>
      <c r="G53" s="127">
        <v>458631.98044700001</v>
      </c>
      <c r="H53" s="127">
        <v>3352.5773789999998</v>
      </c>
      <c r="I53" s="127">
        <v>8783.4207490000008</v>
      </c>
      <c r="J53" s="127">
        <v>-5430.8433700000005</v>
      </c>
      <c r="K53" s="127">
        <v>12135.998128000001</v>
      </c>
      <c r="L53" s="128">
        <v>5772</v>
      </c>
      <c r="M53" s="128">
        <v>30244</v>
      </c>
      <c r="N53" s="128">
        <v>-24472</v>
      </c>
      <c r="O53" s="128">
        <v>311</v>
      </c>
      <c r="P53" s="128">
        <v>0</v>
      </c>
      <c r="Q53" s="128">
        <v>311</v>
      </c>
    </row>
    <row r="54" spans="1:17" s="208" customFormat="1" x14ac:dyDescent="0.4">
      <c r="A54" s="288">
        <v>108</v>
      </c>
      <c r="B54" s="182">
        <v>50</v>
      </c>
      <c r="C54" s="71" t="s">
        <v>451</v>
      </c>
      <c r="D54" s="183">
        <v>184252.70553599999</v>
      </c>
      <c r="E54" s="183">
        <v>80640.194176999998</v>
      </c>
      <c r="F54" s="22">
        <v>103612.511359</v>
      </c>
      <c r="G54" s="22">
        <v>264892.89971299999</v>
      </c>
      <c r="H54" s="22">
        <v>21784.898882000001</v>
      </c>
      <c r="I54" s="22">
        <v>0</v>
      </c>
      <c r="J54" s="22">
        <v>21784.898882000001</v>
      </c>
      <c r="K54" s="22">
        <v>21784.898882000001</v>
      </c>
      <c r="L54" s="66">
        <v>1590023</v>
      </c>
      <c r="M54" s="66">
        <v>431659</v>
      </c>
      <c r="N54" s="66">
        <v>1158364</v>
      </c>
      <c r="O54" s="66">
        <v>225824</v>
      </c>
      <c r="P54" s="66">
        <v>70531</v>
      </c>
      <c r="Q54" s="66">
        <v>155293</v>
      </c>
    </row>
    <row r="55" spans="1:17" s="208" customFormat="1" x14ac:dyDescent="0.4">
      <c r="A55" s="288">
        <v>259</v>
      </c>
      <c r="B55" s="126">
        <v>51</v>
      </c>
      <c r="C55" s="126" t="s">
        <v>500</v>
      </c>
      <c r="D55" s="170">
        <v>164100.77365799999</v>
      </c>
      <c r="E55" s="170">
        <v>143508.207838</v>
      </c>
      <c r="F55" s="324">
        <v>20592.565819999989</v>
      </c>
      <c r="G55" s="127">
        <v>307608.98149599996</v>
      </c>
      <c r="H55" s="127">
        <v>34927.787609999999</v>
      </c>
      <c r="I55" s="127">
        <v>26470.105731</v>
      </c>
      <c r="J55" s="127">
        <v>8457.6818789999998</v>
      </c>
      <c r="K55" s="127">
        <v>61397.893341000003</v>
      </c>
      <c r="L55" s="128">
        <v>1707137</v>
      </c>
      <c r="M55" s="128">
        <v>106721</v>
      </c>
      <c r="N55" s="128">
        <v>1600416</v>
      </c>
      <c r="O55" s="128">
        <v>0</v>
      </c>
      <c r="P55" s="128">
        <v>0</v>
      </c>
      <c r="Q55" s="128">
        <v>0</v>
      </c>
    </row>
    <row r="56" spans="1:17" s="208" customFormat="1" x14ac:dyDescent="0.4">
      <c r="A56" s="288">
        <v>53</v>
      </c>
      <c r="B56" s="182">
        <v>52</v>
      </c>
      <c r="C56" s="71" t="s">
        <v>437</v>
      </c>
      <c r="D56" s="183">
        <v>157222.18541899999</v>
      </c>
      <c r="E56" s="183">
        <v>66774.634881999998</v>
      </c>
      <c r="F56" s="22">
        <v>90447.550536999988</v>
      </c>
      <c r="G56" s="22">
        <v>223996.82030099997</v>
      </c>
      <c r="H56" s="22">
        <v>18210.633413</v>
      </c>
      <c r="I56" s="22">
        <v>11128.187731</v>
      </c>
      <c r="J56" s="22">
        <v>7082.4456819999996</v>
      </c>
      <c r="K56" s="22">
        <v>29338.821144000001</v>
      </c>
      <c r="L56" s="66">
        <v>488345.52937300003</v>
      </c>
      <c r="M56" s="66">
        <v>85407.833702000004</v>
      </c>
      <c r="N56" s="66">
        <v>402937.69567100005</v>
      </c>
      <c r="O56" s="66">
        <v>64337.990467000003</v>
      </c>
      <c r="P56" s="66">
        <v>33535.609151999997</v>
      </c>
      <c r="Q56" s="66">
        <v>30802.381315000006</v>
      </c>
    </row>
    <row r="57" spans="1:17" s="208" customFormat="1" x14ac:dyDescent="0.4">
      <c r="A57" s="288">
        <v>247</v>
      </c>
      <c r="B57" s="126">
        <v>53</v>
      </c>
      <c r="C57" s="126" t="s">
        <v>495</v>
      </c>
      <c r="D57" s="170">
        <v>150970.32283399999</v>
      </c>
      <c r="E57" s="170">
        <v>323160</v>
      </c>
      <c r="F57" s="324">
        <v>-172189.67716600001</v>
      </c>
      <c r="G57" s="127">
        <v>474130.32283399999</v>
      </c>
      <c r="H57" s="127">
        <v>0</v>
      </c>
      <c r="I57" s="127">
        <v>0</v>
      </c>
      <c r="J57" s="127">
        <v>0</v>
      </c>
      <c r="K57" s="127">
        <v>0</v>
      </c>
      <c r="L57" s="128">
        <v>724189</v>
      </c>
      <c r="M57" s="128">
        <v>613388</v>
      </c>
      <c r="N57" s="128">
        <v>110801</v>
      </c>
      <c r="O57" s="128">
        <v>151715</v>
      </c>
      <c r="P57" s="128">
        <v>81730</v>
      </c>
      <c r="Q57" s="128">
        <v>69985</v>
      </c>
    </row>
    <row r="58" spans="1:17" s="208" customFormat="1" x14ac:dyDescent="0.4">
      <c r="A58" s="288">
        <v>241</v>
      </c>
      <c r="B58" s="182">
        <v>54</v>
      </c>
      <c r="C58" s="71" t="s">
        <v>492</v>
      </c>
      <c r="D58" s="183">
        <v>149508.58224700001</v>
      </c>
      <c r="E58" s="183">
        <v>86155.054306000005</v>
      </c>
      <c r="F58" s="22">
        <v>63353.527941000008</v>
      </c>
      <c r="G58" s="22">
        <v>235663.63655300002</v>
      </c>
      <c r="H58" s="22">
        <v>0</v>
      </c>
      <c r="I58" s="22">
        <v>0</v>
      </c>
      <c r="J58" s="22">
        <v>0</v>
      </c>
      <c r="K58" s="22">
        <v>0</v>
      </c>
      <c r="L58" s="66">
        <v>4833573</v>
      </c>
      <c r="M58" s="66">
        <v>1024389</v>
      </c>
      <c r="N58" s="66">
        <v>3809184</v>
      </c>
      <c r="O58" s="66">
        <v>36954</v>
      </c>
      <c r="P58" s="66">
        <v>0</v>
      </c>
      <c r="Q58" s="66">
        <v>36954</v>
      </c>
    </row>
    <row r="59" spans="1:17" s="208" customFormat="1" x14ac:dyDescent="0.4">
      <c r="A59" s="288">
        <v>253</v>
      </c>
      <c r="B59" s="126">
        <v>55</v>
      </c>
      <c r="C59" s="126" t="s">
        <v>504</v>
      </c>
      <c r="D59" s="170">
        <v>144856.98514199999</v>
      </c>
      <c r="E59" s="170">
        <v>0</v>
      </c>
      <c r="F59" s="324">
        <v>144856.98514199999</v>
      </c>
      <c r="G59" s="127">
        <v>144856.98514199999</v>
      </c>
      <c r="H59" s="127">
        <v>35490.322564000002</v>
      </c>
      <c r="I59" s="127">
        <v>0</v>
      </c>
      <c r="J59" s="127">
        <v>35490.322564000002</v>
      </c>
      <c r="K59" s="127">
        <v>35490.322564000002</v>
      </c>
      <c r="L59" s="128">
        <v>3441493</v>
      </c>
      <c r="M59" s="128">
        <v>0</v>
      </c>
      <c r="N59" s="128">
        <v>3441493</v>
      </c>
      <c r="O59" s="128">
        <v>523114</v>
      </c>
      <c r="P59" s="128">
        <v>0</v>
      </c>
      <c r="Q59" s="128">
        <v>523114</v>
      </c>
    </row>
    <row r="60" spans="1:17" s="208" customFormat="1" x14ac:dyDescent="0.4">
      <c r="A60" s="288">
        <v>220</v>
      </c>
      <c r="B60" s="182">
        <v>56</v>
      </c>
      <c r="C60" s="71" t="s">
        <v>483</v>
      </c>
      <c r="D60" s="183">
        <v>124600.278917</v>
      </c>
      <c r="E60" s="183">
        <v>76750.174771000005</v>
      </c>
      <c r="F60" s="22">
        <v>47850.104145999998</v>
      </c>
      <c r="G60" s="22">
        <v>201350.45368800001</v>
      </c>
      <c r="H60" s="22">
        <v>25607.436914999998</v>
      </c>
      <c r="I60" s="22">
        <v>2503.7132799999999</v>
      </c>
      <c r="J60" s="22">
        <v>23103.723634999998</v>
      </c>
      <c r="K60" s="22">
        <v>28111.150194999998</v>
      </c>
      <c r="L60" s="66">
        <v>956953.44016999996</v>
      </c>
      <c r="M60" s="66">
        <v>802821.71968800004</v>
      </c>
      <c r="N60" s="66">
        <v>154131.72048199992</v>
      </c>
      <c r="O60" s="66">
        <v>200752.210142</v>
      </c>
      <c r="P60" s="66">
        <v>61325.616665000001</v>
      </c>
      <c r="Q60" s="66">
        <v>139426.59347699999</v>
      </c>
    </row>
    <row r="61" spans="1:17" s="208" customFormat="1" x14ac:dyDescent="0.4">
      <c r="A61" s="288">
        <v>271</v>
      </c>
      <c r="B61" s="126">
        <v>57</v>
      </c>
      <c r="C61" s="126" t="s">
        <v>505</v>
      </c>
      <c r="D61" s="170">
        <v>123878.61397400001</v>
      </c>
      <c r="E61" s="170">
        <v>64997.757292000002</v>
      </c>
      <c r="F61" s="324">
        <v>58880.856682000005</v>
      </c>
      <c r="G61" s="127">
        <v>188876.371266</v>
      </c>
      <c r="H61" s="127">
        <v>20523.405041999999</v>
      </c>
      <c r="I61" s="127">
        <v>3682.726764</v>
      </c>
      <c r="J61" s="127">
        <v>16840.678277999999</v>
      </c>
      <c r="K61" s="127">
        <v>24206.131805999998</v>
      </c>
      <c r="L61" s="128">
        <v>309737.89413500001</v>
      </c>
      <c r="M61" s="128">
        <v>332252.55243699998</v>
      </c>
      <c r="N61" s="128">
        <v>-22514.658301999967</v>
      </c>
      <c r="O61" s="128">
        <v>0</v>
      </c>
      <c r="P61" s="128">
        <v>0</v>
      </c>
      <c r="Q61" s="128">
        <v>0</v>
      </c>
    </row>
    <row r="62" spans="1:17" s="208" customFormat="1" x14ac:dyDescent="0.4">
      <c r="A62" s="288">
        <v>263</v>
      </c>
      <c r="B62" s="182">
        <v>58</v>
      </c>
      <c r="C62" s="71" t="s">
        <v>503</v>
      </c>
      <c r="D62" s="183">
        <v>119073.45860300001</v>
      </c>
      <c r="E62" s="183">
        <v>0</v>
      </c>
      <c r="F62" s="22">
        <v>119073.45860300001</v>
      </c>
      <c r="G62" s="22">
        <v>119073.45860300001</v>
      </c>
      <c r="H62" s="22">
        <v>2120.7930030000002</v>
      </c>
      <c r="I62" s="22">
        <v>0</v>
      </c>
      <c r="J62" s="22">
        <v>2120.7930030000002</v>
      </c>
      <c r="K62" s="22">
        <v>2120.7930030000002</v>
      </c>
      <c r="L62" s="66">
        <v>0</v>
      </c>
      <c r="M62" s="66">
        <v>0</v>
      </c>
      <c r="N62" s="66">
        <v>0</v>
      </c>
      <c r="O62" s="66">
        <v>0</v>
      </c>
      <c r="P62" s="66">
        <v>0</v>
      </c>
      <c r="Q62" s="66">
        <v>0</v>
      </c>
    </row>
    <row r="63" spans="1:17" s="208" customFormat="1" x14ac:dyDescent="0.4">
      <c r="A63" s="288">
        <v>235</v>
      </c>
      <c r="B63" s="126">
        <v>59</v>
      </c>
      <c r="C63" s="126" t="s">
        <v>491</v>
      </c>
      <c r="D63" s="170">
        <v>111974.669446</v>
      </c>
      <c r="E63" s="170">
        <v>90234.574890999997</v>
      </c>
      <c r="F63" s="324">
        <v>21740.094555000003</v>
      </c>
      <c r="G63" s="127">
        <v>202209.24433700001</v>
      </c>
      <c r="H63" s="127">
        <v>4363.8145789999999</v>
      </c>
      <c r="I63" s="127">
        <v>2338.6474779999999</v>
      </c>
      <c r="J63" s="127">
        <v>2025.167101</v>
      </c>
      <c r="K63" s="127">
        <v>6702.4620569999997</v>
      </c>
      <c r="L63" s="128">
        <v>2890219</v>
      </c>
      <c r="M63" s="128">
        <v>2111160</v>
      </c>
      <c r="N63" s="128">
        <v>779059</v>
      </c>
      <c r="O63" s="128">
        <v>264483</v>
      </c>
      <c r="P63" s="128">
        <v>272978</v>
      </c>
      <c r="Q63" s="128">
        <v>-8495</v>
      </c>
    </row>
    <row r="64" spans="1:17" s="208" customFormat="1" x14ac:dyDescent="0.4">
      <c r="A64" s="288">
        <v>277</v>
      </c>
      <c r="B64" s="182">
        <v>60</v>
      </c>
      <c r="C64" s="71" t="s">
        <v>507</v>
      </c>
      <c r="D64" s="183">
        <v>107887.280493</v>
      </c>
      <c r="E64" s="183">
        <v>62329.402147000001</v>
      </c>
      <c r="F64" s="22">
        <v>45557.878345999998</v>
      </c>
      <c r="G64" s="22">
        <v>170216.68264000001</v>
      </c>
      <c r="H64" s="22">
        <v>11658.470133000001</v>
      </c>
      <c r="I64" s="22">
        <v>12558.435176000001</v>
      </c>
      <c r="J64" s="22">
        <v>-899.96504300000015</v>
      </c>
      <c r="K64" s="22">
        <v>24216.905309000002</v>
      </c>
      <c r="L64" s="66">
        <v>224119</v>
      </c>
      <c r="M64" s="66">
        <v>14346</v>
      </c>
      <c r="N64" s="66">
        <v>209773</v>
      </c>
      <c r="O64" s="66">
        <v>2000</v>
      </c>
      <c r="P64" s="66">
        <v>2557</v>
      </c>
      <c r="Q64" s="66">
        <v>-557</v>
      </c>
    </row>
    <row r="65" spans="1:17" s="208" customFormat="1" x14ac:dyDescent="0.4">
      <c r="A65" s="288">
        <v>261</v>
      </c>
      <c r="B65" s="126">
        <v>61</v>
      </c>
      <c r="C65" s="126" t="s">
        <v>502</v>
      </c>
      <c r="D65" s="170">
        <v>90449.412435999999</v>
      </c>
      <c r="E65" s="170">
        <v>71319.279976999998</v>
      </c>
      <c r="F65" s="324">
        <v>19130.132459</v>
      </c>
      <c r="G65" s="127">
        <v>161768.69241299998</v>
      </c>
      <c r="H65" s="127">
        <v>7530.8629220000003</v>
      </c>
      <c r="I65" s="127">
        <v>0</v>
      </c>
      <c r="J65" s="127">
        <v>7530.8629220000003</v>
      </c>
      <c r="K65" s="127">
        <v>7530.8629220000003</v>
      </c>
      <c r="L65" s="128">
        <v>2360298.0216359999</v>
      </c>
      <c r="M65" s="128">
        <v>1632733.0505669999</v>
      </c>
      <c r="N65" s="128">
        <v>727564.97106899996</v>
      </c>
      <c r="O65" s="128">
        <v>292035.56746599998</v>
      </c>
      <c r="P65" s="128">
        <v>65128.755558999997</v>
      </c>
      <c r="Q65" s="128">
        <v>226906.81190699997</v>
      </c>
    </row>
    <row r="66" spans="1:17" s="208" customFormat="1" x14ac:dyDescent="0.4">
      <c r="A66" s="288">
        <v>102</v>
      </c>
      <c r="B66" s="182">
        <v>62</v>
      </c>
      <c r="C66" s="71" t="s">
        <v>446</v>
      </c>
      <c r="D66" s="183">
        <v>85467.281682000001</v>
      </c>
      <c r="E66" s="183">
        <v>144897.486684</v>
      </c>
      <c r="F66" s="22">
        <v>-59430.205002000002</v>
      </c>
      <c r="G66" s="22">
        <v>230364.768366</v>
      </c>
      <c r="H66" s="22">
        <v>42.728247000000003</v>
      </c>
      <c r="I66" s="22">
        <v>0.48143399999999997</v>
      </c>
      <c r="J66" s="22">
        <v>42.246813000000003</v>
      </c>
      <c r="K66" s="22">
        <v>43.209681000000003</v>
      </c>
      <c r="L66" s="66">
        <v>738694.21739000001</v>
      </c>
      <c r="M66" s="66">
        <v>970913.88097299996</v>
      </c>
      <c r="N66" s="66">
        <v>-232219.66358299996</v>
      </c>
      <c r="O66" s="66">
        <v>0</v>
      </c>
      <c r="P66" s="66">
        <v>4513.7311229999996</v>
      </c>
      <c r="Q66" s="66">
        <v>-4513.7311229999996</v>
      </c>
    </row>
    <row r="67" spans="1:17" s="208" customFormat="1" x14ac:dyDescent="0.4">
      <c r="A67" s="288">
        <v>110</v>
      </c>
      <c r="B67" s="126">
        <v>63</v>
      </c>
      <c r="C67" s="126" t="s">
        <v>449</v>
      </c>
      <c r="D67" s="170">
        <v>60348.950991999998</v>
      </c>
      <c r="E67" s="170">
        <v>0</v>
      </c>
      <c r="F67" s="324">
        <v>60348.950991999998</v>
      </c>
      <c r="G67" s="127">
        <v>60348.950991999998</v>
      </c>
      <c r="H67" s="127">
        <v>0</v>
      </c>
      <c r="I67" s="127">
        <v>0</v>
      </c>
      <c r="J67" s="127">
        <v>0</v>
      </c>
      <c r="K67" s="127">
        <v>0</v>
      </c>
      <c r="L67" s="128">
        <v>675095</v>
      </c>
      <c r="M67" s="128">
        <v>655920</v>
      </c>
      <c r="N67" s="128">
        <v>19175</v>
      </c>
      <c r="O67" s="128">
        <v>1468</v>
      </c>
      <c r="P67" s="128">
        <v>21038</v>
      </c>
      <c r="Q67" s="128">
        <v>-19570</v>
      </c>
    </row>
    <row r="68" spans="1:17" s="208" customFormat="1" x14ac:dyDescent="0.4">
      <c r="A68" s="288">
        <v>139</v>
      </c>
      <c r="B68" s="182">
        <v>64</v>
      </c>
      <c r="C68" s="71" t="s">
        <v>463</v>
      </c>
      <c r="D68" s="183">
        <v>25926.241300000002</v>
      </c>
      <c r="E68" s="183">
        <v>433341</v>
      </c>
      <c r="F68" s="22">
        <v>-407414.75870000001</v>
      </c>
      <c r="G68" s="22">
        <v>459267.24129999999</v>
      </c>
      <c r="H68" s="22">
        <v>0</v>
      </c>
      <c r="I68" s="22">
        <v>0</v>
      </c>
      <c r="J68" s="22">
        <v>0</v>
      </c>
      <c r="K68" s="22">
        <v>0</v>
      </c>
      <c r="L68" s="66">
        <v>507</v>
      </c>
      <c r="M68" s="66">
        <v>63205</v>
      </c>
      <c r="N68" s="66">
        <v>-62698</v>
      </c>
      <c r="O68" s="66">
        <v>0</v>
      </c>
      <c r="P68" s="66">
        <v>0</v>
      </c>
      <c r="Q68" s="66">
        <v>0</v>
      </c>
    </row>
    <row r="69" spans="1:17" s="208" customFormat="1" x14ac:dyDescent="0.4">
      <c r="A69" s="288">
        <v>223</v>
      </c>
      <c r="B69" s="126">
        <v>65</v>
      </c>
      <c r="C69" s="126" t="s">
        <v>485</v>
      </c>
      <c r="D69" s="170">
        <v>17801.363965</v>
      </c>
      <c r="E69" s="170">
        <v>10185.233792999999</v>
      </c>
      <c r="F69" s="324">
        <v>7616.130172000001</v>
      </c>
      <c r="G69" s="127">
        <v>27986.597758</v>
      </c>
      <c r="H69" s="127">
        <v>0</v>
      </c>
      <c r="I69" s="127">
        <v>0</v>
      </c>
      <c r="J69" s="127">
        <v>0</v>
      </c>
      <c r="K69" s="127">
        <v>0</v>
      </c>
      <c r="L69" s="128">
        <v>36436</v>
      </c>
      <c r="M69" s="128">
        <v>239138</v>
      </c>
      <c r="N69" s="128">
        <v>-202702</v>
      </c>
      <c r="O69" s="128">
        <v>3084</v>
      </c>
      <c r="P69" s="128">
        <v>6242</v>
      </c>
      <c r="Q69" s="128">
        <v>-3158</v>
      </c>
    </row>
    <row r="70" spans="1:17" s="208" customFormat="1" x14ac:dyDescent="0.4">
      <c r="A70" s="288">
        <v>215</v>
      </c>
      <c r="B70" s="182">
        <v>66</v>
      </c>
      <c r="C70" s="71" t="s">
        <v>481</v>
      </c>
      <c r="D70" s="183">
        <v>17025.420773999998</v>
      </c>
      <c r="E70" s="183">
        <v>16515.674851</v>
      </c>
      <c r="F70" s="22">
        <v>509.74592299999858</v>
      </c>
      <c r="G70" s="22">
        <v>33541.095625000002</v>
      </c>
      <c r="H70" s="22">
        <v>678.26239299999997</v>
      </c>
      <c r="I70" s="22">
        <v>702.33567000000005</v>
      </c>
      <c r="J70" s="22">
        <v>-24.073277000000076</v>
      </c>
      <c r="K70" s="22">
        <v>1380.5980629999999</v>
      </c>
      <c r="L70" s="66">
        <v>101309.48063200001</v>
      </c>
      <c r="M70" s="66">
        <v>99024.373114999995</v>
      </c>
      <c r="N70" s="66">
        <v>2285.1075170000113</v>
      </c>
      <c r="O70" s="66">
        <v>2681.7805579999999</v>
      </c>
      <c r="P70" s="66">
        <v>39916.102355000003</v>
      </c>
      <c r="Q70" s="66">
        <v>-37234.321797000004</v>
      </c>
    </row>
    <row r="71" spans="1:17" s="208" customFormat="1" x14ac:dyDescent="0.4">
      <c r="A71" s="288">
        <v>131</v>
      </c>
      <c r="B71" s="126">
        <v>67</v>
      </c>
      <c r="C71" s="126" t="s">
        <v>460</v>
      </c>
      <c r="D71" s="170">
        <v>16277.134903</v>
      </c>
      <c r="E71" s="170">
        <v>27726.216649000002</v>
      </c>
      <c r="F71" s="324">
        <v>-11449.081746000002</v>
      </c>
      <c r="G71" s="127">
        <v>44003.351552</v>
      </c>
      <c r="H71" s="127">
        <v>0.37537300000000001</v>
      </c>
      <c r="I71" s="127">
        <v>4266.9512379999996</v>
      </c>
      <c r="J71" s="127">
        <v>-4266.5758649999998</v>
      </c>
      <c r="K71" s="127">
        <v>4267.3266109999995</v>
      </c>
      <c r="L71" s="128">
        <v>4284</v>
      </c>
      <c r="M71" s="128">
        <v>4872</v>
      </c>
      <c r="N71" s="128">
        <v>-588</v>
      </c>
      <c r="O71" s="128">
        <v>290</v>
      </c>
      <c r="P71" s="128">
        <v>0</v>
      </c>
      <c r="Q71" s="128">
        <v>290</v>
      </c>
    </row>
    <row r="72" spans="1:17" s="208" customFormat="1" x14ac:dyDescent="0.4">
      <c r="A72" s="288">
        <v>191</v>
      </c>
      <c r="B72" s="182">
        <v>68</v>
      </c>
      <c r="C72" s="71" t="s">
        <v>471</v>
      </c>
      <c r="D72" s="183">
        <v>15257.413408</v>
      </c>
      <c r="E72" s="183">
        <v>6380.9732050000002</v>
      </c>
      <c r="F72" s="22">
        <v>8876.4402030000001</v>
      </c>
      <c r="G72" s="22">
        <v>21638.386613000002</v>
      </c>
      <c r="H72" s="22">
        <v>0</v>
      </c>
      <c r="I72" s="22">
        <v>0</v>
      </c>
      <c r="J72" s="22">
        <v>0</v>
      </c>
      <c r="K72" s="22">
        <v>0</v>
      </c>
      <c r="L72" s="66">
        <v>2063981</v>
      </c>
      <c r="M72" s="66">
        <v>2022174</v>
      </c>
      <c r="N72" s="66">
        <v>41807</v>
      </c>
      <c r="O72" s="66">
        <v>0</v>
      </c>
      <c r="P72" s="66">
        <v>0</v>
      </c>
      <c r="Q72" s="66">
        <v>0</v>
      </c>
    </row>
    <row r="73" spans="1:17" s="208" customFormat="1" x14ac:dyDescent="0.4">
      <c r="A73" s="288">
        <v>197</v>
      </c>
      <c r="B73" s="126">
        <v>69</v>
      </c>
      <c r="C73" s="126" t="s">
        <v>474</v>
      </c>
      <c r="D73" s="170">
        <v>13313.662021</v>
      </c>
      <c r="E73" s="170">
        <v>14867.274647</v>
      </c>
      <c r="F73" s="324">
        <v>-1553.6126260000001</v>
      </c>
      <c r="G73" s="127">
        <v>28180.936668000002</v>
      </c>
      <c r="H73" s="127">
        <v>0</v>
      </c>
      <c r="I73" s="127">
        <v>259.03076399999998</v>
      </c>
      <c r="J73" s="127">
        <v>-259.03076399999998</v>
      </c>
      <c r="K73" s="127">
        <v>259.03076399999998</v>
      </c>
      <c r="L73" s="128">
        <v>188448</v>
      </c>
      <c r="M73" s="128">
        <v>185949</v>
      </c>
      <c r="N73" s="128">
        <v>2499</v>
      </c>
      <c r="O73" s="128">
        <v>23589</v>
      </c>
      <c r="P73" s="128">
        <v>1004</v>
      </c>
      <c r="Q73" s="128">
        <v>22585</v>
      </c>
    </row>
    <row r="74" spans="1:17" s="208" customFormat="1" x14ac:dyDescent="0.4">
      <c r="A74" s="288">
        <v>279</v>
      </c>
      <c r="B74" s="182">
        <v>70</v>
      </c>
      <c r="C74" s="71" t="s">
        <v>508</v>
      </c>
      <c r="D74" s="183">
        <v>7537.3113949999997</v>
      </c>
      <c r="E74" s="183">
        <v>7723.72</v>
      </c>
      <c r="F74" s="22">
        <v>-186.40860500000053</v>
      </c>
      <c r="G74" s="22">
        <v>15261.031395</v>
      </c>
      <c r="H74" s="22">
        <v>7537.3113949999997</v>
      </c>
      <c r="I74" s="22">
        <v>7723.72</v>
      </c>
      <c r="J74" s="22">
        <v>-186.40860500000053</v>
      </c>
      <c r="K74" s="22">
        <v>15261.031395</v>
      </c>
      <c r="L74" s="66">
        <v>505103</v>
      </c>
      <c r="M74" s="66">
        <v>0</v>
      </c>
      <c r="N74" s="66">
        <v>505103</v>
      </c>
      <c r="O74" s="66">
        <v>483467</v>
      </c>
      <c r="P74" s="66">
        <v>0</v>
      </c>
      <c r="Q74" s="66">
        <v>483467</v>
      </c>
    </row>
    <row r="75" spans="1:17" s="208" customFormat="1" x14ac:dyDescent="0.4">
      <c r="A75" s="288">
        <v>106</v>
      </c>
      <c r="B75" s="126">
        <v>71</v>
      </c>
      <c r="C75" s="126" t="s">
        <v>448</v>
      </c>
      <c r="D75" s="170">
        <v>4669.6695120000004</v>
      </c>
      <c r="E75" s="170">
        <v>0</v>
      </c>
      <c r="F75" s="324">
        <v>4669.6695120000004</v>
      </c>
      <c r="G75" s="127">
        <v>4669.6695120000004</v>
      </c>
      <c r="H75" s="127">
        <v>4669.6695120000004</v>
      </c>
      <c r="I75" s="127">
        <v>0</v>
      </c>
      <c r="J75" s="127">
        <v>4669.6695120000004</v>
      </c>
      <c r="K75" s="127">
        <v>4669.6695120000004</v>
      </c>
      <c r="L75" s="128">
        <v>60003</v>
      </c>
      <c r="M75" s="128">
        <v>0</v>
      </c>
      <c r="N75" s="128">
        <v>60003</v>
      </c>
      <c r="O75" s="128">
        <v>10003</v>
      </c>
      <c r="P75" s="128">
        <v>0</v>
      </c>
      <c r="Q75" s="128">
        <v>10003</v>
      </c>
    </row>
    <row r="76" spans="1:17" s="208" customFormat="1" x14ac:dyDescent="0.4">
      <c r="A76" s="288">
        <v>246</v>
      </c>
      <c r="B76" s="182">
        <v>72</v>
      </c>
      <c r="C76" s="71" t="s">
        <v>494</v>
      </c>
      <c r="D76" s="183">
        <v>2076.683927</v>
      </c>
      <c r="E76" s="183">
        <v>2931.7958640000002</v>
      </c>
      <c r="F76" s="22">
        <v>-855.11193700000013</v>
      </c>
      <c r="G76" s="22">
        <v>5008.4797909999998</v>
      </c>
      <c r="H76" s="22">
        <v>0</v>
      </c>
      <c r="I76" s="22">
        <v>0</v>
      </c>
      <c r="J76" s="22">
        <v>0</v>
      </c>
      <c r="K76" s="22">
        <v>0</v>
      </c>
      <c r="L76" s="66">
        <v>32346</v>
      </c>
      <c r="M76" s="66">
        <v>35358</v>
      </c>
      <c r="N76" s="66">
        <v>-3012</v>
      </c>
      <c r="O76" s="66">
        <v>2297</v>
      </c>
      <c r="P76" s="66">
        <v>1499</v>
      </c>
      <c r="Q76" s="66">
        <v>798</v>
      </c>
    </row>
    <row r="77" spans="1:17" s="208" customFormat="1" x14ac:dyDescent="0.4">
      <c r="A77" s="288">
        <v>175</v>
      </c>
      <c r="B77" s="126">
        <v>73</v>
      </c>
      <c r="C77" s="126" t="s">
        <v>468</v>
      </c>
      <c r="D77" s="170">
        <v>1544.772698</v>
      </c>
      <c r="E77" s="170">
        <v>447.90896099999998</v>
      </c>
      <c r="F77" s="324">
        <v>1096.8637370000001</v>
      </c>
      <c r="G77" s="127">
        <v>1992.6816589999999</v>
      </c>
      <c r="H77" s="127">
        <v>0</v>
      </c>
      <c r="I77" s="127">
        <v>0</v>
      </c>
      <c r="J77" s="127">
        <v>0</v>
      </c>
      <c r="K77" s="127">
        <v>0</v>
      </c>
      <c r="L77" s="128">
        <v>457</v>
      </c>
      <c r="M77" s="128">
        <v>835</v>
      </c>
      <c r="N77" s="128">
        <v>-378</v>
      </c>
      <c r="O77" s="128">
        <v>0</v>
      </c>
      <c r="P77" s="128">
        <v>810</v>
      </c>
      <c r="Q77" s="128">
        <v>-810</v>
      </c>
    </row>
    <row r="78" spans="1:17" s="208" customFormat="1" x14ac:dyDescent="0.4">
      <c r="A78" s="288">
        <v>164</v>
      </c>
      <c r="B78" s="182">
        <v>74</v>
      </c>
      <c r="C78" s="71" t="s">
        <v>466</v>
      </c>
      <c r="D78" s="183">
        <v>1388.3790200000001</v>
      </c>
      <c r="E78" s="183">
        <v>52.178783000000003</v>
      </c>
      <c r="F78" s="22">
        <v>1336.200237</v>
      </c>
      <c r="G78" s="22">
        <v>1440.5578030000001</v>
      </c>
      <c r="H78" s="22">
        <v>0</v>
      </c>
      <c r="I78" s="22">
        <v>0</v>
      </c>
      <c r="J78" s="22">
        <v>0</v>
      </c>
      <c r="K78" s="22">
        <v>0</v>
      </c>
      <c r="L78" s="66">
        <v>20314</v>
      </c>
      <c r="M78" s="66">
        <v>434</v>
      </c>
      <c r="N78" s="66">
        <v>19880</v>
      </c>
      <c r="O78" s="66">
        <v>5747</v>
      </c>
      <c r="P78" s="66">
        <v>0</v>
      </c>
      <c r="Q78" s="66">
        <v>5747</v>
      </c>
    </row>
    <row r="79" spans="1:17" s="208" customFormat="1" x14ac:dyDescent="0.4">
      <c r="A79" s="288">
        <v>227</v>
      </c>
      <c r="B79" s="126">
        <v>75</v>
      </c>
      <c r="C79" s="126" t="s">
        <v>488</v>
      </c>
      <c r="D79" s="170">
        <v>29.715852000000002</v>
      </c>
      <c r="E79" s="170">
        <v>17.484483000000001</v>
      </c>
      <c r="F79" s="324">
        <v>12.231369000000001</v>
      </c>
      <c r="G79" s="127">
        <v>47.200335000000003</v>
      </c>
      <c r="H79" s="127">
        <v>0</v>
      </c>
      <c r="I79" s="127">
        <v>0</v>
      </c>
      <c r="J79" s="127">
        <v>0</v>
      </c>
      <c r="K79" s="127">
        <v>0</v>
      </c>
      <c r="L79" s="128">
        <v>51485</v>
      </c>
      <c r="M79" s="128">
        <v>51594</v>
      </c>
      <c r="N79" s="128">
        <v>-109</v>
      </c>
      <c r="O79" s="128">
        <v>0</v>
      </c>
      <c r="P79" s="128">
        <v>0</v>
      </c>
      <c r="Q79" s="128">
        <v>0</v>
      </c>
    </row>
    <row r="80" spans="1:17" s="208" customFormat="1" x14ac:dyDescent="0.4">
      <c r="A80" s="288">
        <v>224</v>
      </c>
      <c r="B80" s="182">
        <v>76</v>
      </c>
      <c r="C80" s="71" t="s">
        <v>486</v>
      </c>
      <c r="D80" s="183">
        <v>0</v>
      </c>
      <c r="E80" s="183">
        <v>0</v>
      </c>
      <c r="F80" s="22">
        <v>0</v>
      </c>
      <c r="G80" s="22">
        <v>0</v>
      </c>
      <c r="H80" s="22">
        <v>0</v>
      </c>
      <c r="I80" s="22">
        <v>0</v>
      </c>
      <c r="J80" s="22">
        <v>0</v>
      </c>
      <c r="K80" s="22">
        <v>0</v>
      </c>
      <c r="L80" s="66">
        <v>0</v>
      </c>
      <c r="M80" s="66">
        <v>0</v>
      </c>
      <c r="N80" s="66">
        <v>0</v>
      </c>
      <c r="O80" s="66">
        <v>0</v>
      </c>
      <c r="P80" s="66">
        <v>0</v>
      </c>
      <c r="Q80" s="66">
        <v>0</v>
      </c>
    </row>
    <row r="81" spans="1:17" s="208" customFormat="1" x14ac:dyDescent="0.4">
      <c r="A81" s="288">
        <v>280</v>
      </c>
      <c r="B81" s="126">
        <v>77</v>
      </c>
      <c r="C81" s="126" t="s">
        <v>509</v>
      </c>
      <c r="D81" s="170">
        <v>0</v>
      </c>
      <c r="E81" s="170">
        <v>0</v>
      </c>
      <c r="F81" s="324">
        <v>0</v>
      </c>
      <c r="G81" s="127">
        <v>0</v>
      </c>
      <c r="H81" s="127">
        <v>0</v>
      </c>
      <c r="I81" s="127">
        <v>0</v>
      </c>
      <c r="J81" s="127">
        <v>0</v>
      </c>
      <c r="K81" s="127">
        <v>0</v>
      </c>
      <c r="L81" s="128">
        <v>0</v>
      </c>
      <c r="M81" s="128">
        <v>0</v>
      </c>
      <c r="N81" s="128">
        <v>0</v>
      </c>
      <c r="O81" s="128">
        <v>0</v>
      </c>
      <c r="P81" s="128">
        <v>0</v>
      </c>
      <c r="Q81" s="128">
        <v>0</v>
      </c>
    </row>
    <row r="82" spans="1:17" s="208" customFormat="1" x14ac:dyDescent="0.4">
      <c r="A82" s="288">
        <v>283</v>
      </c>
      <c r="B82" s="182">
        <v>78</v>
      </c>
      <c r="C82" s="71" t="s">
        <v>510</v>
      </c>
      <c r="D82" s="183">
        <v>0</v>
      </c>
      <c r="E82" s="183">
        <v>0</v>
      </c>
      <c r="F82" s="22">
        <v>0</v>
      </c>
      <c r="G82" s="22">
        <v>0</v>
      </c>
      <c r="H82" s="22">
        <v>0</v>
      </c>
      <c r="I82" s="22">
        <v>0</v>
      </c>
      <c r="J82" s="22">
        <v>0</v>
      </c>
      <c r="K82" s="22">
        <v>0</v>
      </c>
      <c r="L82" s="66">
        <v>0</v>
      </c>
      <c r="M82" s="66">
        <v>0</v>
      </c>
      <c r="N82" s="66">
        <v>0</v>
      </c>
      <c r="O82" s="66">
        <v>0</v>
      </c>
      <c r="P82" s="66">
        <v>0</v>
      </c>
      <c r="Q82" s="66">
        <v>0</v>
      </c>
    </row>
    <row r="83" spans="1:17" s="208" customFormat="1" x14ac:dyDescent="0.4">
      <c r="A83" s="288">
        <v>150</v>
      </c>
      <c r="B83" s="126">
        <v>79</v>
      </c>
      <c r="C83" s="126" t="s">
        <v>464</v>
      </c>
      <c r="D83" s="170">
        <v>0</v>
      </c>
      <c r="E83" s="170">
        <v>0</v>
      </c>
      <c r="F83" s="324">
        <v>0</v>
      </c>
      <c r="G83" s="127">
        <v>0</v>
      </c>
      <c r="H83" s="127">
        <v>0</v>
      </c>
      <c r="I83" s="127">
        <v>0</v>
      </c>
      <c r="J83" s="127">
        <v>0</v>
      </c>
      <c r="K83" s="127">
        <v>0</v>
      </c>
      <c r="L83" s="128">
        <v>0</v>
      </c>
      <c r="M83" s="128">
        <v>4181</v>
      </c>
      <c r="N83" s="128">
        <v>-4181</v>
      </c>
      <c r="O83" s="128">
        <v>0</v>
      </c>
      <c r="P83" s="128">
        <v>0</v>
      </c>
      <c r="Q83" s="128">
        <v>0</v>
      </c>
    </row>
    <row r="84" spans="1:17" ht="26.25" customHeight="1" x14ac:dyDescent="0.4">
      <c r="A84" s="289"/>
      <c r="B84" s="410" t="s">
        <v>23</v>
      </c>
      <c r="C84" s="410"/>
      <c r="D84" s="129">
        <v>107784949.69273604</v>
      </c>
      <c r="E84" s="129">
        <v>94332076.21375297</v>
      </c>
      <c r="F84" s="129">
        <v>13452873.478983026</v>
      </c>
      <c r="G84" s="129">
        <v>202117025.90648898</v>
      </c>
      <c r="H84" s="129">
        <v>6033500.9588160003</v>
      </c>
      <c r="I84" s="129">
        <v>3545324.929295999</v>
      </c>
      <c r="J84" s="129">
        <v>2488176.0295199999</v>
      </c>
      <c r="K84" s="129">
        <v>9578825.8881119955</v>
      </c>
      <c r="L84" s="129">
        <v>1864417858.2817998</v>
      </c>
      <c r="M84" s="129">
        <v>1538980279.1515582</v>
      </c>
      <c r="N84" s="129">
        <v>325437579.13024193</v>
      </c>
      <c r="O84" s="129">
        <v>151526620.69025499</v>
      </c>
      <c r="P84" s="129">
        <v>125667700.120877</v>
      </c>
      <c r="Q84" s="129">
        <v>25858920.569378</v>
      </c>
    </row>
    <row r="85" spans="1:17" s="208" customFormat="1" x14ac:dyDescent="0.4">
      <c r="A85" s="288">
        <v>17</v>
      </c>
      <c r="B85" s="126">
        <v>80</v>
      </c>
      <c r="C85" s="126" t="s">
        <v>514</v>
      </c>
      <c r="D85" s="170">
        <v>2566189.3362409999</v>
      </c>
      <c r="E85" s="170">
        <v>2530393.4186820001</v>
      </c>
      <c r="F85" s="324">
        <v>35795.917558999732</v>
      </c>
      <c r="G85" s="127">
        <v>5096582.754923</v>
      </c>
      <c r="H85" s="127">
        <v>294.96230400000002</v>
      </c>
      <c r="I85" s="127">
        <v>0</v>
      </c>
      <c r="J85" s="127">
        <v>294.96230400000002</v>
      </c>
      <c r="K85" s="127">
        <v>294.96230400000002</v>
      </c>
      <c r="L85" s="128">
        <v>7129030</v>
      </c>
      <c r="M85" s="128">
        <v>6383450</v>
      </c>
      <c r="N85" s="128">
        <v>745580</v>
      </c>
      <c r="O85" s="128">
        <v>0</v>
      </c>
      <c r="P85" s="128">
        <v>116137</v>
      </c>
      <c r="Q85" s="128">
        <v>-116137</v>
      </c>
    </row>
    <row r="86" spans="1:17" s="208" customFormat="1" x14ac:dyDescent="0.4">
      <c r="A86" s="288">
        <v>204</v>
      </c>
      <c r="B86" s="182">
        <v>81</v>
      </c>
      <c r="C86" s="71" t="s">
        <v>528</v>
      </c>
      <c r="D86" s="183">
        <v>756348.38770900003</v>
      </c>
      <c r="E86" s="183">
        <v>665891.70310699998</v>
      </c>
      <c r="F86" s="22">
        <v>90456.684602000052</v>
      </c>
      <c r="G86" s="22">
        <v>1422240.090816</v>
      </c>
      <c r="H86" s="22">
        <v>85333.905723000003</v>
      </c>
      <c r="I86" s="22">
        <v>77134.461943999995</v>
      </c>
      <c r="J86" s="22">
        <v>8199.4437790000084</v>
      </c>
      <c r="K86" s="22">
        <v>162468.36766699998</v>
      </c>
      <c r="L86" s="66">
        <v>49137</v>
      </c>
      <c r="M86" s="66">
        <v>0</v>
      </c>
      <c r="N86" s="66">
        <v>49137</v>
      </c>
      <c r="O86" s="66">
        <v>0</v>
      </c>
      <c r="P86" s="66">
        <v>0</v>
      </c>
      <c r="Q86" s="66">
        <v>0</v>
      </c>
    </row>
    <row r="87" spans="1:17" s="208" customFormat="1" x14ac:dyDescent="0.4">
      <c r="A87" s="288">
        <v>145</v>
      </c>
      <c r="B87" s="126">
        <v>82</v>
      </c>
      <c r="C87" s="126" t="s">
        <v>521</v>
      </c>
      <c r="D87" s="170">
        <v>561512.44752499997</v>
      </c>
      <c r="E87" s="170">
        <v>415783.95454900002</v>
      </c>
      <c r="F87" s="324">
        <v>145728.49297599995</v>
      </c>
      <c r="G87" s="127">
        <v>977296.40207399998</v>
      </c>
      <c r="H87" s="127">
        <v>16493.916335000002</v>
      </c>
      <c r="I87" s="127">
        <v>37948.301465999997</v>
      </c>
      <c r="J87" s="127">
        <v>-21454.385130999995</v>
      </c>
      <c r="K87" s="127">
        <v>54442.217800999999</v>
      </c>
      <c r="L87" s="128">
        <v>915987</v>
      </c>
      <c r="M87" s="128">
        <v>820220</v>
      </c>
      <c r="N87" s="128">
        <v>95767</v>
      </c>
      <c r="O87" s="128">
        <v>28223</v>
      </c>
      <c r="P87" s="128">
        <v>68794</v>
      </c>
      <c r="Q87" s="128">
        <v>-40571</v>
      </c>
    </row>
    <row r="88" spans="1:17" s="208" customFormat="1" x14ac:dyDescent="0.4">
      <c r="A88" s="288">
        <v>213</v>
      </c>
      <c r="B88" s="182">
        <v>83</v>
      </c>
      <c r="C88" s="71" t="s">
        <v>529</v>
      </c>
      <c r="D88" s="183">
        <v>558779.62628099998</v>
      </c>
      <c r="E88" s="183">
        <v>637414.19410900003</v>
      </c>
      <c r="F88" s="22">
        <v>-78634.567828000057</v>
      </c>
      <c r="G88" s="22">
        <v>1196193.82039</v>
      </c>
      <c r="H88" s="22">
        <v>29721.842537</v>
      </c>
      <c r="I88" s="22">
        <v>38920.259349</v>
      </c>
      <c r="J88" s="22">
        <v>-9198.4168119999995</v>
      </c>
      <c r="K88" s="22">
        <v>68642.101886000004</v>
      </c>
      <c r="L88" s="66">
        <v>50065</v>
      </c>
      <c r="M88" s="66">
        <v>61124</v>
      </c>
      <c r="N88" s="66">
        <v>-11059</v>
      </c>
      <c r="O88" s="66">
        <v>0</v>
      </c>
      <c r="P88" s="66">
        <v>0</v>
      </c>
      <c r="Q88" s="66">
        <v>0</v>
      </c>
    </row>
    <row r="89" spans="1:17" s="208" customFormat="1" x14ac:dyDescent="0.4">
      <c r="A89" s="288">
        <v>165</v>
      </c>
      <c r="B89" s="126">
        <v>84</v>
      </c>
      <c r="C89" s="126" t="s">
        <v>527</v>
      </c>
      <c r="D89" s="170">
        <v>415959.64011899999</v>
      </c>
      <c r="E89" s="170">
        <v>471902.42451099999</v>
      </c>
      <c r="F89" s="324">
        <v>-55942.784392000001</v>
      </c>
      <c r="G89" s="127">
        <v>887862.06462999992</v>
      </c>
      <c r="H89" s="127">
        <v>20207.476939</v>
      </c>
      <c r="I89" s="127">
        <v>28941.737733999998</v>
      </c>
      <c r="J89" s="127">
        <v>-8734.2607949999983</v>
      </c>
      <c r="K89" s="127">
        <v>49149.214672999995</v>
      </c>
      <c r="L89" s="128">
        <v>135017</v>
      </c>
      <c r="M89" s="128">
        <v>157200</v>
      </c>
      <c r="N89" s="128">
        <v>-22183</v>
      </c>
      <c r="O89" s="128">
        <v>92</v>
      </c>
      <c r="P89" s="128">
        <v>13</v>
      </c>
      <c r="Q89" s="128">
        <v>79</v>
      </c>
    </row>
    <row r="90" spans="1:17" s="208" customFormat="1" x14ac:dyDescent="0.4">
      <c r="A90" s="288">
        <v>179</v>
      </c>
      <c r="B90" s="182">
        <v>85</v>
      </c>
      <c r="C90" s="71" t="s">
        <v>525</v>
      </c>
      <c r="D90" s="183">
        <v>396703.58173400001</v>
      </c>
      <c r="E90" s="183">
        <v>463532.03470299998</v>
      </c>
      <c r="F90" s="22">
        <v>-66828.452968999976</v>
      </c>
      <c r="G90" s="22">
        <v>860235.61643699999</v>
      </c>
      <c r="H90" s="22">
        <v>6978.3156399999998</v>
      </c>
      <c r="I90" s="22">
        <v>49229.379582000001</v>
      </c>
      <c r="J90" s="22">
        <v>-42251.063942000001</v>
      </c>
      <c r="K90" s="22">
        <v>56207.695222000002</v>
      </c>
      <c r="L90" s="66">
        <v>71</v>
      </c>
      <c r="M90" s="66">
        <v>35</v>
      </c>
      <c r="N90" s="66">
        <v>36</v>
      </c>
      <c r="O90" s="66">
        <v>0</v>
      </c>
      <c r="P90" s="66">
        <v>0</v>
      </c>
      <c r="Q90" s="66">
        <v>0</v>
      </c>
    </row>
    <row r="91" spans="1:17" s="208" customFormat="1" x14ac:dyDescent="0.4">
      <c r="A91" s="288">
        <v>143</v>
      </c>
      <c r="B91" s="126">
        <v>86</v>
      </c>
      <c r="C91" s="126" t="s">
        <v>520</v>
      </c>
      <c r="D91" s="170">
        <v>381658.743319</v>
      </c>
      <c r="E91" s="170">
        <v>408023.60747799999</v>
      </c>
      <c r="F91" s="324">
        <v>-26364.86415899999</v>
      </c>
      <c r="G91" s="127">
        <v>789682.35079699999</v>
      </c>
      <c r="H91" s="127">
        <v>39581.451759000003</v>
      </c>
      <c r="I91" s="127">
        <v>3279.7131079999999</v>
      </c>
      <c r="J91" s="127">
        <v>36301.738651000007</v>
      </c>
      <c r="K91" s="127">
        <v>42861.164867</v>
      </c>
      <c r="L91" s="128">
        <v>0</v>
      </c>
      <c r="M91" s="128">
        <v>16479.599999999999</v>
      </c>
      <c r="N91" s="128">
        <v>-16479.599999999999</v>
      </c>
      <c r="O91" s="128">
        <v>0</v>
      </c>
      <c r="P91" s="128">
        <v>16479.599999999999</v>
      </c>
      <c r="Q91" s="128">
        <v>-16479.599999999999</v>
      </c>
    </row>
    <row r="92" spans="1:17" s="208" customFormat="1" x14ac:dyDescent="0.4">
      <c r="A92" s="288">
        <v>65</v>
      </c>
      <c r="B92" s="182">
        <v>87</v>
      </c>
      <c r="C92" s="71" t="s">
        <v>30</v>
      </c>
      <c r="D92" s="183">
        <v>265412.66696100001</v>
      </c>
      <c r="E92" s="183">
        <v>306612.471678</v>
      </c>
      <c r="F92" s="22">
        <v>-41199.804716999992</v>
      </c>
      <c r="G92" s="22">
        <v>572025.13863900001</v>
      </c>
      <c r="H92" s="22">
        <v>6326.1734390000001</v>
      </c>
      <c r="I92" s="22">
        <v>736.49781499999995</v>
      </c>
      <c r="J92" s="22">
        <v>5589.6756240000004</v>
      </c>
      <c r="K92" s="22">
        <v>7062.6712539999999</v>
      </c>
      <c r="L92" s="66">
        <v>34137</v>
      </c>
      <c r="M92" s="66">
        <v>13827</v>
      </c>
      <c r="N92" s="66">
        <v>20310</v>
      </c>
      <c r="O92" s="66">
        <v>942</v>
      </c>
      <c r="P92" s="66">
        <v>1675</v>
      </c>
      <c r="Q92" s="66">
        <v>-733</v>
      </c>
    </row>
    <row r="93" spans="1:17" s="208" customFormat="1" x14ac:dyDescent="0.4">
      <c r="A93" s="288">
        <v>153</v>
      </c>
      <c r="B93" s="126">
        <v>88</v>
      </c>
      <c r="C93" s="126" t="s">
        <v>523</v>
      </c>
      <c r="D93" s="170">
        <v>235698.69450099999</v>
      </c>
      <c r="E93" s="170">
        <v>245847.48272199999</v>
      </c>
      <c r="F93" s="324">
        <v>-10148.788220999995</v>
      </c>
      <c r="G93" s="127">
        <v>481546.17722299998</v>
      </c>
      <c r="H93" s="127">
        <v>11660.791426</v>
      </c>
      <c r="I93" s="127">
        <v>9613.6381970000002</v>
      </c>
      <c r="J93" s="127">
        <v>2047.1532289999996</v>
      </c>
      <c r="K93" s="127">
        <v>21274.429623</v>
      </c>
      <c r="L93" s="128">
        <v>589.346271</v>
      </c>
      <c r="M93" s="128">
        <v>616.69937200000004</v>
      </c>
      <c r="N93" s="128">
        <v>-27.353101000000038</v>
      </c>
      <c r="O93" s="128">
        <v>0</v>
      </c>
      <c r="P93" s="128">
        <v>0</v>
      </c>
      <c r="Q93" s="128">
        <v>0</v>
      </c>
    </row>
    <row r="94" spans="1:17" s="208" customFormat="1" x14ac:dyDescent="0.4">
      <c r="A94" s="288">
        <v>151</v>
      </c>
      <c r="B94" s="182">
        <v>89</v>
      </c>
      <c r="C94" s="71" t="s">
        <v>522</v>
      </c>
      <c r="D94" s="183">
        <v>204317.02439000001</v>
      </c>
      <c r="E94" s="183">
        <v>183695.21049699999</v>
      </c>
      <c r="F94" s="22">
        <v>20621.813893000013</v>
      </c>
      <c r="G94" s="22">
        <v>388012.234887</v>
      </c>
      <c r="H94" s="22">
        <v>7506.7525679999999</v>
      </c>
      <c r="I94" s="22">
        <v>0</v>
      </c>
      <c r="J94" s="22">
        <v>7506.7525679999999</v>
      </c>
      <c r="K94" s="22">
        <v>7506.7525679999999</v>
      </c>
      <c r="L94" s="66">
        <v>0</v>
      </c>
      <c r="M94" s="66">
        <v>0</v>
      </c>
      <c r="N94" s="66">
        <v>0</v>
      </c>
      <c r="O94" s="66">
        <v>0</v>
      </c>
      <c r="P94" s="66">
        <v>0</v>
      </c>
      <c r="Q94" s="66">
        <v>0</v>
      </c>
    </row>
    <row r="95" spans="1:17" s="208" customFormat="1" x14ac:dyDescent="0.4">
      <c r="A95" s="288">
        <v>32</v>
      </c>
      <c r="B95" s="126">
        <v>90</v>
      </c>
      <c r="C95" s="126" t="s">
        <v>512</v>
      </c>
      <c r="D95" s="170">
        <v>162750.19147399999</v>
      </c>
      <c r="E95" s="170">
        <v>196118.63621999999</v>
      </c>
      <c r="F95" s="324">
        <v>-33368.444745999994</v>
      </c>
      <c r="G95" s="127">
        <v>358868.82769399998</v>
      </c>
      <c r="H95" s="127">
        <v>9029.3646449999997</v>
      </c>
      <c r="I95" s="127">
        <v>3794.2787819999999</v>
      </c>
      <c r="J95" s="127">
        <v>5235.0858630000002</v>
      </c>
      <c r="K95" s="127">
        <v>12823.643426999999</v>
      </c>
      <c r="L95" s="128">
        <v>11367.275609</v>
      </c>
      <c r="M95" s="128">
        <v>4488.6991170000001</v>
      </c>
      <c r="N95" s="128">
        <v>6878.5764920000001</v>
      </c>
      <c r="O95" s="128">
        <v>0</v>
      </c>
      <c r="P95" s="128">
        <v>0</v>
      </c>
      <c r="Q95" s="128">
        <v>0</v>
      </c>
    </row>
    <row r="96" spans="1:17" s="208" customFormat="1" x14ac:dyDescent="0.4">
      <c r="A96" s="288">
        <v>128</v>
      </c>
      <c r="B96" s="182">
        <v>91</v>
      </c>
      <c r="C96" s="71" t="s">
        <v>518</v>
      </c>
      <c r="D96" s="183">
        <v>145628.51296699999</v>
      </c>
      <c r="E96" s="183">
        <v>189000.90089600001</v>
      </c>
      <c r="F96" s="22">
        <v>-43372.387929000019</v>
      </c>
      <c r="G96" s="22">
        <v>334629.41386299999</v>
      </c>
      <c r="H96" s="22">
        <v>7850.2359909999996</v>
      </c>
      <c r="I96" s="22">
        <v>48491.436551999999</v>
      </c>
      <c r="J96" s="22">
        <v>-40641.200560999998</v>
      </c>
      <c r="K96" s="22">
        <v>56341.672543000001</v>
      </c>
      <c r="L96" s="66">
        <v>148372.06830499999</v>
      </c>
      <c r="M96" s="66">
        <v>150797.172777</v>
      </c>
      <c r="N96" s="66">
        <v>-2425.1044720000064</v>
      </c>
      <c r="O96" s="66">
        <v>17409.994862</v>
      </c>
      <c r="P96" s="66">
        <v>44576.605796999997</v>
      </c>
      <c r="Q96" s="66">
        <v>-27166.610934999997</v>
      </c>
    </row>
    <row r="97" spans="1:17" s="208" customFormat="1" x14ac:dyDescent="0.4">
      <c r="A97" s="288">
        <v>10</v>
      </c>
      <c r="B97" s="126">
        <v>92</v>
      </c>
      <c r="C97" s="126" t="s">
        <v>511</v>
      </c>
      <c r="D97" s="170">
        <v>135563.00580700001</v>
      </c>
      <c r="E97" s="170">
        <v>229716.191101</v>
      </c>
      <c r="F97" s="324">
        <v>-94153.185293999995</v>
      </c>
      <c r="G97" s="127">
        <v>365279.19690800004</v>
      </c>
      <c r="H97" s="127">
        <v>0</v>
      </c>
      <c r="I97" s="127">
        <v>9760.4605250000004</v>
      </c>
      <c r="J97" s="127">
        <v>-9760.4605250000004</v>
      </c>
      <c r="K97" s="127">
        <v>9760.4605250000004</v>
      </c>
      <c r="L97" s="128">
        <v>576198.69914399995</v>
      </c>
      <c r="M97" s="128">
        <v>374693.94305599999</v>
      </c>
      <c r="N97" s="128">
        <v>201504.75608799997</v>
      </c>
      <c r="O97" s="128">
        <v>38576.493977999999</v>
      </c>
      <c r="P97" s="128">
        <v>22801.441391</v>
      </c>
      <c r="Q97" s="128">
        <v>15775.052586999998</v>
      </c>
    </row>
    <row r="98" spans="1:17" s="208" customFormat="1" x14ac:dyDescent="0.4">
      <c r="A98" s="288">
        <v>135</v>
      </c>
      <c r="B98" s="182">
        <v>93</v>
      </c>
      <c r="C98" s="71" t="s">
        <v>519</v>
      </c>
      <c r="D98" s="183">
        <v>117037.13121000001</v>
      </c>
      <c r="E98" s="183">
        <v>132007.66092900001</v>
      </c>
      <c r="F98" s="22">
        <v>-14970.529718999998</v>
      </c>
      <c r="G98" s="22">
        <v>249044.79213900003</v>
      </c>
      <c r="H98" s="22">
        <v>5961.0643069999996</v>
      </c>
      <c r="I98" s="22">
        <v>5078.5522199999996</v>
      </c>
      <c r="J98" s="22">
        <v>882.51208700000007</v>
      </c>
      <c r="K98" s="22">
        <v>11039.616526999998</v>
      </c>
      <c r="L98" s="66">
        <v>143863.04677700001</v>
      </c>
      <c r="M98" s="66">
        <v>87014.038316999999</v>
      </c>
      <c r="N98" s="66">
        <v>56849.008460000012</v>
      </c>
      <c r="O98" s="66">
        <v>7311.2197150000002</v>
      </c>
      <c r="P98" s="66">
        <v>6358.2919689999999</v>
      </c>
      <c r="Q98" s="66">
        <v>952.9277460000003</v>
      </c>
    </row>
    <row r="99" spans="1:17" s="208" customFormat="1" x14ac:dyDescent="0.4">
      <c r="A99" s="288">
        <v>101</v>
      </c>
      <c r="B99" s="126">
        <v>94</v>
      </c>
      <c r="C99" s="126" t="s">
        <v>515</v>
      </c>
      <c r="D99" s="170">
        <v>106289.94970899999</v>
      </c>
      <c r="E99" s="170">
        <v>161676.523483</v>
      </c>
      <c r="F99" s="324">
        <v>-55386.573774000004</v>
      </c>
      <c r="G99" s="127">
        <v>267966.473192</v>
      </c>
      <c r="H99" s="127">
        <v>21117.703484000001</v>
      </c>
      <c r="I99" s="127">
        <v>22137.302176000001</v>
      </c>
      <c r="J99" s="127">
        <v>-1019.5986919999996</v>
      </c>
      <c r="K99" s="127">
        <v>43255.005660000003</v>
      </c>
      <c r="L99" s="128">
        <v>63491</v>
      </c>
      <c r="M99" s="128">
        <v>101490</v>
      </c>
      <c r="N99" s="128">
        <v>-37999</v>
      </c>
      <c r="O99" s="128">
        <v>299</v>
      </c>
      <c r="P99" s="128">
        <v>20875</v>
      </c>
      <c r="Q99" s="128">
        <v>-20576</v>
      </c>
    </row>
    <row r="100" spans="1:17" s="208" customFormat="1" x14ac:dyDescent="0.4">
      <c r="A100" s="288">
        <v>180</v>
      </c>
      <c r="B100" s="182">
        <v>95</v>
      </c>
      <c r="C100" s="71" t="s">
        <v>526</v>
      </c>
      <c r="D100" s="183">
        <v>99964.007889</v>
      </c>
      <c r="E100" s="183">
        <v>112632.826384</v>
      </c>
      <c r="F100" s="22">
        <v>-12668.818495</v>
      </c>
      <c r="G100" s="22">
        <v>212596.83427300001</v>
      </c>
      <c r="H100" s="22">
        <v>2989.6195419999999</v>
      </c>
      <c r="I100" s="22">
        <v>3141.986441</v>
      </c>
      <c r="J100" s="22">
        <v>-152.3668990000001</v>
      </c>
      <c r="K100" s="22">
        <v>6131.6059829999995</v>
      </c>
      <c r="L100" s="66">
        <v>43528</v>
      </c>
      <c r="M100" s="66">
        <v>87288</v>
      </c>
      <c r="N100" s="66">
        <v>-43760</v>
      </c>
      <c r="O100" s="66">
        <v>0</v>
      </c>
      <c r="P100" s="66">
        <v>1164</v>
      </c>
      <c r="Q100" s="66">
        <v>-1164</v>
      </c>
    </row>
    <row r="101" spans="1:17" s="208" customFormat="1" x14ac:dyDescent="0.4">
      <c r="A101" s="288">
        <v>37</v>
      </c>
      <c r="B101" s="126">
        <v>96</v>
      </c>
      <c r="C101" s="126" t="s">
        <v>513</v>
      </c>
      <c r="D101" s="170">
        <v>25240.082918</v>
      </c>
      <c r="E101" s="170">
        <v>23958.883335999999</v>
      </c>
      <c r="F101" s="324">
        <v>1281.1995820000011</v>
      </c>
      <c r="G101" s="127">
        <v>49198.966253999999</v>
      </c>
      <c r="H101" s="127">
        <v>0.37754500000000002</v>
      </c>
      <c r="I101" s="127">
        <v>4.7515850000000004</v>
      </c>
      <c r="J101" s="127">
        <v>-4.3740400000000008</v>
      </c>
      <c r="K101" s="127">
        <v>5.12913</v>
      </c>
      <c r="L101" s="128">
        <v>0</v>
      </c>
      <c r="M101" s="128">
        <v>0</v>
      </c>
      <c r="N101" s="128">
        <v>0</v>
      </c>
      <c r="O101" s="128">
        <v>0</v>
      </c>
      <c r="P101" s="128">
        <v>0</v>
      </c>
      <c r="Q101" s="128">
        <v>0</v>
      </c>
    </row>
    <row r="102" spans="1:17" s="208" customFormat="1" x14ac:dyDescent="0.4">
      <c r="A102" s="288">
        <v>166</v>
      </c>
      <c r="B102" s="182">
        <v>97</v>
      </c>
      <c r="C102" s="71" t="s">
        <v>524</v>
      </c>
      <c r="D102" s="183">
        <v>9914.9548620000005</v>
      </c>
      <c r="E102" s="183">
        <v>41327.004753000001</v>
      </c>
      <c r="F102" s="22">
        <v>-31412.049891000002</v>
      </c>
      <c r="G102" s="22">
        <v>51241.959615</v>
      </c>
      <c r="H102" s="22">
        <v>0</v>
      </c>
      <c r="I102" s="22">
        <v>0</v>
      </c>
      <c r="J102" s="22">
        <v>0</v>
      </c>
      <c r="K102" s="22">
        <v>0</v>
      </c>
      <c r="L102" s="66">
        <v>51</v>
      </c>
      <c r="M102" s="66">
        <v>52404</v>
      </c>
      <c r="N102" s="66">
        <v>-52353</v>
      </c>
      <c r="O102" s="66">
        <v>23</v>
      </c>
      <c r="P102" s="66">
        <v>30</v>
      </c>
      <c r="Q102" s="66">
        <v>-7</v>
      </c>
    </row>
    <row r="103" spans="1:17" s="208" customFormat="1" x14ac:dyDescent="0.4">
      <c r="A103" s="288">
        <v>111</v>
      </c>
      <c r="B103" s="126">
        <v>98</v>
      </c>
      <c r="C103" s="126" t="s">
        <v>516</v>
      </c>
      <c r="D103" s="170">
        <v>5647.1228780000001</v>
      </c>
      <c r="E103" s="170">
        <v>7628.9768700000004</v>
      </c>
      <c r="F103" s="324">
        <v>-1981.8539920000003</v>
      </c>
      <c r="G103" s="127">
        <v>13276.099748000001</v>
      </c>
      <c r="H103" s="127">
        <v>1659.288546</v>
      </c>
      <c r="I103" s="127">
        <v>6.8095350000000003</v>
      </c>
      <c r="J103" s="127">
        <v>1652.4790109999999</v>
      </c>
      <c r="K103" s="127">
        <v>1666.0980810000001</v>
      </c>
      <c r="L103" s="128">
        <v>3655</v>
      </c>
      <c r="M103" s="128">
        <v>235</v>
      </c>
      <c r="N103" s="128">
        <v>3420</v>
      </c>
      <c r="O103" s="128">
        <v>0</v>
      </c>
      <c r="P103" s="128">
        <v>131</v>
      </c>
      <c r="Q103" s="128">
        <v>-131</v>
      </c>
    </row>
    <row r="104" spans="1:17" s="208" customFormat="1" x14ac:dyDescent="0.4">
      <c r="A104" s="288">
        <v>112</v>
      </c>
      <c r="B104" s="182">
        <v>99</v>
      </c>
      <c r="C104" s="71" t="s">
        <v>517</v>
      </c>
      <c r="D104" s="183">
        <v>0</v>
      </c>
      <c r="E104" s="183">
        <v>0</v>
      </c>
      <c r="F104" s="22">
        <v>0</v>
      </c>
      <c r="G104" s="22">
        <v>0</v>
      </c>
      <c r="H104" s="22">
        <v>0</v>
      </c>
      <c r="I104" s="22">
        <v>0</v>
      </c>
      <c r="J104" s="22">
        <v>0</v>
      </c>
      <c r="K104" s="22">
        <v>0</v>
      </c>
      <c r="L104" s="66">
        <v>0</v>
      </c>
      <c r="M104" s="66">
        <v>0</v>
      </c>
      <c r="N104" s="66">
        <v>0</v>
      </c>
      <c r="O104" s="66">
        <v>0</v>
      </c>
      <c r="P104" s="66">
        <v>0</v>
      </c>
      <c r="Q104" s="66">
        <v>0</v>
      </c>
    </row>
    <row r="105" spans="1:17" ht="17.25" x14ac:dyDescent="0.4">
      <c r="A105" s="289"/>
      <c r="B105" s="411" t="s">
        <v>26</v>
      </c>
      <c r="C105" s="411"/>
      <c r="D105" s="129">
        <v>7150615.1084940014</v>
      </c>
      <c r="E105" s="129">
        <v>7423164.1060079988</v>
      </c>
      <c r="F105" s="129">
        <v>-272548.99751400028</v>
      </c>
      <c r="G105" s="129">
        <v>14573779.214501997</v>
      </c>
      <c r="H105" s="129">
        <v>272713.24273</v>
      </c>
      <c r="I105" s="129">
        <v>338219.56701100006</v>
      </c>
      <c r="J105" s="129">
        <v>-65506.324280999965</v>
      </c>
      <c r="K105" s="129">
        <v>610932.80974099995</v>
      </c>
      <c r="L105" s="129">
        <v>9304559.4361060001</v>
      </c>
      <c r="M105" s="129">
        <v>8311363.1526389997</v>
      </c>
      <c r="N105" s="129">
        <v>993196.28346699988</v>
      </c>
      <c r="O105" s="129">
        <v>92876.708555000005</v>
      </c>
      <c r="P105" s="129">
        <v>299034.93915700004</v>
      </c>
      <c r="Q105" s="129">
        <v>-206158.23060200003</v>
      </c>
    </row>
    <row r="106" spans="1:17" s="208" customFormat="1" x14ac:dyDescent="0.4">
      <c r="A106" s="288">
        <v>160</v>
      </c>
      <c r="B106" s="126">
        <v>100</v>
      </c>
      <c r="C106" s="126" t="s">
        <v>574</v>
      </c>
      <c r="D106" s="170">
        <v>3977246.228253</v>
      </c>
      <c r="E106" s="170">
        <v>2241297.6477629999</v>
      </c>
      <c r="F106" s="324">
        <v>1735948.5804900001</v>
      </c>
      <c r="G106" s="127">
        <v>6218543.8760160003</v>
      </c>
      <c r="H106" s="127">
        <v>103614.088282</v>
      </c>
      <c r="I106" s="127">
        <v>204577.904079</v>
      </c>
      <c r="J106" s="127">
        <v>-100963.815797</v>
      </c>
      <c r="K106" s="127">
        <v>308191.99236099998</v>
      </c>
      <c r="L106" s="128">
        <v>3509259</v>
      </c>
      <c r="M106" s="128">
        <v>1599437</v>
      </c>
      <c r="N106" s="128">
        <v>1909822</v>
      </c>
      <c r="O106" s="128">
        <v>228898</v>
      </c>
      <c r="P106" s="128">
        <v>254867</v>
      </c>
      <c r="Q106" s="128">
        <v>-25969</v>
      </c>
    </row>
    <row r="107" spans="1:17" s="208" customFormat="1" x14ac:dyDescent="0.4">
      <c r="A107" s="288">
        <v>21</v>
      </c>
      <c r="B107" s="182">
        <v>101</v>
      </c>
      <c r="C107" s="71" t="s">
        <v>538</v>
      </c>
      <c r="D107" s="183">
        <v>3811611.7886979999</v>
      </c>
      <c r="E107" s="183">
        <v>3442114.2351409998</v>
      </c>
      <c r="F107" s="22">
        <v>369497.55355700012</v>
      </c>
      <c r="G107" s="22">
        <v>7253726.0238389997</v>
      </c>
      <c r="H107" s="22">
        <v>245524.64505600001</v>
      </c>
      <c r="I107" s="22">
        <v>322756.17432599998</v>
      </c>
      <c r="J107" s="22">
        <v>-77231.52926999997</v>
      </c>
      <c r="K107" s="22">
        <v>568280.81938200002</v>
      </c>
      <c r="L107" s="66">
        <v>851059</v>
      </c>
      <c r="M107" s="66">
        <v>467187</v>
      </c>
      <c r="N107" s="66">
        <v>383872</v>
      </c>
      <c r="O107" s="66">
        <v>20861</v>
      </c>
      <c r="P107" s="66">
        <v>25382</v>
      </c>
      <c r="Q107" s="66">
        <v>-4521</v>
      </c>
    </row>
    <row r="108" spans="1:17" s="208" customFormat="1" x14ac:dyDescent="0.4">
      <c r="A108" s="288">
        <v>124</v>
      </c>
      <c r="B108" s="126">
        <v>102</v>
      </c>
      <c r="C108" s="126" t="s">
        <v>560</v>
      </c>
      <c r="D108" s="170">
        <v>2612478.101419</v>
      </c>
      <c r="E108" s="170">
        <v>2510375.1236020001</v>
      </c>
      <c r="F108" s="324">
        <v>102102.97781699989</v>
      </c>
      <c r="G108" s="127">
        <v>5122853.225021</v>
      </c>
      <c r="H108" s="127">
        <v>47750.432513</v>
      </c>
      <c r="I108" s="127">
        <v>229432.88196</v>
      </c>
      <c r="J108" s="127">
        <v>-181682.44944699999</v>
      </c>
      <c r="K108" s="127">
        <v>277183.31447300001</v>
      </c>
      <c r="L108" s="128">
        <v>2166829</v>
      </c>
      <c r="M108" s="128">
        <v>2334674</v>
      </c>
      <c r="N108" s="128">
        <v>-167845</v>
      </c>
      <c r="O108" s="128">
        <v>72409</v>
      </c>
      <c r="P108" s="128">
        <v>204525</v>
      </c>
      <c r="Q108" s="128">
        <v>-132116</v>
      </c>
    </row>
    <row r="109" spans="1:17" s="208" customFormat="1" x14ac:dyDescent="0.4">
      <c r="A109" s="288">
        <v>9</v>
      </c>
      <c r="B109" s="182">
        <v>103</v>
      </c>
      <c r="C109" s="71" t="s">
        <v>551</v>
      </c>
      <c r="D109" s="183">
        <v>2457976.8309160001</v>
      </c>
      <c r="E109" s="183">
        <v>1284796.866316</v>
      </c>
      <c r="F109" s="22">
        <v>1173179.9646000001</v>
      </c>
      <c r="G109" s="22">
        <v>3742773.6972320001</v>
      </c>
      <c r="H109" s="22">
        <v>22075.663465000001</v>
      </c>
      <c r="I109" s="22">
        <v>108502.405392</v>
      </c>
      <c r="J109" s="22">
        <v>-86426.741926999995</v>
      </c>
      <c r="K109" s="22">
        <v>130578.06885700001</v>
      </c>
      <c r="L109" s="66">
        <v>3095163.948258</v>
      </c>
      <c r="M109" s="66">
        <v>1303751.3104679999</v>
      </c>
      <c r="N109" s="66">
        <v>1791412.6377900001</v>
      </c>
      <c r="O109" s="66">
        <v>98600.753851999994</v>
      </c>
      <c r="P109" s="66">
        <v>153550.77793800001</v>
      </c>
      <c r="Q109" s="66">
        <v>-54950.024086000019</v>
      </c>
    </row>
    <row r="110" spans="1:17" s="208" customFormat="1" x14ac:dyDescent="0.4">
      <c r="A110" s="288">
        <v>174</v>
      </c>
      <c r="B110" s="126">
        <v>104</v>
      </c>
      <c r="C110" s="126" t="s">
        <v>579</v>
      </c>
      <c r="D110" s="170">
        <v>2175230.209421</v>
      </c>
      <c r="E110" s="170">
        <v>2031473.23114</v>
      </c>
      <c r="F110" s="324">
        <v>143756.97828099993</v>
      </c>
      <c r="G110" s="127">
        <v>4206703.4405610003</v>
      </c>
      <c r="H110" s="127">
        <v>123934.379898</v>
      </c>
      <c r="I110" s="127">
        <v>136420.38782999999</v>
      </c>
      <c r="J110" s="127">
        <v>-12486.007931999993</v>
      </c>
      <c r="K110" s="127">
        <v>260354.76772800001</v>
      </c>
      <c r="L110" s="128">
        <v>712075</v>
      </c>
      <c r="M110" s="128">
        <v>608070</v>
      </c>
      <c r="N110" s="128">
        <v>104005</v>
      </c>
      <c r="O110" s="128">
        <v>22634</v>
      </c>
      <c r="P110" s="128">
        <v>23694</v>
      </c>
      <c r="Q110" s="128">
        <v>-1060</v>
      </c>
    </row>
    <row r="111" spans="1:17" s="208" customFormat="1" x14ac:dyDescent="0.4">
      <c r="A111" s="288">
        <v>140</v>
      </c>
      <c r="B111" s="182">
        <v>105</v>
      </c>
      <c r="C111" s="71" t="s">
        <v>564</v>
      </c>
      <c r="D111" s="183">
        <v>1708835.2556960001</v>
      </c>
      <c r="E111" s="183">
        <v>1750271.37546</v>
      </c>
      <c r="F111" s="22">
        <v>-41436.119763999945</v>
      </c>
      <c r="G111" s="22">
        <v>3459106.6311560003</v>
      </c>
      <c r="H111" s="22">
        <v>41939.078165999999</v>
      </c>
      <c r="I111" s="22">
        <v>22304.069653999999</v>
      </c>
      <c r="J111" s="22">
        <v>19635.008512</v>
      </c>
      <c r="K111" s="22">
        <v>64243.147819999998</v>
      </c>
      <c r="L111" s="66">
        <v>7384.602903</v>
      </c>
      <c r="M111" s="66">
        <v>52026.043336000002</v>
      </c>
      <c r="N111" s="66">
        <v>-44641.440433000003</v>
      </c>
      <c r="O111" s="66">
        <v>0</v>
      </c>
      <c r="P111" s="66">
        <v>50404.018755999998</v>
      </c>
      <c r="Q111" s="66">
        <v>-50404.018755999998</v>
      </c>
    </row>
    <row r="112" spans="1:17" s="208" customFormat="1" x14ac:dyDescent="0.4">
      <c r="A112" s="288">
        <v>245</v>
      </c>
      <c r="B112" s="126">
        <v>106</v>
      </c>
      <c r="C112" s="126" t="s">
        <v>593</v>
      </c>
      <c r="D112" s="170">
        <v>1627022.25752</v>
      </c>
      <c r="E112" s="170">
        <v>1599352.2966229999</v>
      </c>
      <c r="F112" s="324">
        <v>27669.960897000041</v>
      </c>
      <c r="G112" s="127">
        <v>3226374.5541429999</v>
      </c>
      <c r="H112" s="127">
        <v>172721.177719</v>
      </c>
      <c r="I112" s="127">
        <v>96684.713701999994</v>
      </c>
      <c r="J112" s="127">
        <v>76036.464017000006</v>
      </c>
      <c r="K112" s="127">
        <v>269405.89142100001</v>
      </c>
      <c r="L112" s="128">
        <v>1106446</v>
      </c>
      <c r="M112" s="128">
        <v>1082699</v>
      </c>
      <c r="N112" s="128">
        <v>23747</v>
      </c>
      <c r="O112" s="128">
        <v>59101</v>
      </c>
      <c r="P112" s="128">
        <v>50431</v>
      </c>
      <c r="Q112" s="128">
        <v>8670</v>
      </c>
    </row>
    <row r="113" spans="1:17" s="208" customFormat="1" x14ac:dyDescent="0.4">
      <c r="A113" s="288">
        <v>22</v>
      </c>
      <c r="B113" s="182">
        <v>107</v>
      </c>
      <c r="C113" s="71" t="s">
        <v>537</v>
      </c>
      <c r="D113" s="183">
        <v>1350534.9531729999</v>
      </c>
      <c r="E113" s="183">
        <v>1376392.664601</v>
      </c>
      <c r="F113" s="22">
        <v>-25857.711428000126</v>
      </c>
      <c r="G113" s="22">
        <v>2726927.6177739999</v>
      </c>
      <c r="H113" s="22">
        <v>64975.927303999997</v>
      </c>
      <c r="I113" s="22">
        <v>22716.681428</v>
      </c>
      <c r="J113" s="22">
        <v>42259.245876000001</v>
      </c>
      <c r="K113" s="22">
        <v>87692.608731999993</v>
      </c>
      <c r="L113" s="66">
        <v>666619</v>
      </c>
      <c r="M113" s="66">
        <v>835160</v>
      </c>
      <c r="N113" s="66">
        <v>-168541</v>
      </c>
      <c r="O113" s="66">
        <v>81213</v>
      </c>
      <c r="P113" s="66">
        <v>100582</v>
      </c>
      <c r="Q113" s="66">
        <v>-19369</v>
      </c>
    </row>
    <row r="114" spans="1:17" s="208" customFormat="1" x14ac:dyDescent="0.4">
      <c r="A114" s="288">
        <v>168</v>
      </c>
      <c r="B114" s="126">
        <v>108</v>
      </c>
      <c r="C114" s="126" t="s">
        <v>576</v>
      </c>
      <c r="D114" s="170">
        <v>1255263.435021</v>
      </c>
      <c r="E114" s="170">
        <v>1271314.7097430001</v>
      </c>
      <c r="F114" s="324">
        <v>-16051.274722000118</v>
      </c>
      <c r="G114" s="127">
        <v>2526578.1447640001</v>
      </c>
      <c r="H114" s="127">
        <v>51055.313621000001</v>
      </c>
      <c r="I114" s="127">
        <v>44686.332749000001</v>
      </c>
      <c r="J114" s="127">
        <v>6368.9808720000001</v>
      </c>
      <c r="K114" s="127">
        <v>95741.646370000002</v>
      </c>
      <c r="L114" s="128">
        <v>276939</v>
      </c>
      <c r="M114" s="128">
        <v>236565</v>
      </c>
      <c r="N114" s="128">
        <v>40374</v>
      </c>
      <c r="O114" s="128">
        <v>30047</v>
      </c>
      <c r="P114" s="128">
        <v>78</v>
      </c>
      <c r="Q114" s="128">
        <v>29969</v>
      </c>
    </row>
    <row r="115" spans="1:17" s="208" customFormat="1" x14ac:dyDescent="0.4">
      <c r="A115" s="288">
        <v>169</v>
      </c>
      <c r="B115" s="182">
        <v>109</v>
      </c>
      <c r="C115" s="71" t="s">
        <v>577</v>
      </c>
      <c r="D115" s="183">
        <v>1163003.123168</v>
      </c>
      <c r="E115" s="183">
        <v>1234533.8191420001</v>
      </c>
      <c r="F115" s="22">
        <v>-71530.695974000031</v>
      </c>
      <c r="G115" s="22">
        <v>2397536.9423099998</v>
      </c>
      <c r="H115" s="22">
        <v>166704.186521</v>
      </c>
      <c r="I115" s="22">
        <v>165103.49616099999</v>
      </c>
      <c r="J115" s="22">
        <v>1600.6903600000078</v>
      </c>
      <c r="K115" s="22">
        <v>331807.68268199998</v>
      </c>
      <c r="L115" s="66">
        <v>30674</v>
      </c>
      <c r="M115" s="66">
        <v>116309</v>
      </c>
      <c r="N115" s="66">
        <v>-85635</v>
      </c>
      <c r="O115" s="66">
        <v>0</v>
      </c>
      <c r="P115" s="66">
        <v>0</v>
      </c>
      <c r="Q115" s="66">
        <v>0</v>
      </c>
    </row>
    <row r="116" spans="1:17" s="208" customFormat="1" x14ac:dyDescent="0.4">
      <c r="A116" s="288">
        <v>144</v>
      </c>
      <c r="B116" s="126">
        <v>110</v>
      </c>
      <c r="C116" s="126" t="s">
        <v>566</v>
      </c>
      <c r="D116" s="170">
        <v>1053080.1639169999</v>
      </c>
      <c r="E116" s="170">
        <v>494332.482571</v>
      </c>
      <c r="F116" s="324">
        <v>558747.68134599994</v>
      </c>
      <c r="G116" s="127">
        <v>1547412.6464879999</v>
      </c>
      <c r="H116" s="127">
        <v>2645.3163930000001</v>
      </c>
      <c r="I116" s="127">
        <v>30284.809990000002</v>
      </c>
      <c r="J116" s="127">
        <v>-27639.493597000001</v>
      </c>
      <c r="K116" s="127">
        <v>32930.126383000003</v>
      </c>
      <c r="L116" s="128">
        <v>901497</v>
      </c>
      <c r="M116" s="128">
        <v>404025</v>
      </c>
      <c r="N116" s="128">
        <v>497472</v>
      </c>
      <c r="O116" s="128">
        <v>0</v>
      </c>
      <c r="P116" s="128">
        <v>56586</v>
      </c>
      <c r="Q116" s="128">
        <v>-56586</v>
      </c>
    </row>
    <row r="117" spans="1:17" s="208" customFormat="1" x14ac:dyDescent="0.4">
      <c r="A117" s="288">
        <v>27</v>
      </c>
      <c r="B117" s="182">
        <v>111</v>
      </c>
      <c r="C117" s="71" t="s">
        <v>536</v>
      </c>
      <c r="D117" s="183">
        <v>944724.77414800005</v>
      </c>
      <c r="E117" s="183">
        <v>769905.54205299995</v>
      </c>
      <c r="F117" s="22">
        <v>174819.2320950001</v>
      </c>
      <c r="G117" s="22">
        <v>1714630.316201</v>
      </c>
      <c r="H117" s="22">
        <v>151748.45929</v>
      </c>
      <c r="I117" s="22">
        <v>125071.098635</v>
      </c>
      <c r="J117" s="22">
        <v>26677.360654999997</v>
      </c>
      <c r="K117" s="22">
        <v>276819.55792499997</v>
      </c>
      <c r="L117" s="66">
        <v>299726</v>
      </c>
      <c r="M117" s="66">
        <v>89514</v>
      </c>
      <c r="N117" s="66">
        <v>210212</v>
      </c>
      <c r="O117" s="66">
        <v>32531</v>
      </c>
      <c r="P117" s="66">
        <v>6836</v>
      </c>
      <c r="Q117" s="66">
        <v>25695</v>
      </c>
    </row>
    <row r="118" spans="1:17" s="208" customFormat="1" x14ac:dyDescent="0.4">
      <c r="A118" s="288">
        <v>244</v>
      </c>
      <c r="B118" s="126">
        <v>112</v>
      </c>
      <c r="C118" s="126" t="s">
        <v>592</v>
      </c>
      <c r="D118" s="170">
        <v>928774.42015400005</v>
      </c>
      <c r="E118" s="170">
        <v>467361.62132199999</v>
      </c>
      <c r="F118" s="324">
        <v>461412.79883200006</v>
      </c>
      <c r="G118" s="127">
        <v>1396136.0414760001</v>
      </c>
      <c r="H118" s="127">
        <v>58941.792314999999</v>
      </c>
      <c r="I118" s="127">
        <v>66040.349990000002</v>
      </c>
      <c r="J118" s="127">
        <v>-7098.5576750000037</v>
      </c>
      <c r="K118" s="127">
        <v>124982.142305</v>
      </c>
      <c r="L118" s="128">
        <v>579768.04470600002</v>
      </c>
      <c r="M118" s="128">
        <v>92523.953261999995</v>
      </c>
      <c r="N118" s="128">
        <v>487244.09144400002</v>
      </c>
      <c r="O118" s="128">
        <v>61787.689874999996</v>
      </c>
      <c r="P118" s="128">
        <v>40308.905327</v>
      </c>
      <c r="Q118" s="128">
        <v>21478.784547999996</v>
      </c>
    </row>
    <row r="119" spans="1:17" s="208" customFormat="1" x14ac:dyDescent="0.4">
      <c r="A119" s="288">
        <v>20</v>
      </c>
      <c r="B119" s="182">
        <v>113</v>
      </c>
      <c r="C119" s="71" t="s">
        <v>533</v>
      </c>
      <c r="D119" s="183">
        <v>925097.73284399998</v>
      </c>
      <c r="E119" s="183">
        <v>513566.41969000001</v>
      </c>
      <c r="F119" s="22">
        <v>411531.31315399997</v>
      </c>
      <c r="G119" s="22">
        <v>1438664.1525340001</v>
      </c>
      <c r="H119" s="22">
        <v>3867.829941</v>
      </c>
      <c r="I119" s="22">
        <v>14168.900202000001</v>
      </c>
      <c r="J119" s="22">
        <v>-10301.070261000001</v>
      </c>
      <c r="K119" s="22">
        <v>18036.730143000001</v>
      </c>
      <c r="L119" s="66">
        <v>1389577.653565</v>
      </c>
      <c r="M119" s="66">
        <v>659654.78906900005</v>
      </c>
      <c r="N119" s="66">
        <v>729922.86449599999</v>
      </c>
      <c r="O119" s="66">
        <v>35891.124303999997</v>
      </c>
      <c r="P119" s="66">
        <v>81507.498936999997</v>
      </c>
      <c r="Q119" s="66">
        <v>-45616.374632999999</v>
      </c>
    </row>
    <row r="120" spans="1:17" s="208" customFormat="1" x14ac:dyDescent="0.4">
      <c r="A120" s="288">
        <v>167</v>
      </c>
      <c r="B120" s="126">
        <v>114</v>
      </c>
      <c r="C120" s="126" t="s">
        <v>575</v>
      </c>
      <c r="D120" s="170">
        <v>860122.06365599995</v>
      </c>
      <c r="E120" s="170">
        <v>887215.83728099999</v>
      </c>
      <c r="F120" s="324">
        <v>-27093.773625000031</v>
      </c>
      <c r="G120" s="127">
        <v>1747337.9009369998</v>
      </c>
      <c r="H120" s="127">
        <v>64822.932019</v>
      </c>
      <c r="I120" s="127">
        <v>161774.62323600001</v>
      </c>
      <c r="J120" s="127">
        <v>-96951.691217000014</v>
      </c>
      <c r="K120" s="127">
        <v>226597.55525500001</v>
      </c>
      <c r="L120" s="128">
        <v>276732</v>
      </c>
      <c r="M120" s="128">
        <v>151624</v>
      </c>
      <c r="N120" s="128">
        <v>125108</v>
      </c>
      <c r="O120" s="128">
        <v>40278</v>
      </c>
      <c r="P120" s="128">
        <v>4385</v>
      </c>
      <c r="Q120" s="128">
        <v>35893</v>
      </c>
    </row>
    <row r="121" spans="1:17" s="208" customFormat="1" x14ac:dyDescent="0.4">
      <c r="A121" s="288">
        <v>185</v>
      </c>
      <c r="B121" s="182">
        <v>115</v>
      </c>
      <c r="C121" s="71" t="s">
        <v>584</v>
      </c>
      <c r="D121" s="183">
        <v>818546.11967000004</v>
      </c>
      <c r="E121" s="183">
        <v>783183.44362399995</v>
      </c>
      <c r="F121" s="22">
        <v>35362.676046000095</v>
      </c>
      <c r="G121" s="22">
        <v>1601729.563294</v>
      </c>
      <c r="H121" s="22">
        <v>46948.814052000002</v>
      </c>
      <c r="I121" s="22">
        <v>94573.018878999996</v>
      </c>
      <c r="J121" s="22">
        <v>-47624.204826999994</v>
      </c>
      <c r="K121" s="22">
        <v>141521.83293099998</v>
      </c>
      <c r="L121" s="66">
        <v>161947.96078600001</v>
      </c>
      <c r="M121" s="66">
        <v>40936.039977</v>
      </c>
      <c r="N121" s="66">
        <v>121011.920809</v>
      </c>
      <c r="O121" s="66">
        <v>3606.56621</v>
      </c>
      <c r="P121" s="66">
        <v>10403.125614</v>
      </c>
      <c r="Q121" s="66">
        <v>-6796.5594040000005</v>
      </c>
    </row>
    <row r="122" spans="1:17" s="208" customFormat="1" x14ac:dyDescent="0.4">
      <c r="A122" s="288">
        <v>43</v>
      </c>
      <c r="B122" s="126">
        <v>116</v>
      </c>
      <c r="C122" s="126" t="s">
        <v>544</v>
      </c>
      <c r="D122" s="170">
        <v>790045.88693100004</v>
      </c>
      <c r="E122" s="170">
        <v>931120.21400200005</v>
      </c>
      <c r="F122" s="324">
        <v>-141074.32707100001</v>
      </c>
      <c r="G122" s="127">
        <v>1721166.100933</v>
      </c>
      <c r="H122" s="127">
        <v>25345.074225</v>
      </c>
      <c r="I122" s="127">
        <v>20720.265724000001</v>
      </c>
      <c r="J122" s="127">
        <v>4624.8085009999995</v>
      </c>
      <c r="K122" s="127">
        <v>46065.339949000001</v>
      </c>
      <c r="L122" s="128">
        <v>194575.42311199999</v>
      </c>
      <c r="M122" s="128">
        <v>332096.63766200002</v>
      </c>
      <c r="N122" s="128">
        <v>-137521.21455000003</v>
      </c>
      <c r="O122" s="128">
        <v>8889.2673369999993</v>
      </c>
      <c r="P122" s="128">
        <v>9401.7577380000002</v>
      </c>
      <c r="Q122" s="128">
        <v>-512.49040100000093</v>
      </c>
    </row>
    <row r="123" spans="1:17" s="208" customFormat="1" x14ac:dyDescent="0.4">
      <c r="A123" s="288">
        <v>36</v>
      </c>
      <c r="B123" s="182">
        <v>117</v>
      </c>
      <c r="C123" s="71" t="s">
        <v>532</v>
      </c>
      <c r="D123" s="183">
        <v>786091.07081800001</v>
      </c>
      <c r="E123" s="183">
        <v>1008419.136633</v>
      </c>
      <c r="F123" s="22">
        <v>-222328.06581499998</v>
      </c>
      <c r="G123" s="22">
        <v>1794510.2074509999</v>
      </c>
      <c r="H123" s="22">
        <v>44828.832163999999</v>
      </c>
      <c r="I123" s="22">
        <v>52717.552708000003</v>
      </c>
      <c r="J123" s="22">
        <v>-7888.7205440000034</v>
      </c>
      <c r="K123" s="22">
        <v>97546.384871999995</v>
      </c>
      <c r="L123" s="66">
        <v>464443</v>
      </c>
      <c r="M123" s="66">
        <v>672724</v>
      </c>
      <c r="N123" s="66">
        <v>-208281</v>
      </c>
      <c r="O123" s="66">
        <v>39164</v>
      </c>
      <c r="P123" s="66">
        <v>18558</v>
      </c>
      <c r="Q123" s="66">
        <v>20606</v>
      </c>
    </row>
    <row r="124" spans="1:17" s="208" customFormat="1" x14ac:dyDescent="0.4">
      <c r="A124" s="288">
        <v>103</v>
      </c>
      <c r="B124" s="126">
        <v>118</v>
      </c>
      <c r="C124" s="126" t="s">
        <v>556</v>
      </c>
      <c r="D124" s="170">
        <v>780490.34522999998</v>
      </c>
      <c r="E124" s="170">
        <v>809303.73722200003</v>
      </c>
      <c r="F124" s="324">
        <v>-28813.391992000048</v>
      </c>
      <c r="G124" s="127">
        <v>1589794.0824520001</v>
      </c>
      <c r="H124" s="127">
        <v>42673.762104000001</v>
      </c>
      <c r="I124" s="127">
        <v>55094.705833</v>
      </c>
      <c r="J124" s="127">
        <v>-12420.943728999999</v>
      </c>
      <c r="K124" s="127">
        <v>97768.467937000009</v>
      </c>
      <c r="L124" s="128">
        <v>30312</v>
      </c>
      <c r="M124" s="128">
        <v>42773</v>
      </c>
      <c r="N124" s="128">
        <v>-12461</v>
      </c>
      <c r="O124" s="128">
        <v>2478</v>
      </c>
      <c r="P124" s="128">
        <v>47</v>
      </c>
      <c r="Q124" s="128">
        <v>2431</v>
      </c>
    </row>
    <row r="125" spans="1:17" s="208" customFormat="1" x14ac:dyDescent="0.4">
      <c r="A125" s="288">
        <v>54</v>
      </c>
      <c r="B125" s="182">
        <v>119</v>
      </c>
      <c r="C125" s="71" t="s">
        <v>545</v>
      </c>
      <c r="D125" s="183">
        <v>755793.87470000004</v>
      </c>
      <c r="E125" s="183">
        <v>765661.728458</v>
      </c>
      <c r="F125" s="22">
        <v>-9867.8537579999538</v>
      </c>
      <c r="G125" s="22">
        <v>1521455.6031579999</v>
      </c>
      <c r="H125" s="22">
        <v>3474.0932680000001</v>
      </c>
      <c r="I125" s="22">
        <v>1213.048407</v>
      </c>
      <c r="J125" s="22">
        <v>2261.0448610000003</v>
      </c>
      <c r="K125" s="22">
        <v>4687.1416749999999</v>
      </c>
      <c r="L125" s="66">
        <v>93618.228522999998</v>
      </c>
      <c r="M125" s="66">
        <v>113475.85544299999</v>
      </c>
      <c r="N125" s="66">
        <v>-19857.626919999995</v>
      </c>
      <c r="O125" s="66">
        <v>0</v>
      </c>
      <c r="P125" s="66">
        <v>2207.8409120000001</v>
      </c>
      <c r="Q125" s="66">
        <v>-2207.8409120000001</v>
      </c>
    </row>
    <row r="126" spans="1:17" s="208" customFormat="1" x14ac:dyDescent="0.4">
      <c r="A126" s="288">
        <v>4</v>
      </c>
      <c r="B126" s="126">
        <v>120</v>
      </c>
      <c r="C126" s="126" t="s">
        <v>550</v>
      </c>
      <c r="D126" s="170">
        <v>664452.89760799997</v>
      </c>
      <c r="E126" s="170">
        <v>636084.02842400002</v>
      </c>
      <c r="F126" s="324">
        <v>28368.869183999952</v>
      </c>
      <c r="G126" s="127">
        <v>1300536.926032</v>
      </c>
      <c r="H126" s="127">
        <v>42708.960416000002</v>
      </c>
      <c r="I126" s="127">
        <v>34085.2601</v>
      </c>
      <c r="J126" s="127">
        <v>8623.7003160000022</v>
      </c>
      <c r="K126" s="127">
        <v>76794.220516000001</v>
      </c>
      <c r="L126" s="128">
        <v>147980</v>
      </c>
      <c r="M126" s="128">
        <v>78678</v>
      </c>
      <c r="N126" s="128">
        <v>69302</v>
      </c>
      <c r="O126" s="128">
        <v>9104</v>
      </c>
      <c r="P126" s="128">
        <v>1074</v>
      </c>
      <c r="Q126" s="128">
        <v>8030</v>
      </c>
    </row>
    <row r="127" spans="1:17" s="208" customFormat="1" x14ac:dyDescent="0.4">
      <c r="A127" s="288">
        <v>15</v>
      </c>
      <c r="B127" s="182">
        <v>121</v>
      </c>
      <c r="C127" s="71" t="s">
        <v>554</v>
      </c>
      <c r="D127" s="183">
        <v>634637.83419700002</v>
      </c>
      <c r="E127" s="183">
        <v>610357.34623999998</v>
      </c>
      <c r="F127" s="22">
        <v>24280.487957000034</v>
      </c>
      <c r="G127" s="22">
        <v>1244995.180437</v>
      </c>
      <c r="H127" s="22">
        <v>50518.238609</v>
      </c>
      <c r="I127" s="22">
        <v>47327.907063999999</v>
      </c>
      <c r="J127" s="22">
        <v>3190.3315450000009</v>
      </c>
      <c r="K127" s="22">
        <v>97846.145672999992</v>
      </c>
      <c r="L127" s="66">
        <v>22446</v>
      </c>
      <c r="M127" s="66">
        <v>10436</v>
      </c>
      <c r="N127" s="66">
        <v>12010</v>
      </c>
      <c r="O127" s="66">
        <v>4180</v>
      </c>
      <c r="P127" s="66">
        <v>2528</v>
      </c>
      <c r="Q127" s="66">
        <v>1652</v>
      </c>
    </row>
    <row r="128" spans="1:17" s="208" customFormat="1" x14ac:dyDescent="0.4">
      <c r="A128" s="288">
        <v>60</v>
      </c>
      <c r="B128" s="126">
        <v>122</v>
      </c>
      <c r="C128" s="126" t="s">
        <v>539</v>
      </c>
      <c r="D128" s="170">
        <v>627746.45248700003</v>
      </c>
      <c r="E128" s="170">
        <v>696300.32233800006</v>
      </c>
      <c r="F128" s="324">
        <v>-68553.869851000025</v>
      </c>
      <c r="G128" s="127">
        <v>1324046.7748250002</v>
      </c>
      <c r="H128" s="127">
        <v>28033.737690999998</v>
      </c>
      <c r="I128" s="127">
        <v>42140.337684999999</v>
      </c>
      <c r="J128" s="127">
        <v>-14106.599994</v>
      </c>
      <c r="K128" s="127">
        <v>70174.075375999993</v>
      </c>
      <c r="L128" s="128">
        <v>41291.475913000002</v>
      </c>
      <c r="M128" s="128">
        <v>90942.946077000001</v>
      </c>
      <c r="N128" s="128">
        <v>-49651.470163999998</v>
      </c>
      <c r="O128" s="128">
        <v>6130.9093650000004</v>
      </c>
      <c r="P128" s="128">
        <v>2287.0519899999999</v>
      </c>
      <c r="Q128" s="128">
        <v>3843.8573750000005</v>
      </c>
    </row>
    <row r="129" spans="1:17" s="208" customFormat="1" x14ac:dyDescent="0.4">
      <c r="A129" s="288">
        <v>25</v>
      </c>
      <c r="B129" s="182">
        <v>123</v>
      </c>
      <c r="C129" s="71" t="s">
        <v>534</v>
      </c>
      <c r="D129" s="183">
        <v>627534.38200999994</v>
      </c>
      <c r="E129" s="183">
        <v>438003.14218800003</v>
      </c>
      <c r="F129" s="22">
        <v>189531.23982199992</v>
      </c>
      <c r="G129" s="22">
        <v>1065537.5241979999</v>
      </c>
      <c r="H129" s="22">
        <v>16735.879282999998</v>
      </c>
      <c r="I129" s="22">
        <v>26992.921174999999</v>
      </c>
      <c r="J129" s="22">
        <v>-10257.041892000001</v>
      </c>
      <c r="K129" s="22">
        <v>43728.800457999998</v>
      </c>
      <c r="L129" s="66">
        <v>781206</v>
      </c>
      <c r="M129" s="66">
        <v>451345</v>
      </c>
      <c r="N129" s="66">
        <v>329861</v>
      </c>
      <c r="O129" s="66">
        <v>70607</v>
      </c>
      <c r="P129" s="66">
        <v>32174</v>
      </c>
      <c r="Q129" s="66">
        <v>38433</v>
      </c>
    </row>
    <row r="130" spans="1:17" s="208" customFormat="1" x14ac:dyDescent="0.4">
      <c r="A130" s="288">
        <v>12</v>
      </c>
      <c r="B130" s="126">
        <v>124</v>
      </c>
      <c r="C130" s="126" t="s">
        <v>555</v>
      </c>
      <c r="D130" s="170">
        <v>624272.23818700004</v>
      </c>
      <c r="E130" s="170">
        <v>597314.53762800002</v>
      </c>
      <c r="F130" s="324">
        <v>26957.700559000019</v>
      </c>
      <c r="G130" s="127">
        <v>1221586.7758150001</v>
      </c>
      <c r="H130" s="127">
        <v>26607.650197999999</v>
      </c>
      <c r="I130" s="127">
        <v>20299.942642000002</v>
      </c>
      <c r="J130" s="127">
        <v>6307.7075559999976</v>
      </c>
      <c r="K130" s="127">
        <v>46907.592839999998</v>
      </c>
      <c r="L130" s="128">
        <v>2246</v>
      </c>
      <c r="M130" s="128">
        <v>43314</v>
      </c>
      <c r="N130" s="128">
        <v>-41068</v>
      </c>
      <c r="O130" s="128">
        <v>0</v>
      </c>
      <c r="P130" s="128">
        <v>0</v>
      </c>
      <c r="Q130" s="128">
        <v>0</v>
      </c>
    </row>
    <row r="131" spans="1:17" s="208" customFormat="1" x14ac:dyDescent="0.4">
      <c r="A131" s="288">
        <v>51</v>
      </c>
      <c r="B131" s="182">
        <v>125</v>
      </c>
      <c r="C131" s="71" t="s">
        <v>543</v>
      </c>
      <c r="D131" s="183">
        <v>597993.33444799995</v>
      </c>
      <c r="E131" s="183">
        <v>489183.747859</v>
      </c>
      <c r="F131" s="22">
        <v>108809.58658899995</v>
      </c>
      <c r="G131" s="22">
        <v>1087177.0823069999</v>
      </c>
      <c r="H131" s="22">
        <v>16628.018273999998</v>
      </c>
      <c r="I131" s="22">
        <v>18084.638419999999</v>
      </c>
      <c r="J131" s="22">
        <v>-1456.6201460000011</v>
      </c>
      <c r="K131" s="22">
        <v>34712.656693999998</v>
      </c>
      <c r="L131" s="66">
        <v>252513.88178299999</v>
      </c>
      <c r="M131" s="66">
        <v>126637.63753599999</v>
      </c>
      <c r="N131" s="66">
        <v>125876.244247</v>
      </c>
      <c r="O131" s="66">
        <v>10816.946529000001</v>
      </c>
      <c r="P131" s="66">
        <v>11723.007366</v>
      </c>
      <c r="Q131" s="66">
        <v>-906.06083699999908</v>
      </c>
    </row>
    <row r="132" spans="1:17" s="208" customFormat="1" x14ac:dyDescent="0.4">
      <c r="A132" s="288">
        <v>33</v>
      </c>
      <c r="B132" s="126">
        <v>126</v>
      </c>
      <c r="C132" s="126" t="s">
        <v>541</v>
      </c>
      <c r="D132" s="170">
        <v>568592.70739999996</v>
      </c>
      <c r="E132" s="170">
        <v>609437.211228</v>
      </c>
      <c r="F132" s="324">
        <v>-40844.503828000044</v>
      </c>
      <c r="G132" s="127">
        <v>1178029.918628</v>
      </c>
      <c r="H132" s="127">
        <v>35502.011466000004</v>
      </c>
      <c r="I132" s="127">
        <v>112730.768469</v>
      </c>
      <c r="J132" s="127">
        <v>-77228.757003000006</v>
      </c>
      <c r="K132" s="127">
        <v>148232.779935</v>
      </c>
      <c r="L132" s="128">
        <v>0</v>
      </c>
      <c r="M132" s="128">
        <v>102262.39399</v>
      </c>
      <c r="N132" s="128">
        <v>-102262.39399</v>
      </c>
      <c r="O132" s="128">
        <v>0</v>
      </c>
      <c r="P132" s="128">
        <v>94555.360627000002</v>
      </c>
      <c r="Q132" s="128">
        <v>-94555.360627000002</v>
      </c>
    </row>
    <row r="133" spans="1:17" s="208" customFormat="1" x14ac:dyDescent="0.4">
      <c r="A133" s="288">
        <v>155</v>
      </c>
      <c r="B133" s="182">
        <v>127</v>
      </c>
      <c r="C133" s="71" t="s">
        <v>572</v>
      </c>
      <c r="D133" s="183">
        <v>559095.58011500002</v>
      </c>
      <c r="E133" s="183">
        <v>474953.39169399999</v>
      </c>
      <c r="F133" s="22">
        <v>84142.188421000028</v>
      </c>
      <c r="G133" s="22">
        <v>1034048.971809</v>
      </c>
      <c r="H133" s="22">
        <v>55781.638422999997</v>
      </c>
      <c r="I133" s="22">
        <v>39525.968141999998</v>
      </c>
      <c r="J133" s="22">
        <v>16255.670280999999</v>
      </c>
      <c r="K133" s="22">
        <v>95307.606564999995</v>
      </c>
      <c r="L133" s="66">
        <v>27329</v>
      </c>
      <c r="M133" s="66">
        <v>2562</v>
      </c>
      <c r="N133" s="66">
        <v>24767</v>
      </c>
      <c r="O133" s="66">
        <v>0</v>
      </c>
      <c r="P133" s="66">
        <v>1324</v>
      </c>
      <c r="Q133" s="66">
        <v>-1324</v>
      </c>
    </row>
    <row r="134" spans="1:17" s="208" customFormat="1" x14ac:dyDescent="0.4">
      <c r="A134" s="288">
        <v>8</v>
      </c>
      <c r="B134" s="126">
        <v>128</v>
      </c>
      <c r="C134" s="126" t="s">
        <v>552</v>
      </c>
      <c r="D134" s="170">
        <v>558610.39293099998</v>
      </c>
      <c r="E134" s="170">
        <v>608023.99072300002</v>
      </c>
      <c r="F134" s="324">
        <v>-49413.597792000044</v>
      </c>
      <c r="G134" s="127">
        <v>1166634.383654</v>
      </c>
      <c r="H134" s="127">
        <v>19044.893180999999</v>
      </c>
      <c r="I134" s="127">
        <v>10980.748364999999</v>
      </c>
      <c r="J134" s="127">
        <v>8064.144816</v>
      </c>
      <c r="K134" s="127">
        <v>30025.641545999999</v>
      </c>
      <c r="L134" s="128">
        <v>14285</v>
      </c>
      <c r="M134" s="128">
        <v>6724</v>
      </c>
      <c r="N134" s="128">
        <v>7561</v>
      </c>
      <c r="O134" s="128">
        <v>125</v>
      </c>
      <c r="P134" s="128">
        <v>350</v>
      </c>
      <c r="Q134" s="128">
        <v>-225</v>
      </c>
    </row>
    <row r="135" spans="1:17" s="208" customFormat="1" x14ac:dyDescent="0.4">
      <c r="A135" s="288">
        <v>226</v>
      </c>
      <c r="B135" s="182">
        <v>129</v>
      </c>
      <c r="C135" s="71" t="s">
        <v>588</v>
      </c>
      <c r="D135" s="183">
        <v>547689.03689999995</v>
      </c>
      <c r="E135" s="183">
        <v>491101.05947799998</v>
      </c>
      <c r="F135" s="22">
        <v>56587.977421999967</v>
      </c>
      <c r="G135" s="22">
        <v>1038790.096378</v>
      </c>
      <c r="H135" s="22">
        <v>29995.829502000001</v>
      </c>
      <c r="I135" s="22">
        <v>46616.04896</v>
      </c>
      <c r="J135" s="22">
        <v>-16620.219458</v>
      </c>
      <c r="K135" s="22">
        <v>76611.878461999993</v>
      </c>
      <c r="L135" s="66">
        <v>6304</v>
      </c>
      <c r="M135" s="66">
        <v>0</v>
      </c>
      <c r="N135" s="66">
        <v>6304</v>
      </c>
      <c r="O135" s="66">
        <v>0</v>
      </c>
      <c r="P135" s="66">
        <v>0</v>
      </c>
      <c r="Q135" s="66">
        <v>0</v>
      </c>
    </row>
    <row r="136" spans="1:17" s="208" customFormat="1" x14ac:dyDescent="0.4">
      <c r="A136" s="288">
        <v>141</v>
      </c>
      <c r="B136" s="126">
        <v>130</v>
      </c>
      <c r="C136" s="126" t="s">
        <v>565</v>
      </c>
      <c r="D136" s="170">
        <v>533738.68597400002</v>
      </c>
      <c r="E136" s="170">
        <v>379167.31916900002</v>
      </c>
      <c r="F136" s="324">
        <v>154571.366805</v>
      </c>
      <c r="G136" s="127">
        <v>912906.00514300005</v>
      </c>
      <c r="H136" s="127">
        <v>22793.827677000001</v>
      </c>
      <c r="I136" s="127">
        <v>6682.3366699999997</v>
      </c>
      <c r="J136" s="127">
        <v>16111.491007000001</v>
      </c>
      <c r="K136" s="127">
        <v>29476.164347000002</v>
      </c>
      <c r="L136" s="128">
        <v>373760</v>
      </c>
      <c r="M136" s="128">
        <v>188878</v>
      </c>
      <c r="N136" s="128">
        <v>184882</v>
      </c>
      <c r="O136" s="128">
        <v>51178</v>
      </c>
      <c r="P136" s="128">
        <v>10349</v>
      </c>
      <c r="Q136" s="128">
        <v>40829</v>
      </c>
    </row>
    <row r="137" spans="1:17" s="208" customFormat="1" x14ac:dyDescent="0.4">
      <c r="A137" s="288">
        <v>264</v>
      </c>
      <c r="B137" s="182">
        <v>131</v>
      </c>
      <c r="C137" s="71" t="s">
        <v>594</v>
      </c>
      <c r="D137" s="183">
        <v>511445.41335300001</v>
      </c>
      <c r="E137" s="183">
        <v>636382.438937</v>
      </c>
      <c r="F137" s="22">
        <v>-124937.02558399999</v>
      </c>
      <c r="G137" s="22">
        <v>1147827.8522900001</v>
      </c>
      <c r="H137" s="22">
        <v>15692.639488999999</v>
      </c>
      <c r="I137" s="22">
        <v>0.48143399999999997</v>
      </c>
      <c r="J137" s="22">
        <v>15692.158055</v>
      </c>
      <c r="K137" s="22">
        <v>15693.120922999999</v>
      </c>
      <c r="L137" s="66">
        <v>48890.1</v>
      </c>
      <c r="M137" s="66">
        <v>167585.1</v>
      </c>
      <c r="N137" s="66">
        <v>-118695</v>
      </c>
      <c r="O137" s="66">
        <v>0</v>
      </c>
      <c r="P137" s="66">
        <v>0</v>
      </c>
      <c r="Q137" s="66">
        <v>0</v>
      </c>
    </row>
    <row r="138" spans="1:17" s="208" customFormat="1" x14ac:dyDescent="0.4">
      <c r="A138" s="288">
        <v>116</v>
      </c>
      <c r="B138" s="126">
        <v>132</v>
      </c>
      <c r="C138" s="126" t="s">
        <v>557</v>
      </c>
      <c r="D138" s="170">
        <v>507743.504869</v>
      </c>
      <c r="E138" s="170">
        <v>320779.70943699998</v>
      </c>
      <c r="F138" s="324">
        <v>186963.79543200001</v>
      </c>
      <c r="G138" s="127">
        <v>828523.21430599992</v>
      </c>
      <c r="H138" s="127">
        <v>17642.754940999999</v>
      </c>
      <c r="I138" s="127">
        <v>19004.024121999999</v>
      </c>
      <c r="J138" s="127">
        <v>-1361.2691809999997</v>
      </c>
      <c r="K138" s="127">
        <v>36646.779062999994</v>
      </c>
      <c r="L138" s="128">
        <v>264849.92975100002</v>
      </c>
      <c r="M138" s="128">
        <v>78963.230960999994</v>
      </c>
      <c r="N138" s="128">
        <v>185886.69879000002</v>
      </c>
      <c r="O138" s="128">
        <v>8232.8420709999991</v>
      </c>
      <c r="P138" s="128">
        <v>18138.660195</v>
      </c>
      <c r="Q138" s="128">
        <v>-9905.8181240000013</v>
      </c>
    </row>
    <row r="139" spans="1:17" s="208" customFormat="1" x14ac:dyDescent="0.4">
      <c r="A139" s="288">
        <v>237</v>
      </c>
      <c r="B139" s="182">
        <v>133</v>
      </c>
      <c r="C139" s="71" t="s">
        <v>590</v>
      </c>
      <c r="D139" s="183">
        <v>495915.58017299999</v>
      </c>
      <c r="E139" s="183">
        <v>410267.15977700002</v>
      </c>
      <c r="F139" s="22">
        <v>85648.420395999972</v>
      </c>
      <c r="G139" s="22">
        <v>906182.73995000008</v>
      </c>
      <c r="H139" s="22">
        <v>21251.910565999999</v>
      </c>
      <c r="I139" s="22">
        <v>6474</v>
      </c>
      <c r="J139" s="22">
        <v>14777.910565999999</v>
      </c>
      <c r="K139" s="22">
        <v>27725.910565999999</v>
      </c>
      <c r="L139" s="66">
        <v>170781</v>
      </c>
      <c r="M139" s="66">
        <v>91288</v>
      </c>
      <c r="N139" s="66">
        <v>79493</v>
      </c>
      <c r="O139" s="66">
        <v>472</v>
      </c>
      <c r="P139" s="66">
        <v>6516</v>
      </c>
      <c r="Q139" s="66">
        <v>-6044</v>
      </c>
    </row>
    <row r="140" spans="1:17" s="208" customFormat="1" x14ac:dyDescent="0.4">
      <c r="A140" s="288">
        <v>148</v>
      </c>
      <c r="B140" s="126">
        <v>134</v>
      </c>
      <c r="C140" s="126" t="s">
        <v>569</v>
      </c>
      <c r="D140" s="170">
        <v>474136.51795399998</v>
      </c>
      <c r="E140" s="170">
        <v>490439.94491600001</v>
      </c>
      <c r="F140" s="324">
        <v>-16303.426962000027</v>
      </c>
      <c r="G140" s="127">
        <v>964576.46286999993</v>
      </c>
      <c r="H140" s="127">
        <v>33632.762884999996</v>
      </c>
      <c r="I140" s="127">
        <v>23986.054929000002</v>
      </c>
      <c r="J140" s="127">
        <v>9646.7079559999947</v>
      </c>
      <c r="K140" s="127">
        <v>57618.817813999995</v>
      </c>
      <c r="L140" s="128">
        <v>0</v>
      </c>
      <c r="M140" s="128">
        <v>10652.3</v>
      </c>
      <c r="N140" s="128">
        <v>-10652.3</v>
      </c>
      <c r="O140" s="128">
        <v>0</v>
      </c>
      <c r="P140" s="128">
        <v>0</v>
      </c>
      <c r="Q140" s="128">
        <v>0</v>
      </c>
    </row>
    <row r="141" spans="1:17" s="208" customFormat="1" x14ac:dyDescent="0.4">
      <c r="A141" s="288">
        <v>46</v>
      </c>
      <c r="B141" s="182">
        <v>135</v>
      </c>
      <c r="C141" s="71" t="s">
        <v>546</v>
      </c>
      <c r="D141" s="183">
        <v>460356.07472899999</v>
      </c>
      <c r="E141" s="183">
        <v>498564.26664599997</v>
      </c>
      <c r="F141" s="22">
        <v>-38208.191916999989</v>
      </c>
      <c r="G141" s="22">
        <v>958920.34137499996</v>
      </c>
      <c r="H141" s="22">
        <v>16231.935579000001</v>
      </c>
      <c r="I141" s="22">
        <v>33023.866375999998</v>
      </c>
      <c r="J141" s="22">
        <v>-16791.930796999997</v>
      </c>
      <c r="K141" s="22">
        <v>49255.801955000003</v>
      </c>
      <c r="L141" s="66">
        <v>37186</v>
      </c>
      <c r="M141" s="66">
        <v>71099</v>
      </c>
      <c r="N141" s="66">
        <v>-33913</v>
      </c>
      <c r="O141" s="66">
        <v>632</v>
      </c>
      <c r="P141" s="66">
        <v>697</v>
      </c>
      <c r="Q141" s="66">
        <v>-65</v>
      </c>
    </row>
    <row r="142" spans="1:17" s="208" customFormat="1" x14ac:dyDescent="0.4">
      <c r="A142" s="288">
        <v>19</v>
      </c>
      <c r="B142" s="126">
        <v>136</v>
      </c>
      <c r="C142" s="126" t="s">
        <v>535</v>
      </c>
      <c r="D142" s="170">
        <v>453329.990162</v>
      </c>
      <c r="E142" s="170">
        <v>394222.95595199999</v>
      </c>
      <c r="F142" s="324">
        <v>59107.034210000013</v>
      </c>
      <c r="G142" s="127">
        <v>847552.94611399993</v>
      </c>
      <c r="H142" s="127">
        <v>0</v>
      </c>
      <c r="I142" s="127">
        <v>11352.110959</v>
      </c>
      <c r="J142" s="127">
        <v>-11352.110959</v>
      </c>
      <c r="K142" s="127">
        <v>11352.110959</v>
      </c>
      <c r="L142" s="128">
        <v>94774.131578</v>
      </c>
      <c r="M142" s="128">
        <v>41442.543514999998</v>
      </c>
      <c r="N142" s="128">
        <v>53331.588063000003</v>
      </c>
      <c r="O142" s="128">
        <v>17821.587489000001</v>
      </c>
      <c r="P142" s="128">
        <v>28356.722754999999</v>
      </c>
      <c r="Q142" s="128">
        <v>-10535.135265999998</v>
      </c>
    </row>
    <row r="143" spans="1:17" s="208" customFormat="1" x14ac:dyDescent="0.4">
      <c r="A143" s="288">
        <v>49</v>
      </c>
      <c r="B143" s="182">
        <v>137</v>
      </c>
      <c r="C143" s="71" t="s">
        <v>542</v>
      </c>
      <c r="D143" s="183">
        <v>444316.21272299998</v>
      </c>
      <c r="E143" s="183">
        <v>476349.97165600001</v>
      </c>
      <c r="F143" s="22">
        <v>-32033.758933000034</v>
      </c>
      <c r="G143" s="22">
        <v>920666.18437899998</v>
      </c>
      <c r="H143" s="22">
        <v>48924.749422000001</v>
      </c>
      <c r="I143" s="22">
        <v>44409.574882000001</v>
      </c>
      <c r="J143" s="22">
        <v>4515.17454</v>
      </c>
      <c r="K143" s="22">
        <v>93334.324304000009</v>
      </c>
      <c r="L143" s="66">
        <v>206792</v>
      </c>
      <c r="M143" s="66">
        <v>220201</v>
      </c>
      <c r="N143" s="66">
        <v>-13409</v>
      </c>
      <c r="O143" s="66">
        <v>417</v>
      </c>
      <c r="P143" s="66">
        <v>3258</v>
      </c>
      <c r="Q143" s="66">
        <v>-2841</v>
      </c>
    </row>
    <row r="144" spans="1:17" s="208" customFormat="1" x14ac:dyDescent="0.4">
      <c r="A144" s="288">
        <v>26</v>
      </c>
      <c r="B144" s="126">
        <v>138</v>
      </c>
      <c r="C144" s="126" t="s">
        <v>530</v>
      </c>
      <c r="D144" s="170">
        <v>444132.34675800003</v>
      </c>
      <c r="E144" s="170">
        <v>520896.59220000001</v>
      </c>
      <c r="F144" s="324">
        <v>-76764.245441999985</v>
      </c>
      <c r="G144" s="127">
        <v>965028.93895800004</v>
      </c>
      <c r="H144" s="127">
        <v>14454.529302000001</v>
      </c>
      <c r="I144" s="127">
        <v>25485.314636999999</v>
      </c>
      <c r="J144" s="127">
        <v>-11030.785334999999</v>
      </c>
      <c r="K144" s="127">
        <v>39939.843938999998</v>
      </c>
      <c r="L144" s="128">
        <v>77501</v>
      </c>
      <c r="M144" s="128">
        <v>21234</v>
      </c>
      <c r="N144" s="128">
        <v>56267</v>
      </c>
      <c r="O144" s="128">
        <v>5993</v>
      </c>
      <c r="P144" s="128">
        <v>223</v>
      </c>
      <c r="Q144" s="128">
        <v>5770</v>
      </c>
    </row>
    <row r="145" spans="1:17" s="208" customFormat="1" x14ac:dyDescent="0.4">
      <c r="A145" s="288">
        <v>147</v>
      </c>
      <c r="B145" s="182">
        <v>139</v>
      </c>
      <c r="C145" s="71" t="s">
        <v>568</v>
      </c>
      <c r="D145" s="183">
        <v>0</v>
      </c>
      <c r="E145" s="183">
        <v>0</v>
      </c>
      <c r="F145" s="22">
        <v>0</v>
      </c>
      <c r="G145" s="22">
        <v>0</v>
      </c>
      <c r="H145" s="22">
        <v>0</v>
      </c>
      <c r="I145" s="22">
        <v>0</v>
      </c>
      <c r="J145" s="22">
        <v>0</v>
      </c>
      <c r="K145" s="22">
        <v>0</v>
      </c>
      <c r="L145" s="66">
        <v>0</v>
      </c>
      <c r="M145" s="66">
        <v>0</v>
      </c>
      <c r="N145" s="66">
        <v>0</v>
      </c>
      <c r="O145" s="66">
        <v>0</v>
      </c>
      <c r="P145" s="66">
        <v>0</v>
      </c>
      <c r="Q145" s="66">
        <v>0</v>
      </c>
    </row>
    <row r="146" spans="1:17" s="208" customFormat="1" x14ac:dyDescent="0.4">
      <c r="A146" s="288">
        <v>275</v>
      </c>
      <c r="B146" s="126">
        <v>140</v>
      </c>
      <c r="C146" s="126" t="s">
        <v>595</v>
      </c>
      <c r="D146" s="170">
        <v>342123.12980300002</v>
      </c>
      <c r="E146" s="170">
        <v>147142.88739600001</v>
      </c>
      <c r="F146" s="324">
        <v>194980.24240700001</v>
      </c>
      <c r="G146" s="127">
        <v>489266.01719899999</v>
      </c>
      <c r="H146" s="127">
        <v>16909.139597000001</v>
      </c>
      <c r="I146" s="127">
        <v>28149.631495000001</v>
      </c>
      <c r="J146" s="127">
        <v>-11240.491898</v>
      </c>
      <c r="K146" s="127">
        <v>45058.771092000003</v>
      </c>
      <c r="L146" s="128">
        <v>16757</v>
      </c>
      <c r="M146" s="128">
        <v>35082</v>
      </c>
      <c r="N146" s="128">
        <v>-18325</v>
      </c>
      <c r="O146" s="128">
        <v>0</v>
      </c>
      <c r="P146" s="128">
        <v>14534</v>
      </c>
      <c r="Q146" s="128">
        <v>-14534</v>
      </c>
    </row>
    <row r="147" spans="1:17" s="208" customFormat="1" x14ac:dyDescent="0.4">
      <c r="A147" s="288">
        <v>184</v>
      </c>
      <c r="B147" s="182">
        <v>141</v>
      </c>
      <c r="C147" s="71" t="s">
        <v>583</v>
      </c>
      <c r="D147" s="183">
        <v>321556.28706100001</v>
      </c>
      <c r="E147" s="183">
        <v>350101.92139799998</v>
      </c>
      <c r="F147" s="22">
        <v>-28545.634336999967</v>
      </c>
      <c r="G147" s="22">
        <v>671658.20845899999</v>
      </c>
      <c r="H147" s="22">
        <v>2745.991235</v>
      </c>
      <c r="I147" s="22">
        <v>39859.766446000001</v>
      </c>
      <c r="J147" s="22">
        <v>-37113.775211</v>
      </c>
      <c r="K147" s="22">
        <v>42605.757681000003</v>
      </c>
      <c r="L147" s="66">
        <v>0</v>
      </c>
      <c r="M147" s="66">
        <v>29115.8</v>
      </c>
      <c r="N147" s="66">
        <v>-29115.8</v>
      </c>
      <c r="O147" s="66">
        <v>0</v>
      </c>
      <c r="P147" s="66">
        <v>0</v>
      </c>
      <c r="Q147" s="66">
        <v>0</v>
      </c>
    </row>
    <row r="148" spans="1:17" s="208" customFormat="1" x14ac:dyDescent="0.4">
      <c r="A148" s="288">
        <v>45</v>
      </c>
      <c r="B148" s="126">
        <v>142</v>
      </c>
      <c r="C148" s="126" t="s">
        <v>540</v>
      </c>
      <c r="D148" s="170">
        <v>298073.89155300002</v>
      </c>
      <c r="E148" s="170">
        <v>329127.128792</v>
      </c>
      <c r="F148" s="324">
        <v>-31053.23723899998</v>
      </c>
      <c r="G148" s="127">
        <v>627201.02034500008</v>
      </c>
      <c r="H148" s="127">
        <v>43625.621101999997</v>
      </c>
      <c r="I148" s="127">
        <v>67469.913652000003</v>
      </c>
      <c r="J148" s="127">
        <v>-23844.292550000006</v>
      </c>
      <c r="K148" s="127">
        <v>111095.53475399999</v>
      </c>
      <c r="L148" s="128">
        <v>41271</v>
      </c>
      <c r="M148" s="128">
        <v>42548</v>
      </c>
      <c r="N148" s="128">
        <v>-1277</v>
      </c>
      <c r="O148" s="128">
        <v>1097</v>
      </c>
      <c r="P148" s="128">
        <v>40192</v>
      </c>
      <c r="Q148" s="128">
        <v>-39095</v>
      </c>
    </row>
    <row r="149" spans="1:17" s="208" customFormat="1" x14ac:dyDescent="0.4">
      <c r="A149" s="288">
        <v>119</v>
      </c>
      <c r="B149" s="182">
        <v>143</v>
      </c>
      <c r="C149" s="71" t="s">
        <v>558</v>
      </c>
      <c r="D149" s="183">
        <v>294493.553442</v>
      </c>
      <c r="E149" s="183">
        <v>383418.34006000002</v>
      </c>
      <c r="F149" s="22">
        <v>-88924.786618000013</v>
      </c>
      <c r="G149" s="22">
        <v>677911.89350200002</v>
      </c>
      <c r="H149" s="22">
        <v>1798.1266000000001</v>
      </c>
      <c r="I149" s="22">
        <v>7009.865941</v>
      </c>
      <c r="J149" s="22">
        <v>-5211.7393410000004</v>
      </c>
      <c r="K149" s="22">
        <v>8807.9925409999996</v>
      </c>
      <c r="L149" s="66">
        <v>46261.828371000003</v>
      </c>
      <c r="M149" s="66">
        <v>115248.046996</v>
      </c>
      <c r="N149" s="66">
        <v>-68986.218625000009</v>
      </c>
      <c r="O149" s="66">
        <v>3274.3204270000001</v>
      </c>
      <c r="P149" s="66">
        <v>6997.7646500000001</v>
      </c>
      <c r="Q149" s="66">
        <v>-3723.444223</v>
      </c>
    </row>
    <row r="150" spans="1:17" s="208" customFormat="1" x14ac:dyDescent="0.4">
      <c r="A150" s="288">
        <v>44</v>
      </c>
      <c r="B150" s="126">
        <v>144</v>
      </c>
      <c r="C150" s="126" t="s">
        <v>531</v>
      </c>
      <c r="D150" s="170">
        <v>278227.35670599999</v>
      </c>
      <c r="E150" s="170">
        <v>221271.53642600001</v>
      </c>
      <c r="F150" s="324">
        <v>56955.820279999985</v>
      </c>
      <c r="G150" s="127">
        <v>499498.893132</v>
      </c>
      <c r="H150" s="127">
        <v>56010.252218000001</v>
      </c>
      <c r="I150" s="127">
        <v>6101.3008200000004</v>
      </c>
      <c r="J150" s="127">
        <v>49908.951398000005</v>
      </c>
      <c r="K150" s="127">
        <v>62111.553037999998</v>
      </c>
      <c r="L150" s="128">
        <v>1601074</v>
      </c>
      <c r="M150" s="128">
        <v>19006</v>
      </c>
      <c r="N150" s="128">
        <v>1582068</v>
      </c>
      <c r="O150" s="128">
        <v>39998</v>
      </c>
      <c r="P150" s="128">
        <v>376</v>
      </c>
      <c r="Q150" s="128">
        <v>39622</v>
      </c>
    </row>
    <row r="151" spans="1:17" s="208" customFormat="1" x14ac:dyDescent="0.4">
      <c r="A151" s="288">
        <v>142</v>
      </c>
      <c r="B151" s="182">
        <v>145</v>
      </c>
      <c r="C151" s="71" t="s">
        <v>567</v>
      </c>
      <c r="D151" s="183">
        <v>264885.492906</v>
      </c>
      <c r="E151" s="183">
        <v>280986.99333899998</v>
      </c>
      <c r="F151" s="22">
        <v>-16101.500432999979</v>
      </c>
      <c r="G151" s="22">
        <v>545872.48624500004</v>
      </c>
      <c r="H151" s="22">
        <v>13569.672235</v>
      </c>
      <c r="I151" s="22">
        <v>0</v>
      </c>
      <c r="J151" s="22">
        <v>13569.672235</v>
      </c>
      <c r="K151" s="22">
        <v>13569.672235</v>
      </c>
      <c r="L151" s="66">
        <v>0</v>
      </c>
      <c r="M151" s="66">
        <v>0</v>
      </c>
      <c r="N151" s="66">
        <v>0</v>
      </c>
      <c r="O151" s="66">
        <v>0</v>
      </c>
      <c r="P151" s="66">
        <v>0</v>
      </c>
      <c r="Q151" s="66">
        <v>0</v>
      </c>
    </row>
    <row r="152" spans="1:17" s="208" customFormat="1" x14ac:dyDescent="0.4">
      <c r="A152" s="288">
        <v>133</v>
      </c>
      <c r="B152" s="126">
        <v>146</v>
      </c>
      <c r="C152" s="126" t="s">
        <v>563</v>
      </c>
      <c r="D152" s="170">
        <v>237019.92202900001</v>
      </c>
      <c r="E152" s="170">
        <v>235715.44391599999</v>
      </c>
      <c r="F152" s="324">
        <v>1304.4781130000192</v>
      </c>
      <c r="G152" s="127">
        <v>472735.36594499997</v>
      </c>
      <c r="H152" s="127">
        <v>44605.585428999999</v>
      </c>
      <c r="I152" s="127">
        <v>23176.616077999999</v>
      </c>
      <c r="J152" s="127">
        <v>21428.969351</v>
      </c>
      <c r="K152" s="127">
        <v>67782.201506999991</v>
      </c>
      <c r="L152" s="128">
        <v>23184.261273</v>
      </c>
      <c r="M152" s="128">
        <v>11243.945492000001</v>
      </c>
      <c r="N152" s="128">
        <v>11940.315780999999</v>
      </c>
      <c r="O152" s="128">
        <v>32.774886000000002</v>
      </c>
      <c r="P152" s="128">
        <v>1673.941028</v>
      </c>
      <c r="Q152" s="128">
        <v>-1641.166142</v>
      </c>
    </row>
    <row r="153" spans="1:17" s="208" customFormat="1" x14ac:dyDescent="0.4">
      <c r="A153" s="288">
        <v>211</v>
      </c>
      <c r="B153" s="182">
        <v>147</v>
      </c>
      <c r="C153" s="71" t="s">
        <v>587</v>
      </c>
      <c r="D153" s="183">
        <v>234981.48948799999</v>
      </c>
      <c r="E153" s="183">
        <v>159149.872218</v>
      </c>
      <c r="F153" s="22">
        <v>75831.617269999988</v>
      </c>
      <c r="G153" s="22">
        <v>394131.361706</v>
      </c>
      <c r="H153" s="22">
        <v>15774.784783999999</v>
      </c>
      <c r="I153" s="22">
        <v>9846.5595350000003</v>
      </c>
      <c r="J153" s="22">
        <v>5928.2252489999992</v>
      </c>
      <c r="K153" s="22">
        <v>25621.344319</v>
      </c>
      <c r="L153" s="66">
        <v>104826</v>
      </c>
      <c r="M153" s="66">
        <v>10741</v>
      </c>
      <c r="N153" s="66">
        <v>94085</v>
      </c>
      <c r="O153" s="66">
        <v>0</v>
      </c>
      <c r="P153" s="66">
        <v>0</v>
      </c>
      <c r="Q153" s="66">
        <v>0</v>
      </c>
    </row>
    <row r="154" spans="1:17" s="208" customFormat="1" x14ac:dyDescent="0.4">
      <c r="A154" s="288">
        <v>156</v>
      </c>
      <c r="B154" s="126">
        <v>148</v>
      </c>
      <c r="C154" s="126" t="s">
        <v>573</v>
      </c>
      <c r="D154" s="170">
        <v>227919.93508900001</v>
      </c>
      <c r="E154" s="170">
        <v>172428.47824999999</v>
      </c>
      <c r="F154" s="324">
        <v>55491.45683900002</v>
      </c>
      <c r="G154" s="127">
        <v>400348.41333899996</v>
      </c>
      <c r="H154" s="127">
        <v>21056.751014000001</v>
      </c>
      <c r="I154" s="127">
        <v>3701.4908970000001</v>
      </c>
      <c r="J154" s="127">
        <v>17355.260117000002</v>
      </c>
      <c r="K154" s="127">
        <v>24758.241911000001</v>
      </c>
      <c r="L154" s="128">
        <v>64205</v>
      </c>
      <c r="M154" s="128">
        <v>10643</v>
      </c>
      <c r="N154" s="128">
        <v>53562</v>
      </c>
      <c r="O154" s="128">
        <v>12351</v>
      </c>
      <c r="P154" s="128">
        <v>5069</v>
      </c>
      <c r="Q154" s="128">
        <v>7282</v>
      </c>
    </row>
    <row r="155" spans="1:17" s="208" customFormat="1" x14ac:dyDescent="0.4">
      <c r="A155" s="288">
        <v>240</v>
      </c>
      <c r="B155" s="182">
        <v>149</v>
      </c>
      <c r="C155" s="71" t="s">
        <v>591</v>
      </c>
      <c r="D155" s="183">
        <v>216824.40529299999</v>
      </c>
      <c r="E155" s="183">
        <v>142801.276484</v>
      </c>
      <c r="F155" s="22">
        <v>74023.128808999987</v>
      </c>
      <c r="G155" s="22">
        <v>359625.68177699996</v>
      </c>
      <c r="H155" s="22">
        <v>65119.713123000001</v>
      </c>
      <c r="I155" s="22">
        <v>9128.9119750000009</v>
      </c>
      <c r="J155" s="22">
        <v>55990.801147999999</v>
      </c>
      <c r="K155" s="22">
        <v>74248.625098000004</v>
      </c>
      <c r="L155" s="66">
        <v>113378</v>
      </c>
      <c r="M155" s="66">
        <v>58763</v>
      </c>
      <c r="N155" s="66">
        <v>54615</v>
      </c>
      <c r="O155" s="66">
        <v>40030</v>
      </c>
      <c r="P155" s="66">
        <v>19284</v>
      </c>
      <c r="Q155" s="66">
        <v>20746</v>
      </c>
    </row>
    <row r="156" spans="1:17" s="208" customFormat="1" x14ac:dyDescent="0.4">
      <c r="A156" s="288">
        <v>61</v>
      </c>
      <c r="B156" s="126">
        <v>150</v>
      </c>
      <c r="C156" s="126" t="s">
        <v>547</v>
      </c>
      <c r="D156" s="170">
        <v>212791.98528399999</v>
      </c>
      <c r="E156" s="170">
        <v>265369.91919799999</v>
      </c>
      <c r="F156" s="324">
        <v>-52577.933913999994</v>
      </c>
      <c r="G156" s="127">
        <v>478161.90448199998</v>
      </c>
      <c r="H156" s="127">
        <v>2621.644937</v>
      </c>
      <c r="I156" s="127">
        <v>1054.716357</v>
      </c>
      <c r="J156" s="127">
        <v>1566.92858</v>
      </c>
      <c r="K156" s="127">
        <v>3676.3612940000003</v>
      </c>
      <c r="L156" s="128">
        <v>101</v>
      </c>
      <c r="M156" s="128">
        <v>36398</v>
      </c>
      <c r="N156" s="128">
        <v>-36297</v>
      </c>
      <c r="O156" s="128">
        <v>0</v>
      </c>
      <c r="P156" s="128">
        <v>0</v>
      </c>
      <c r="Q156" s="128">
        <v>0</v>
      </c>
    </row>
    <row r="157" spans="1:17" s="208" customFormat="1" x14ac:dyDescent="0.4">
      <c r="A157" s="288">
        <v>177</v>
      </c>
      <c r="B157" s="182">
        <v>151</v>
      </c>
      <c r="C157" s="71" t="s">
        <v>580</v>
      </c>
      <c r="D157" s="183">
        <v>201826.604425</v>
      </c>
      <c r="E157" s="183">
        <v>189908.78473099999</v>
      </c>
      <c r="F157" s="22">
        <v>11917.819694000005</v>
      </c>
      <c r="G157" s="22">
        <v>391735.38915599999</v>
      </c>
      <c r="H157" s="22">
        <v>15776.577675</v>
      </c>
      <c r="I157" s="22">
        <v>13584.2086</v>
      </c>
      <c r="J157" s="22">
        <v>2192.3690750000005</v>
      </c>
      <c r="K157" s="22">
        <v>29360.786274999999</v>
      </c>
      <c r="L157" s="66">
        <v>14083.089529999999</v>
      </c>
      <c r="M157" s="66">
        <v>7754.4244529999996</v>
      </c>
      <c r="N157" s="66">
        <v>6328.6650769999997</v>
      </c>
      <c r="O157" s="66">
        <v>295.83527400000003</v>
      </c>
      <c r="P157" s="66">
        <v>2055.4756200000002</v>
      </c>
      <c r="Q157" s="66">
        <v>-1759.6403460000001</v>
      </c>
    </row>
    <row r="158" spans="1:17" s="208" customFormat="1" x14ac:dyDescent="0.4">
      <c r="A158" s="288">
        <v>122</v>
      </c>
      <c r="B158" s="126">
        <v>152</v>
      </c>
      <c r="C158" s="126" t="s">
        <v>559</v>
      </c>
      <c r="D158" s="170">
        <v>199784.02222000001</v>
      </c>
      <c r="E158" s="170">
        <v>273567.00462000002</v>
      </c>
      <c r="F158" s="324">
        <v>-73782.982400000008</v>
      </c>
      <c r="G158" s="127">
        <v>473351.02684000006</v>
      </c>
      <c r="H158" s="127">
        <v>1146.104912</v>
      </c>
      <c r="I158" s="127">
        <v>5037.4761369999997</v>
      </c>
      <c r="J158" s="127">
        <v>-3891.3712249999999</v>
      </c>
      <c r="K158" s="127">
        <v>6183.5810489999994</v>
      </c>
      <c r="L158" s="128">
        <v>169603</v>
      </c>
      <c r="M158" s="128">
        <v>272634</v>
      </c>
      <c r="N158" s="128">
        <v>-103031</v>
      </c>
      <c r="O158" s="128">
        <v>1073</v>
      </c>
      <c r="P158" s="128">
        <v>4605</v>
      </c>
      <c r="Q158" s="128">
        <v>-3532</v>
      </c>
    </row>
    <row r="159" spans="1:17" s="208" customFormat="1" x14ac:dyDescent="0.4">
      <c r="A159" s="288">
        <v>129</v>
      </c>
      <c r="B159" s="182">
        <v>153</v>
      </c>
      <c r="C159" s="71" t="s">
        <v>562</v>
      </c>
      <c r="D159" s="183">
        <v>198866.00835300001</v>
      </c>
      <c r="E159" s="183">
        <v>188139.58206399999</v>
      </c>
      <c r="F159" s="22">
        <v>10726.426289000025</v>
      </c>
      <c r="G159" s="22">
        <v>387005.590417</v>
      </c>
      <c r="H159" s="22">
        <v>2778.8502709999998</v>
      </c>
      <c r="I159" s="22">
        <v>5255.0115249999999</v>
      </c>
      <c r="J159" s="22">
        <v>-2476.1612540000001</v>
      </c>
      <c r="K159" s="22">
        <v>8033.8617959999992</v>
      </c>
      <c r="L159" s="66">
        <v>129917.16342300001</v>
      </c>
      <c r="M159" s="66">
        <v>193269.75948099999</v>
      </c>
      <c r="N159" s="66">
        <v>-63352.596057999981</v>
      </c>
      <c r="O159" s="66">
        <v>1635.5140699999999</v>
      </c>
      <c r="P159" s="66">
        <v>3141.1379689999999</v>
      </c>
      <c r="Q159" s="66">
        <v>-1505.6238989999999</v>
      </c>
    </row>
    <row r="160" spans="1:17" s="208" customFormat="1" x14ac:dyDescent="0.4">
      <c r="A160" s="288">
        <v>126</v>
      </c>
      <c r="B160" s="126">
        <v>154</v>
      </c>
      <c r="C160" s="126" t="s">
        <v>561</v>
      </c>
      <c r="D160" s="170">
        <v>184048.543959</v>
      </c>
      <c r="E160" s="170">
        <v>112162.72777699999</v>
      </c>
      <c r="F160" s="324">
        <v>71885.81618200001</v>
      </c>
      <c r="G160" s="127">
        <v>296211.27173599997</v>
      </c>
      <c r="H160" s="127">
        <v>336.55238800000001</v>
      </c>
      <c r="I160" s="127">
        <v>7565.3599569999997</v>
      </c>
      <c r="J160" s="127">
        <v>-7228.8075689999996</v>
      </c>
      <c r="K160" s="127">
        <v>7901.9123449999997</v>
      </c>
      <c r="L160" s="128">
        <v>316919.49023200001</v>
      </c>
      <c r="M160" s="128">
        <v>132149.98359300001</v>
      </c>
      <c r="N160" s="128">
        <v>184769.506639</v>
      </c>
      <c r="O160" s="128">
        <v>12156.445685000001</v>
      </c>
      <c r="P160" s="128">
        <v>43422.582983</v>
      </c>
      <c r="Q160" s="128">
        <v>-31266.137298000001</v>
      </c>
    </row>
    <row r="161" spans="1:17" s="208" customFormat="1" x14ac:dyDescent="0.4">
      <c r="A161" s="288">
        <v>239</v>
      </c>
      <c r="B161" s="182">
        <v>155</v>
      </c>
      <c r="C161" s="71" t="s">
        <v>589</v>
      </c>
      <c r="D161" s="183">
        <v>182289.968544</v>
      </c>
      <c r="E161" s="183">
        <v>180065.16064700001</v>
      </c>
      <c r="F161" s="22">
        <v>2224.8078969999915</v>
      </c>
      <c r="G161" s="22">
        <v>362355.12919100001</v>
      </c>
      <c r="H161" s="22">
        <v>36282.436410000002</v>
      </c>
      <c r="I161" s="22">
        <v>5805.9837879999995</v>
      </c>
      <c r="J161" s="22">
        <v>30476.452622000004</v>
      </c>
      <c r="K161" s="22">
        <v>42088.420198</v>
      </c>
      <c r="L161" s="66">
        <v>34185.269119999997</v>
      </c>
      <c r="M161" s="66">
        <v>29306.770415999999</v>
      </c>
      <c r="N161" s="66">
        <v>4878.4987039999978</v>
      </c>
      <c r="O161" s="66">
        <v>31169.296212000001</v>
      </c>
      <c r="P161" s="66">
        <v>0</v>
      </c>
      <c r="Q161" s="66">
        <v>31169.296212000001</v>
      </c>
    </row>
    <row r="162" spans="1:17" s="208" customFormat="1" x14ac:dyDescent="0.4">
      <c r="A162" s="288">
        <v>181</v>
      </c>
      <c r="B162" s="126">
        <v>156</v>
      </c>
      <c r="C162" s="126" t="s">
        <v>581</v>
      </c>
      <c r="D162" s="170">
        <v>166595.83959799999</v>
      </c>
      <c r="E162" s="170">
        <v>172479.22531099999</v>
      </c>
      <c r="F162" s="324">
        <v>-5883.385712999996</v>
      </c>
      <c r="G162" s="127">
        <v>339075.06490899995</v>
      </c>
      <c r="H162" s="127">
        <v>18666.848231</v>
      </c>
      <c r="I162" s="127">
        <v>8634.4257170000001</v>
      </c>
      <c r="J162" s="127">
        <v>10032.422514</v>
      </c>
      <c r="K162" s="127">
        <v>27301.273948000002</v>
      </c>
      <c r="L162" s="128">
        <v>0</v>
      </c>
      <c r="M162" s="128">
        <v>0</v>
      </c>
      <c r="N162" s="128">
        <v>0</v>
      </c>
      <c r="O162" s="128">
        <v>0</v>
      </c>
      <c r="P162" s="128">
        <v>0</v>
      </c>
      <c r="Q162" s="128">
        <v>0</v>
      </c>
    </row>
    <row r="163" spans="1:17" s="208" customFormat="1" x14ac:dyDescent="0.4">
      <c r="A163" s="288">
        <v>194</v>
      </c>
      <c r="B163" s="182">
        <v>157</v>
      </c>
      <c r="C163" s="71" t="s">
        <v>585</v>
      </c>
      <c r="D163" s="183">
        <v>165884.96425200001</v>
      </c>
      <c r="E163" s="183">
        <v>130629.38217700001</v>
      </c>
      <c r="F163" s="22">
        <v>35255.582074999998</v>
      </c>
      <c r="G163" s="22">
        <v>296514.34642900003</v>
      </c>
      <c r="H163" s="22">
        <v>9808.5668669999995</v>
      </c>
      <c r="I163" s="22">
        <v>19455.043035999999</v>
      </c>
      <c r="J163" s="22">
        <v>-9646.4761689999996</v>
      </c>
      <c r="K163" s="22">
        <v>29263.609902999997</v>
      </c>
      <c r="L163" s="66">
        <v>54205</v>
      </c>
      <c r="M163" s="66">
        <v>2039</v>
      </c>
      <c r="N163" s="66">
        <v>52166</v>
      </c>
      <c r="O163" s="66">
        <v>0</v>
      </c>
      <c r="P163" s="66">
        <v>0</v>
      </c>
      <c r="Q163" s="66">
        <v>0</v>
      </c>
    </row>
    <row r="164" spans="1:17" s="208" customFormat="1" x14ac:dyDescent="0.4">
      <c r="A164" s="288">
        <v>152</v>
      </c>
      <c r="B164" s="126">
        <v>158</v>
      </c>
      <c r="C164" s="126" t="s">
        <v>571</v>
      </c>
      <c r="D164" s="170">
        <v>149451.697036</v>
      </c>
      <c r="E164" s="170">
        <v>205964.74415099999</v>
      </c>
      <c r="F164" s="324">
        <v>-56513.047114999994</v>
      </c>
      <c r="G164" s="127">
        <v>355416.44118700002</v>
      </c>
      <c r="H164" s="127">
        <v>6783.8214120000002</v>
      </c>
      <c r="I164" s="127">
        <v>5559.2984329999999</v>
      </c>
      <c r="J164" s="127">
        <v>1224.5229790000003</v>
      </c>
      <c r="K164" s="127">
        <v>12343.119845000001</v>
      </c>
      <c r="L164" s="128">
        <v>124369</v>
      </c>
      <c r="M164" s="128">
        <v>146700</v>
      </c>
      <c r="N164" s="128">
        <v>-22331</v>
      </c>
      <c r="O164" s="128">
        <v>13840</v>
      </c>
      <c r="P164" s="128">
        <v>3536</v>
      </c>
      <c r="Q164" s="128">
        <v>10304</v>
      </c>
    </row>
    <row r="165" spans="1:17" s="208" customFormat="1" x14ac:dyDescent="0.4">
      <c r="A165" s="288">
        <v>149</v>
      </c>
      <c r="B165" s="182">
        <v>159</v>
      </c>
      <c r="C165" s="71" t="s">
        <v>570</v>
      </c>
      <c r="D165" s="183">
        <v>148538.81367599999</v>
      </c>
      <c r="E165" s="183">
        <v>232108.10983500001</v>
      </c>
      <c r="F165" s="22">
        <v>-83569.29615900002</v>
      </c>
      <c r="G165" s="22">
        <v>380646.923511</v>
      </c>
      <c r="H165" s="22">
        <v>7185.4280449999997</v>
      </c>
      <c r="I165" s="22">
        <v>12030.950946000001</v>
      </c>
      <c r="J165" s="22">
        <v>-4845.5229010000012</v>
      </c>
      <c r="K165" s="22">
        <v>19216.378991000001</v>
      </c>
      <c r="L165" s="66">
        <v>171105.46</v>
      </c>
      <c r="M165" s="66">
        <v>174949.54</v>
      </c>
      <c r="N165" s="66">
        <v>-3844.0800000000163</v>
      </c>
      <c r="O165" s="66">
        <v>10773.07</v>
      </c>
      <c r="P165" s="66">
        <v>9137.82</v>
      </c>
      <c r="Q165" s="66">
        <v>1635.25</v>
      </c>
    </row>
    <row r="166" spans="1:17" s="208" customFormat="1" x14ac:dyDescent="0.4">
      <c r="A166" s="288">
        <v>209</v>
      </c>
      <c r="B166" s="126">
        <v>160</v>
      </c>
      <c r="C166" s="126" t="s">
        <v>586</v>
      </c>
      <c r="D166" s="170">
        <v>148293.61891799999</v>
      </c>
      <c r="E166" s="170">
        <v>158447.35117400001</v>
      </c>
      <c r="F166" s="324">
        <v>-10153.732256000018</v>
      </c>
      <c r="G166" s="127">
        <v>306740.97009199997</v>
      </c>
      <c r="H166" s="127">
        <v>4266.6397040000002</v>
      </c>
      <c r="I166" s="127">
        <v>4373.829358</v>
      </c>
      <c r="J166" s="127">
        <v>-107.18965399999979</v>
      </c>
      <c r="K166" s="127">
        <v>8640.4690620000001</v>
      </c>
      <c r="L166" s="128">
        <v>86602.931284999999</v>
      </c>
      <c r="M166" s="128">
        <v>78202.344419000001</v>
      </c>
      <c r="N166" s="128">
        <v>8400.5868659999978</v>
      </c>
      <c r="O166" s="128">
        <v>7376.9381659999999</v>
      </c>
      <c r="P166" s="128">
        <v>14957.901136</v>
      </c>
      <c r="Q166" s="128">
        <v>-7580.9629700000005</v>
      </c>
    </row>
    <row r="167" spans="1:17" s="208" customFormat="1" x14ac:dyDescent="0.4">
      <c r="A167" s="288">
        <v>18</v>
      </c>
      <c r="B167" s="182">
        <v>161</v>
      </c>
      <c r="C167" s="71" t="s">
        <v>549</v>
      </c>
      <c r="D167" s="183">
        <v>135632.81197000001</v>
      </c>
      <c r="E167" s="183">
        <v>130568.771461</v>
      </c>
      <c r="F167" s="22">
        <v>5064.0405090000131</v>
      </c>
      <c r="G167" s="22">
        <v>266201.58343100001</v>
      </c>
      <c r="H167" s="22">
        <v>41045.773512</v>
      </c>
      <c r="I167" s="22">
        <v>43104.765128999999</v>
      </c>
      <c r="J167" s="22">
        <v>-2058.9916169999997</v>
      </c>
      <c r="K167" s="22">
        <v>84150.538640999992</v>
      </c>
      <c r="L167" s="66">
        <v>41311</v>
      </c>
      <c r="M167" s="66">
        <v>41729</v>
      </c>
      <c r="N167" s="66">
        <v>-418</v>
      </c>
      <c r="O167" s="66">
        <v>187</v>
      </c>
      <c r="P167" s="66">
        <v>0</v>
      </c>
      <c r="Q167" s="66">
        <v>187</v>
      </c>
    </row>
    <row r="168" spans="1:17" s="208" customFormat="1" x14ac:dyDescent="0.4">
      <c r="A168" s="288">
        <v>64</v>
      </c>
      <c r="B168" s="126">
        <v>162</v>
      </c>
      <c r="C168" s="126" t="s">
        <v>553</v>
      </c>
      <c r="D168" s="170">
        <v>131209.277814</v>
      </c>
      <c r="E168" s="170">
        <v>120968.707723</v>
      </c>
      <c r="F168" s="324">
        <v>10240.570091000001</v>
      </c>
      <c r="G168" s="127">
        <v>252177.985537</v>
      </c>
      <c r="H168" s="127">
        <v>2370.8156429999999</v>
      </c>
      <c r="I168" s="127">
        <v>2430.3813049999999</v>
      </c>
      <c r="J168" s="127">
        <v>-59.565661999999975</v>
      </c>
      <c r="K168" s="127">
        <v>4801.1969479999998</v>
      </c>
      <c r="L168" s="128">
        <v>6757</v>
      </c>
      <c r="M168" s="128">
        <v>37339</v>
      </c>
      <c r="N168" s="128">
        <v>-30582</v>
      </c>
      <c r="O168" s="128">
        <v>0</v>
      </c>
      <c r="P168" s="128">
        <v>0</v>
      </c>
      <c r="Q168" s="128">
        <v>0</v>
      </c>
    </row>
    <row r="169" spans="1:17" s="208" customFormat="1" x14ac:dyDescent="0.4">
      <c r="A169" s="288">
        <v>170</v>
      </c>
      <c r="B169" s="182">
        <v>163</v>
      </c>
      <c r="C169" s="71" t="s">
        <v>578</v>
      </c>
      <c r="D169" s="183">
        <v>124085.51448300001</v>
      </c>
      <c r="E169" s="183">
        <v>110895.814363</v>
      </c>
      <c r="F169" s="22">
        <v>13189.700120000009</v>
      </c>
      <c r="G169" s="22">
        <v>234981.32884600002</v>
      </c>
      <c r="H169" s="22">
        <v>18630.206248999999</v>
      </c>
      <c r="I169" s="22">
        <v>30.049054999999999</v>
      </c>
      <c r="J169" s="22">
        <v>18600.157193999999</v>
      </c>
      <c r="K169" s="22">
        <v>18660.255303999998</v>
      </c>
      <c r="L169" s="66">
        <v>107823</v>
      </c>
      <c r="M169" s="66">
        <v>89455</v>
      </c>
      <c r="N169" s="66">
        <v>18368</v>
      </c>
      <c r="O169" s="66">
        <v>7469</v>
      </c>
      <c r="P169" s="66">
        <v>6438</v>
      </c>
      <c r="Q169" s="66">
        <v>1031</v>
      </c>
    </row>
    <row r="170" spans="1:17" s="208" customFormat="1" x14ac:dyDescent="0.4">
      <c r="A170" s="288">
        <v>38</v>
      </c>
      <c r="B170" s="126">
        <v>164</v>
      </c>
      <c r="C170" s="126" t="s">
        <v>548</v>
      </c>
      <c r="D170" s="170">
        <v>113711.878575</v>
      </c>
      <c r="E170" s="170">
        <v>123166.325543</v>
      </c>
      <c r="F170" s="324">
        <v>-9454.4469680000038</v>
      </c>
      <c r="G170" s="127">
        <v>236878.20411799999</v>
      </c>
      <c r="H170" s="127">
        <v>5976.3401199999998</v>
      </c>
      <c r="I170" s="127">
        <v>7546.7288589999998</v>
      </c>
      <c r="J170" s="127">
        <v>-1570.388739</v>
      </c>
      <c r="K170" s="127">
        <v>13523.068979</v>
      </c>
      <c r="L170" s="128">
        <v>39714</v>
      </c>
      <c r="M170" s="128">
        <v>31938</v>
      </c>
      <c r="N170" s="128">
        <v>7776</v>
      </c>
      <c r="O170" s="128">
        <v>2723</v>
      </c>
      <c r="P170" s="128">
        <v>5468</v>
      </c>
      <c r="Q170" s="128">
        <v>-2745</v>
      </c>
    </row>
    <row r="171" spans="1:17" s="208" customFormat="1" x14ac:dyDescent="0.4">
      <c r="A171" s="288">
        <v>182</v>
      </c>
      <c r="B171" s="182">
        <v>165</v>
      </c>
      <c r="C171" s="71" t="s">
        <v>582</v>
      </c>
      <c r="D171" s="183">
        <v>25512.597699999998</v>
      </c>
      <c r="E171" s="183">
        <v>25153.448614000001</v>
      </c>
      <c r="F171" s="22">
        <v>359.14908599999762</v>
      </c>
      <c r="G171" s="22">
        <v>50666.046313999999</v>
      </c>
      <c r="H171" s="22">
        <v>723.29923099999996</v>
      </c>
      <c r="I171" s="22">
        <v>0</v>
      </c>
      <c r="J171" s="22">
        <v>723.29923099999996</v>
      </c>
      <c r="K171" s="22">
        <v>723.29923099999996</v>
      </c>
      <c r="L171" s="66">
        <v>1688.877344</v>
      </c>
      <c r="M171" s="66">
        <v>0</v>
      </c>
      <c r="N171" s="66">
        <v>1688.877344</v>
      </c>
      <c r="O171" s="66">
        <v>0</v>
      </c>
      <c r="P171" s="66">
        <v>0</v>
      </c>
      <c r="Q171" s="66">
        <v>0</v>
      </c>
    </row>
    <row r="172" spans="1:17" s="137" customFormat="1" x14ac:dyDescent="0.35">
      <c r="A172" s="290"/>
      <c r="B172" s="409" t="s">
        <v>198</v>
      </c>
      <c r="C172" s="409"/>
      <c r="D172" s="136">
        <v>46322337.428508006</v>
      </c>
      <c r="E172" s="136">
        <v>40991560.206545018</v>
      </c>
      <c r="F172" s="136">
        <v>5330777.2219629986</v>
      </c>
      <c r="G172" s="136">
        <v>87313897.635053009</v>
      </c>
      <c r="H172" s="136">
        <v>2453389.3081639996</v>
      </c>
      <c r="I172" s="136">
        <v>2879958.0109569998</v>
      </c>
      <c r="J172" s="136">
        <v>-426568.70279299997</v>
      </c>
      <c r="K172" s="136">
        <v>5333347.3191210022</v>
      </c>
      <c r="L172" s="136">
        <v>22694123.751456004</v>
      </c>
      <c r="M172" s="136">
        <v>14645726.396146001</v>
      </c>
      <c r="N172" s="136">
        <v>8048397.3553100005</v>
      </c>
      <c r="O172" s="136">
        <v>1209581.881752</v>
      </c>
      <c r="P172" s="136">
        <v>1488197.3515410002</v>
      </c>
      <c r="Q172" s="136">
        <v>-278615.46978900011</v>
      </c>
    </row>
    <row r="173" spans="1:17" s="137" customFormat="1" x14ac:dyDescent="0.35">
      <c r="A173" s="290"/>
      <c r="B173" s="409" t="s">
        <v>165</v>
      </c>
      <c r="C173" s="409"/>
      <c r="D173" s="136">
        <v>161257902.22973806</v>
      </c>
      <c r="E173" s="136">
        <v>142746800.52630597</v>
      </c>
      <c r="F173" s="136">
        <v>18511101.703432024</v>
      </c>
      <c r="G173" s="136">
        <v>304004702.75604397</v>
      </c>
      <c r="H173" s="136">
        <v>8759603.509709999</v>
      </c>
      <c r="I173" s="136">
        <v>6763502.5072639994</v>
      </c>
      <c r="J173" s="136">
        <v>1996101.002446</v>
      </c>
      <c r="K173" s="136">
        <v>15523106.016973998</v>
      </c>
      <c r="L173" s="136">
        <v>1896416541.4693618</v>
      </c>
      <c r="M173" s="136">
        <v>1561937368.7003431</v>
      </c>
      <c r="N173" s="136">
        <v>334479172.76901895</v>
      </c>
      <c r="O173" s="136">
        <v>152829079.28056198</v>
      </c>
      <c r="P173" s="136">
        <v>127454932.411575</v>
      </c>
      <c r="Q173" s="136">
        <v>25374146.868987001</v>
      </c>
    </row>
    <row r="175" spans="1:17" x14ac:dyDescent="0.4">
      <c r="H175" s="24"/>
      <c r="O175" s="214"/>
      <c r="P175" s="214"/>
      <c r="Q175" s="214"/>
    </row>
    <row r="176" spans="1:17" x14ac:dyDescent="0.4">
      <c r="H176" s="25"/>
    </row>
  </sheetData>
  <sortState ref="A5:Q84">
    <sortCondition descending="1" ref="D5:D84"/>
  </sortState>
  <mergeCells count="13">
    <mergeCell ref="A2:A4"/>
    <mergeCell ref="B173:C173"/>
    <mergeCell ref="B172:C172"/>
    <mergeCell ref="B84:C84"/>
    <mergeCell ref="B105:C105"/>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65" orientation="landscape" horizontalDpi="4294967295" verticalDpi="4294967295" r:id="rId1"/>
  <rowBreaks count="2" manualBreakCount="2">
    <brk id="55" min="1" max="16" man="1"/>
    <brk id="105"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7"/>
  <sheetViews>
    <sheetView rightToLeft="1" view="pageBreakPreview" zoomScaleNormal="110" zoomScaleSheetLayoutView="100" workbookViewId="0">
      <pane xSplit="3" ySplit="3" topLeftCell="F4" activePane="bottomRight" state="frozen"/>
      <selection activeCell="C1" sqref="C1"/>
      <selection pane="topRight" activeCell="D1" sqref="D1"/>
      <selection pane="bottomLeft" activeCell="C4" sqref="C4"/>
      <selection pane="bottomRight" sqref="A1:XFD1048576"/>
    </sheetView>
  </sheetViews>
  <sheetFormatPr defaultColWidth="9.140625" defaultRowHeight="18" x14ac:dyDescent="0.45"/>
  <cols>
    <col min="1" max="1" width="9.140625" style="2" hidden="1" customWidth="1"/>
    <col min="2" max="2" width="3.7109375" style="2" hidden="1" customWidth="1"/>
    <col min="3" max="3" width="4.140625" style="4" customWidth="1"/>
    <col min="4" max="4" width="28.42578125" style="3" bestFit="1" customWidth="1"/>
    <col min="5" max="5" width="9.7109375" style="9" bestFit="1" customWidth="1"/>
    <col min="6" max="6" width="10.42578125" style="191" bestFit="1" customWidth="1"/>
    <col min="7" max="7" width="10.85546875" style="191" bestFit="1" customWidth="1"/>
    <col min="8" max="8" width="13.5703125" style="192" bestFit="1" customWidth="1"/>
    <col min="9" max="9" width="13.140625" style="192" bestFit="1" customWidth="1"/>
    <col min="10" max="10" width="10.28515625" style="193" customWidth="1"/>
    <col min="11" max="11" width="11.28515625" style="193" customWidth="1"/>
    <col min="12" max="12" width="10.85546875" style="193" customWidth="1"/>
    <col min="13" max="13" width="15.42578125" style="273" hidden="1" customWidth="1"/>
    <col min="14" max="14" width="8.85546875" style="269" hidden="1" customWidth="1"/>
    <col min="15" max="15" width="11.5703125" style="269" hidden="1" customWidth="1"/>
    <col min="16" max="16" width="11.42578125" style="269" hidden="1" customWidth="1"/>
    <col min="17" max="17" width="13.42578125" style="269" hidden="1" customWidth="1"/>
    <col min="18" max="18" width="14.42578125" style="269" hidden="1" customWidth="1"/>
    <col min="19" max="19" width="11.42578125" style="269" hidden="1" customWidth="1"/>
    <col min="20" max="20" width="9.140625" style="2" customWidth="1"/>
    <col min="21" max="16384" width="9.140625" style="2"/>
  </cols>
  <sheetData>
    <row r="1" spans="1:19" ht="34.5" customHeight="1" x14ac:dyDescent="0.45">
      <c r="B1" s="152"/>
      <c r="C1" s="413" t="s">
        <v>246</v>
      </c>
      <c r="D1" s="413"/>
      <c r="E1" s="413"/>
      <c r="F1" s="413"/>
      <c r="G1" s="413"/>
      <c r="H1" s="413"/>
      <c r="I1" s="198" t="s">
        <v>434</v>
      </c>
      <c r="J1" s="198" t="s">
        <v>320</v>
      </c>
      <c r="K1" s="154"/>
      <c r="L1" s="155"/>
      <c r="M1" s="153"/>
      <c r="N1" s="263"/>
      <c r="O1" s="263"/>
      <c r="P1" s="263"/>
      <c r="Q1" s="264"/>
      <c r="R1" s="264"/>
      <c r="S1" s="263"/>
    </row>
    <row r="2" spans="1:19" ht="21" customHeight="1" x14ac:dyDescent="0.45">
      <c r="B2" s="418" t="s">
        <v>163</v>
      </c>
      <c r="C2" s="420" t="s">
        <v>48</v>
      </c>
      <c r="D2" s="406" t="s">
        <v>58</v>
      </c>
      <c r="E2" s="414" t="s">
        <v>258</v>
      </c>
      <c r="F2" s="415"/>
      <c r="G2" s="237" t="s">
        <v>434</v>
      </c>
      <c r="H2" s="416" t="s">
        <v>259</v>
      </c>
      <c r="I2" s="417"/>
      <c r="J2" s="238" t="s">
        <v>434</v>
      </c>
      <c r="K2" s="150"/>
      <c r="L2" s="151"/>
      <c r="M2" s="26"/>
      <c r="N2" s="263" t="s">
        <v>172</v>
      </c>
      <c r="O2" s="263"/>
      <c r="P2" s="263"/>
      <c r="Q2" s="264" t="s">
        <v>173</v>
      </c>
      <c r="R2" s="264"/>
      <c r="S2" s="263"/>
    </row>
    <row r="3" spans="1:19" ht="47.25" x14ac:dyDescent="0.45">
      <c r="B3" s="418"/>
      <c r="C3" s="420"/>
      <c r="D3" s="406"/>
      <c r="E3" s="195" t="s">
        <v>68</v>
      </c>
      <c r="F3" s="196" t="s">
        <v>69</v>
      </c>
      <c r="G3" s="196" t="s">
        <v>70</v>
      </c>
      <c r="H3" s="197" t="s">
        <v>286</v>
      </c>
      <c r="I3" s="197" t="s">
        <v>287</v>
      </c>
      <c r="J3" s="194" t="s">
        <v>68</v>
      </c>
      <c r="K3" s="194" t="s">
        <v>69</v>
      </c>
      <c r="L3" s="194" t="s">
        <v>70</v>
      </c>
      <c r="M3" s="271" t="s">
        <v>50</v>
      </c>
      <c r="N3" s="265" t="s">
        <v>68</v>
      </c>
      <c r="O3" s="266" t="s">
        <v>69</v>
      </c>
      <c r="P3" s="266" t="s">
        <v>70</v>
      </c>
      <c r="Q3" s="266" t="s">
        <v>68</v>
      </c>
      <c r="R3" s="266" t="s">
        <v>69</v>
      </c>
      <c r="S3" s="266" t="s">
        <v>70</v>
      </c>
    </row>
    <row r="4" spans="1:19" x14ac:dyDescent="0.45">
      <c r="A4" s="2">
        <v>11499</v>
      </c>
      <c r="B4" s="381">
        <v>249</v>
      </c>
      <c r="C4" s="131">
        <v>1</v>
      </c>
      <c r="D4" s="131" t="s">
        <v>496</v>
      </c>
      <c r="E4" s="185">
        <v>1.6771416299864963</v>
      </c>
      <c r="F4" s="185">
        <v>0.63340034355091046</v>
      </c>
      <c r="G4" s="185">
        <v>0.69624512942107541</v>
      </c>
      <c r="H4" s="186">
        <v>13166</v>
      </c>
      <c r="I4" s="186">
        <v>17696.851798</v>
      </c>
      <c r="J4" s="185">
        <v>0</v>
      </c>
      <c r="K4" s="185">
        <v>1.229249367451019E-3</v>
      </c>
      <c r="L4" s="185">
        <v>1.2211449705400014E-3</v>
      </c>
      <c r="M4" s="272">
        <v>158997.22902</v>
      </c>
      <c r="N4" s="267">
        <v>1.5693792010454375E-4</v>
      </c>
      <c r="O4" s="267">
        <v>5.9270207556164306E-5</v>
      </c>
      <c r="P4" s="267">
        <v>6.515088561431883E-5</v>
      </c>
      <c r="Q4" s="267">
        <v>0</v>
      </c>
      <c r="R4" s="267">
        <v>1.1502656398740889E-7</v>
      </c>
      <c r="S4" s="267">
        <v>1.1426819798409942E-7</v>
      </c>
    </row>
    <row r="5" spans="1:19" x14ac:dyDescent="0.45">
      <c r="A5" s="2">
        <v>10766</v>
      </c>
      <c r="B5" s="380">
        <v>56</v>
      </c>
      <c r="C5" s="184">
        <v>2</v>
      </c>
      <c r="D5" s="184" t="s">
        <v>439</v>
      </c>
      <c r="E5" s="187">
        <v>1.6643802601645259</v>
      </c>
      <c r="F5" s="187">
        <v>5.6092688256680256</v>
      </c>
      <c r="G5" s="187">
        <v>1.5158649995734106</v>
      </c>
      <c r="H5" s="188">
        <v>23901</v>
      </c>
      <c r="I5" s="188">
        <v>99627.060429999998</v>
      </c>
      <c r="J5" s="187">
        <v>3.167846009838457E-2</v>
      </c>
      <c r="K5" s="187">
        <v>0.66156216883909791</v>
      </c>
      <c r="L5" s="187">
        <v>0.14685119357112594</v>
      </c>
      <c r="M5" s="272">
        <v>1539203.5583490001</v>
      </c>
      <c r="N5" s="267">
        <v>6.3566341988008632E-2</v>
      </c>
      <c r="O5" s="267">
        <v>0.21423031083043659</v>
      </c>
      <c r="P5" s="267">
        <v>5.7894217611671794E-2</v>
      </c>
      <c r="Q5" s="267">
        <v>1.2098700498096176E-3</v>
      </c>
      <c r="R5" s="267">
        <v>2.5266513955529497E-2</v>
      </c>
      <c r="S5" s="267">
        <v>5.6085699976799125E-3</v>
      </c>
    </row>
    <row r="6" spans="1:19" x14ac:dyDescent="0.45">
      <c r="A6" s="2">
        <v>11148</v>
      </c>
      <c r="B6" s="381">
        <v>131</v>
      </c>
      <c r="C6" s="131">
        <v>3</v>
      </c>
      <c r="D6" s="131" t="s">
        <v>460</v>
      </c>
      <c r="E6" s="185">
        <v>1.3767396142919717</v>
      </c>
      <c r="F6" s="185">
        <v>0.26806833114323259</v>
      </c>
      <c r="G6" s="185">
        <v>0.30486202365308807</v>
      </c>
      <c r="H6" s="186">
        <v>17328</v>
      </c>
      <c r="I6" s="186">
        <v>10176.332848</v>
      </c>
      <c r="J6" s="185">
        <v>9.4753677302602354E-2</v>
      </c>
      <c r="K6" s="185">
        <v>1.2878586020072831E-2</v>
      </c>
      <c r="L6" s="185">
        <v>0</v>
      </c>
      <c r="M6" s="272">
        <v>22678.757701999999</v>
      </c>
      <c r="N6" s="267">
        <v>7.747287540174969E-4</v>
      </c>
      <c r="O6" s="267">
        <v>1.5084932693314846E-4</v>
      </c>
      <c r="P6" s="267">
        <v>1.7155413651220806E-4</v>
      </c>
      <c r="Q6" s="267">
        <v>5.3320466407130661E-5</v>
      </c>
      <c r="R6" s="267">
        <v>7.2471299563566003E-6</v>
      </c>
      <c r="S6" s="267">
        <v>0</v>
      </c>
    </row>
    <row r="7" spans="1:19" x14ac:dyDescent="0.45">
      <c r="A7" s="2">
        <v>11168</v>
      </c>
      <c r="B7" s="381">
        <v>139</v>
      </c>
      <c r="C7" s="184">
        <v>4</v>
      </c>
      <c r="D7" s="184" t="s">
        <v>463</v>
      </c>
      <c r="E7" s="187">
        <v>1.1207544494172539</v>
      </c>
      <c r="F7" s="187">
        <v>2.4744743572223415E-3</v>
      </c>
      <c r="G7" s="187">
        <v>0.30847958924701796</v>
      </c>
      <c r="H7" s="188">
        <v>0</v>
      </c>
      <c r="I7" s="188">
        <v>30700.663891</v>
      </c>
      <c r="J7" s="187">
        <v>0</v>
      </c>
      <c r="K7" s="187">
        <v>0</v>
      </c>
      <c r="L7" s="187">
        <v>0</v>
      </c>
      <c r="M7" s="272">
        <v>201392.843027</v>
      </c>
      <c r="N7" s="267">
        <v>1.3283823679281127E-4</v>
      </c>
      <c r="O7" s="267">
        <v>2.932888740913354E-7</v>
      </c>
      <c r="P7" s="267">
        <v>3.6562767824344883E-5</v>
      </c>
      <c r="Q7" s="267">
        <v>0</v>
      </c>
      <c r="R7" s="267">
        <v>0</v>
      </c>
      <c r="S7" s="267">
        <v>0</v>
      </c>
    </row>
    <row r="8" spans="1:19" x14ac:dyDescent="0.45">
      <c r="A8" s="2">
        <v>11442</v>
      </c>
      <c r="B8" s="381">
        <v>230</v>
      </c>
      <c r="C8" s="131">
        <v>5</v>
      </c>
      <c r="D8" s="131" t="s">
        <v>489</v>
      </c>
      <c r="E8" s="185">
        <v>0.93271635198549052</v>
      </c>
      <c r="F8" s="185">
        <v>4.824251098091966</v>
      </c>
      <c r="G8" s="185">
        <v>1.8658479054971535</v>
      </c>
      <c r="H8" s="186">
        <v>150629</v>
      </c>
      <c r="I8" s="186">
        <v>200653.76516000001</v>
      </c>
      <c r="J8" s="185">
        <v>4.047432902705958E-2</v>
      </c>
      <c r="K8" s="185">
        <v>0.14522988323569741</v>
      </c>
      <c r="L8" s="185">
        <v>0.13310046597331365</v>
      </c>
      <c r="M8" s="272">
        <v>957317.99084999994</v>
      </c>
      <c r="N8" s="267">
        <v>5.2550204361870496E-4</v>
      </c>
      <c r="O8" s="267">
        <v>2.7180329856772438E-3</v>
      </c>
      <c r="P8" s="267">
        <v>1.0512380160733875E-3</v>
      </c>
      <c r="Q8" s="267">
        <v>2.2803655765806228E-5</v>
      </c>
      <c r="R8" s="267">
        <v>8.1824018923227929E-5</v>
      </c>
      <c r="S8" s="267">
        <v>7.4990179733298271E-5</v>
      </c>
    </row>
    <row r="9" spans="1:19" x14ac:dyDescent="0.45">
      <c r="A9" s="2">
        <v>11380</v>
      </c>
      <c r="B9" s="381">
        <v>212</v>
      </c>
      <c r="C9" s="184">
        <v>6</v>
      </c>
      <c r="D9" s="184" t="s">
        <v>480</v>
      </c>
      <c r="E9" s="187">
        <v>0.90956900709398492</v>
      </c>
      <c r="F9" s="187">
        <v>2.2894314102691233E-2</v>
      </c>
      <c r="G9" s="187">
        <v>0.1199611288499296</v>
      </c>
      <c r="H9" s="188">
        <v>43830</v>
      </c>
      <c r="I9" s="188">
        <v>44364.575282999998</v>
      </c>
      <c r="J9" s="187">
        <v>2.2657766350149922E-2</v>
      </c>
      <c r="K9" s="187">
        <v>1.161266714212635E-3</v>
      </c>
      <c r="L9" s="187">
        <v>0</v>
      </c>
      <c r="M9" s="272">
        <v>270814.02743800002</v>
      </c>
      <c r="N9" s="267">
        <v>1.4496908823121319E-4</v>
      </c>
      <c r="O9" s="267">
        <v>3.6489456162870419E-6</v>
      </c>
      <c r="P9" s="267">
        <v>1.9119665838355041E-5</v>
      </c>
      <c r="Q9" s="267">
        <v>3.6112441205878673E-6</v>
      </c>
      <c r="R9" s="267">
        <v>1.8508521666819206E-7</v>
      </c>
      <c r="S9" s="267">
        <v>0</v>
      </c>
    </row>
    <row r="10" spans="1:19" x14ac:dyDescent="0.45">
      <c r="A10" s="2">
        <v>11495</v>
      </c>
      <c r="B10" s="381">
        <v>248</v>
      </c>
      <c r="C10" s="131">
        <v>7</v>
      </c>
      <c r="D10" s="131" t="s">
        <v>416</v>
      </c>
      <c r="E10" s="185">
        <v>0.8867490266311655</v>
      </c>
      <c r="F10" s="185">
        <v>2.0058707461086569E-3</v>
      </c>
      <c r="G10" s="185">
        <v>0</v>
      </c>
      <c r="H10" s="186">
        <v>1192152</v>
      </c>
      <c r="I10" s="186">
        <v>1199332.570323</v>
      </c>
      <c r="J10" s="185">
        <v>4.3898395694910289E-2</v>
      </c>
      <c r="K10" s="185">
        <v>5.1259733238682172E-5</v>
      </c>
      <c r="L10" s="185">
        <v>0</v>
      </c>
      <c r="M10" s="272">
        <v>24338002.030205</v>
      </c>
      <c r="N10" s="267">
        <v>1.2701477445066583E-2</v>
      </c>
      <c r="O10" s="267">
        <v>2.8731378636195683E-5</v>
      </c>
      <c r="P10" s="267">
        <v>0</v>
      </c>
      <c r="Q10" s="267">
        <v>6.2878499558300467E-4</v>
      </c>
      <c r="R10" s="267">
        <v>7.3422617450705073E-7</v>
      </c>
      <c r="S10" s="267">
        <v>0</v>
      </c>
    </row>
    <row r="11" spans="1:19" x14ac:dyDescent="0.45">
      <c r="A11" s="2">
        <v>11551</v>
      </c>
      <c r="B11" s="381">
        <v>262</v>
      </c>
      <c r="C11" s="184">
        <v>8</v>
      </c>
      <c r="D11" s="184" t="s">
        <v>501</v>
      </c>
      <c r="E11" s="187">
        <v>0.60141695530507411</v>
      </c>
      <c r="F11" s="187">
        <v>5.1507450040591465</v>
      </c>
      <c r="G11" s="187">
        <v>3.1672356562050585</v>
      </c>
      <c r="H11" s="188">
        <v>70811</v>
      </c>
      <c r="I11" s="188">
        <v>126381.30070000001</v>
      </c>
      <c r="J11" s="187">
        <v>2.1758940126649869E-2</v>
      </c>
      <c r="K11" s="187">
        <v>0.36650084441298197</v>
      </c>
      <c r="L11" s="187">
        <v>0.25175732126591882</v>
      </c>
      <c r="M11" s="272">
        <v>1987267.2134370001</v>
      </c>
      <c r="N11" s="267">
        <v>7.0339703459920211E-4</v>
      </c>
      <c r="O11" s="267">
        <v>6.0241380457823146E-3</v>
      </c>
      <c r="P11" s="267">
        <v>3.7042922531530763E-3</v>
      </c>
      <c r="Q11" s="267">
        <v>2.5448524232815182E-5</v>
      </c>
      <c r="R11" s="267">
        <v>4.2864705569769964E-4</v>
      </c>
      <c r="S11" s="267">
        <v>2.9444689188594262E-4</v>
      </c>
    </row>
    <row r="12" spans="1:19" x14ac:dyDescent="0.45">
      <c r="A12" s="2">
        <v>10720</v>
      </c>
      <c r="B12" s="381">
        <v>53</v>
      </c>
      <c r="C12" s="131">
        <v>9</v>
      </c>
      <c r="D12" s="131" t="s">
        <v>437</v>
      </c>
      <c r="E12" s="185">
        <v>0.57331760830705913</v>
      </c>
      <c r="F12" s="185">
        <v>2.499830940022707</v>
      </c>
      <c r="G12" s="185">
        <v>0.43720098243286609</v>
      </c>
      <c r="H12" s="186">
        <v>64212</v>
      </c>
      <c r="I12" s="186">
        <v>145301.456229</v>
      </c>
      <c r="J12" s="185">
        <v>2.845017794260344E-2</v>
      </c>
      <c r="K12" s="185">
        <v>0.12477851569233957</v>
      </c>
      <c r="L12" s="185">
        <v>6.5039698978029289E-2</v>
      </c>
      <c r="M12" s="272">
        <v>496617.65828099998</v>
      </c>
      <c r="N12" s="267">
        <v>1.6756605149939756E-4</v>
      </c>
      <c r="O12" s="267">
        <v>7.3063655113010878E-4</v>
      </c>
      <c r="P12" s="267">
        <v>1.2778264835482955E-4</v>
      </c>
      <c r="Q12" s="267">
        <v>8.3152582673582146E-6</v>
      </c>
      <c r="R12" s="267">
        <v>3.6469563961696156E-5</v>
      </c>
      <c r="S12" s="267">
        <v>1.9009438033204012E-5</v>
      </c>
    </row>
    <row r="13" spans="1:19" x14ac:dyDescent="0.45">
      <c r="A13" s="2">
        <v>11340</v>
      </c>
      <c r="B13" s="381">
        <v>201</v>
      </c>
      <c r="C13" s="184">
        <v>10</v>
      </c>
      <c r="D13" s="184" t="s">
        <v>475</v>
      </c>
      <c r="E13" s="187">
        <v>0.52067621442559753</v>
      </c>
      <c r="F13" s="187">
        <v>0.24015081577459294</v>
      </c>
      <c r="G13" s="187">
        <v>0</v>
      </c>
      <c r="H13" s="188">
        <v>284689</v>
      </c>
      <c r="I13" s="188">
        <v>270072.77656899998</v>
      </c>
      <c r="J13" s="187">
        <v>1.2502303095461659E-2</v>
      </c>
      <c r="K13" s="187">
        <v>0</v>
      </c>
      <c r="L13" s="187">
        <v>0</v>
      </c>
      <c r="M13" s="272">
        <v>635323.03329399996</v>
      </c>
      <c r="N13" s="267">
        <v>1.9468430329431822E-4</v>
      </c>
      <c r="O13" s="267">
        <v>8.9793988969165186E-5</v>
      </c>
      <c r="P13" s="267">
        <v>0</v>
      </c>
      <c r="Q13" s="267">
        <v>4.6746943691282439E-6</v>
      </c>
      <c r="R13" s="267">
        <v>0</v>
      </c>
      <c r="S13" s="267">
        <v>0</v>
      </c>
    </row>
    <row r="14" spans="1:19" x14ac:dyDescent="0.45">
      <c r="A14" s="2">
        <v>10883</v>
      </c>
      <c r="B14" s="381">
        <v>16</v>
      </c>
      <c r="C14" s="131">
        <v>11</v>
      </c>
      <c r="D14" s="131" t="s">
        <v>445</v>
      </c>
      <c r="E14" s="185">
        <v>0.45043262930891242</v>
      </c>
      <c r="F14" s="185">
        <v>2.1451622234504701</v>
      </c>
      <c r="G14" s="185">
        <v>1.204071642448943</v>
      </c>
      <c r="H14" s="186">
        <v>2070088</v>
      </c>
      <c r="I14" s="186">
        <v>2296543.5808919999</v>
      </c>
      <c r="J14" s="185">
        <v>3.6244441543839133E-4</v>
      </c>
      <c r="K14" s="185">
        <v>9.3293398866337127E-2</v>
      </c>
      <c r="L14" s="185">
        <v>7.2762604023336647E-2</v>
      </c>
      <c r="M14" s="272">
        <v>17706100.982907001</v>
      </c>
      <c r="N14" s="267">
        <v>4.6937653860950543E-3</v>
      </c>
      <c r="O14" s="267">
        <v>2.2353816168777484E-2</v>
      </c>
      <c r="P14" s="267">
        <v>1.2547114551573728E-2</v>
      </c>
      <c r="Q14" s="267">
        <v>3.776877918853993E-6</v>
      </c>
      <c r="R14" s="267">
        <v>9.7217052641552148E-4</v>
      </c>
      <c r="S14" s="267">
        <v>7.5822791233148498E-4</v>
      </c>
    </row>
    <row r="15" spans="1:19" x14ac:dyDescent="0.45">
      <c r="A15" s="2">
        <v>11661</v>
      </c>
      <c r="B15" s="381">
        <v>277</v>
      </c>
      <c r="C15" s="184">
        <v>12</v>
      </c>
      <c r="D15" s="184" t="s">
        <v>507</v>
      </c>
      <c r="E15" s="187">
        <v>0.43084541364193224</v>
      </c>
      <c r="F15" s="187">
        <v>1.1345614514675657</v>
      </c>
      <c r="G15" s="187">
        <v>7.2624001457947326E-2</v>
      </c>
      <c r="H15" s="188">
        <v>30349</v>
      </c>
      <c r="I15" s="188">
        <v>47061.721669999999</v>
      </c>
      <c r="J15" s="187">
        <v>5.5040672820706307E-2</v>
      </c>
      <c r="K15" s="187">
        <v>9.0912810069502838E-3</v>
      </c>
      <c r="L15" s="187">
        <v>1.1623202767385939E-2</v>
      </c>
      <c r="M15" s="272">
        <v>220311.240429</v>
      </c>
      <c r="N15" s="267">
        <v>5.5863318106896758E-5</v>
      </c>
      <c r="O15" s="267">
        <v>1.4710697913528076E-4</v>
      </c>
      <c r="P15" s="267">
        <v>9.4164114719177644E-6</v>
      </c>
      <c r="Q15" s="267">
        <v>7.1365610895329516E-6</v>
      </c>
      <c r="R15" s="267">
        <v>1.178773422693396E-6</v>
      </c>
      <c r="S15" s="267">
        <v>1.5070618209135068E-6</v>
      </c>
    </row>
    <row r="16" spans="1:19" x14ac:dyDescent="0.45">
      <c r="A16" s="2">
        <v>11421</v>
      </c>
      <c r="B16" s="381">
        <v>225</v>
      </c>
      <c r="C16" s="131">
        <v>13</v>
      </c>
      <c r="D16" s="131" t="s">
        <v>487</v>
      </c>
      <c r="E16" s="185">
        <v>0.42326159317451789</v>
      </c>
      <c r="F16" s="185">
        <v>2.9579999248201445</v>
      </c>
      <c r="G16" s="185">
        <v>0.85429295164601449</v>
      </c>
      <c r="H16" s="186">
        <v>171309</v>
      </c>
      <c r="I16" s="186">
        <v>232970.08731999999</v>
      </c>
      <c r="J16" s="185">
        <v>1.2329494970722043E-2</v>
      </c>
      <c r="K16" s="185">
        <v>6.1489201506636469E-2</v>
      </c>
      <c r="L16" s="185">
        <v>5.7435023306531822E-2</v>
      </c>
      <c r="M16" s="272">
        <v>1998553.78122</v>
      </c>
      <c r="N16" s="267">
        <v>4.9784402577699827E-4</v>
      </c>
      <c r="O16" s="267">
        <v>3.4792256480812608E-3</v>
      </c>
      <c r="P16" s="267">
        <v>1.0048269181489522E-3</v>
      </c>
      <c r="Q16" s="267">
        <v>1.4502060926398881E-5</v>
      </c>
      <c r="R16" s="267">
        <v>7.2324142122800894E-5</v>
      </c>
      <c r="S16" s="267">
        <v>6.7555581901639408E-5</v>
      </c>
    </row>
    <row r="17" spans="1:19" x14ac:dyDescent="0.45">
      <c r="A17" s="2">
        <v>11409</v>
      </c>
      <c r="B17" s="381">
        <v>219</v>
      </c>
      <c r="C17" s="184">
        <v>14</v>
      </c>
      <c r="D17" s="184" t="s">
        <v>484</v>
      </c>
      <c r="E17" s="187">
        <v>0.3525360099031617</v>
      </c>
      <c r="F17" s="187">
        <v>5.1331942560811159</v>
      </c>
      <c r="G17" s="187">
        <v>1.8827271623057065</v>
      </c>
      <c r="H17" s="188">
        <v>163660</v>
      </c>
      <c r="I17" s="188">
        <v>408967.06038500002</v>
      </c>
      <c r="J17" s="187">
        <v>1.5315980548235157E-2</v>
      </c>
      <c r="K17" s="187">
        <v>0.38174693685256011</v>
      </c>
      <c r="L17" s="187">
        <v>5.4842655184558949E-2</v>
      </c>
      <c r="M17" s="272">
        <v>9095502.7197239995</v>
      </c>
      <c r="N17" s="267">
        <v>1.8871168424919314E-3</v>
      </c>
      <c r="O17" s="267">
        <v>2.747786627270906E-2</v>
      </c>
      <c r="P17" s="267">
        <v>1.0078193540512625E-2</v>
      </c>
      <c r="Q17" s="267">
        <v>8.1986078130834807E-5</v>
      </c>
      <c r="R17" s="267">
        <v>2.0434822368984584E-3</v>
      </c>
      <c r="S17" s="267">
        <v>2.9357142356659566E-4</v>
      </c>
    </row>
    <row r="18" spans="1:19" x14ac:dyDescent="0.45">
      <c r="A18" s="2">
        <v>10784</v>
      </c>
      <c r="B18" s="381">
        <v>42</v>
      </c>
      <c r="C18" s="131">
        <v>15</v>
      </c>
      <c r="D18" s="131" t="s">
        <v>442</v>
      </c>
      <c r="E18" s="185">
        <v>0.34396289028555738</v>
      </c>
      <c r="F18" s="185">
        <v>2.0990343670954732</v>
      </c>
      <c r="G18" s="185">
        <v>1.0127799999655622</v>
      </c>
      <c r="H18" s="186">
        <v>1092170</v>
      </c>
      <c r="I18" s="186">
        <v>1268371.9550739999</v>
      </c>
      <c r="J18" s="185">
        <v>8.2425247765755116E-3</v>
      </c>
      <c r="K18" s="185">
        <v>6.5468745449191124E-2</v>
      </c>
      <c r="L18" s="185">
        <v>9.0370569332483316E-2</v>
      </c>
      <c r="M18" s="272">
        <v>9758654.9631670006</v>
      </c>
      <c r="N18" s="267">
        <v>1.9754686886466108E-3</v>
      </c>
      <c r="O18" s="267">
        <v>1.2055302434363726E-2</v>
      </c>
      <c r="P18" s="267">
        <v>5.816659979681219E-3</v>
      </c>
      <c r="Q18" s="267">
        <v>4.7338971939678812E-5</v>
      </c>
      <c r="R18" s="267">
        <v>3.7600409919942703E-4</v>
      </c>
      <c r="S18" s="267">
        <v>5.1902177570166928E-4</v>
      </c>
    </row>
    <row r="19" spans="1:19" x14ac:dyDescent="0.45">
      <c r="A19" s="2">
        <v>11518</v>
      </c>
      <c r="B19" s="381">
        <v>259</v>
      </c>
      <c r="C19" s="184">
        <v>16</v>
      </c>
      <c r="D19" s="184" t="s">
        <v>500</v>
      </c>
      <c r="E19" s="187">
        <v>0.31595655364325476</v>
      </c>
      <c r="F19" s="187">
        <v>3.5069270116477331</v>
      </c>
      <c r="G19" s="187">
        <v>0.21923416668378562</v>
      </c>
      <c r="H19" s="188">
        <v>31898</v>
      </c>
      <c r="I19" s="188">
        <v>45940.643012</v>
      </c>
      <c r="J19" s="187">
        <v>1.8876825209051103E-2</v>
      </c>
      <c r="K19" s="187">
        <v>0</v>
      </c>
      <c r="L19" s="187">
        <v>0</v>
      </c>
      <c r="M19" s="272">
        <v>1640584.6969679999</v>
      </c>
      <c r="N19" s="267">
        <v>3.0506657215058662E-4</v>
      </c>
      <c r="O19" s="267">
        <v>3.3860547910445726E-3</v>
      </c>
      <c r="P19" s="267">
        <v>2.1167788721998751E-4</v>
      </c>
      <c r="Q19" s="267">
        <v>1.8226203233350594E-5</v>
      </c>
      <c r="R19" s="267">
        <v>0</v>
      </c>
      <c r="S19" s="267">
        <v>0</v>
      </c>
    </row>
    <row r="20" spans="1:19" x14ac:dyDescent="0.45">
      <c r="A20" s="2">
        <v>11621</v>
      </c>
      <c r="B20" s="381">
        <v>271</v>
      </c>
      <c r="C20" s="131">
        <v>17</v>
      </c>
      <c r="D20" s="131" t="s">
        <v>505</v>
      </c>
      <c r="E20" s="185">
        <v>0.28392494976121163</v>
      </c>
      <c r="F20" s="185">
        <v>0.93121564589539563</v>
      </c>
      <c r="G20" s="185">
        <v>0.99890514230448846</v>
      </c>
      <c r="H20" s="186">
        <v>33033</v>
      </c>
      <c r="I20" s="186">
        <v>73517.690214000002</v>
      </c>
      <c r="J20" s="185">
        <v>3.3434454893920156E-2</v>
      </c>
      <c r="K20" s="185">
        <v>0</v>
      </c>
      <c r="L20" s="185">
        <v>0</v>
      </c>
      <c r="M20" s="272">
        <v>366013.79109000001</v>
      </c>
      <c r="N20" s="267">
        <v>6.1160299726939263E-5</v>
      </c>
      <c r="O20" s="267">
        <v>2.0059324853725279E-4</v>
      </c>
      <c r="P20" s="267">
        <v>2.1517424922855332E-4</v>
      </c>
      <c r="Q20" s="267">
        <v>7.2021190256043732E-6</v>
      </c>
      <c r="R20" s="267">
        <v>0</v>
      </c>
      <c r="S20" s="267">
        <v>0</v>
      </c>
    </row>
    <row r="21" spans="1:19" x14ac:dyDescent="0.45">
      <c r="A21" s="2">
        <v>11411</v>
      </c>
      <c r="B21" s="381">
        <v>220</v>
      </c>
      <c r="C21" s="184">
        <v>18</v>
      </c>
      <c r="D21" s="184" t="s">
        <v>483</v>
      </c>
      <c r="E21" s="187">
        <v>0.22047567134888646</v>
      </c>
      <c r="F21" s="187">
        <v>2.0956988008384245</v>
      </c>
      <c r="G21" s="187">
        <v>1.7581550414179998</v>
      </c>
      <c r="H21" s="188">
        <v>52529</v>
      </c>
      <c r="I21" s="188">
        <v>108220.317702</v>
      </c>
      <c r="J21" s="187">
        <v>2.8704059269171023E-2</v>
      </c>
      <c r="K21" s="187">
        <v>0.40997279003958909</v>
      </c>
      <c r="L21" s="187">
        <v>0.12523814381552539</v>
      </c>
      <c r="M21" s="272">
        <v>590848</v>
      </c>
      <c r="N21" s="267">
        <v>7.6666394830393749E-5</v>
      </c>
      <c r="O21" s="267">
        <v>7.2874104760707809E-4</v>
      </c>
      <c r="P21" s="267">
        <v>6.1136635962478689E-4</v>
      </c>
      <c r="Q21" s="267">
        <v>9.9813132564769205E-6</v>
      </c>
      <c r="R21" s="267">
        <v>1.4256056279858561E-4</v>
      </c>
      <c r="S21" s="267">
        <v>4.3549281074159654E-5</v>
      </c>
    </row>
    <row r="22" spans="1:19" x14ac:dyDescent="0.45">
      <c r="A22" s="2">
        <v>11217</v>
      </c>
      <c r="B22" s="381">
        <v>154</v>
      </c>
      <c r="C22" s="131">
        <v>19</v>
      </c>
      <c r="D22" s="131" t="s">
        <v>465</v>
      </c>
      <c r="E22" s="185">
        <v>0.21295208531844878</v>
      </c>
      <c r="F22" s="185">
        <v>2.5625560408720851</v>
      </c>
      <c r="G22" s="185">
        <v>2.2780204360425933</v>
      </c>
      <c r="H22" s="186">
        <v>575175</v>
      </c>
      <c r="I22" s="186">
        <v>444004.80203999998</v>
      </c>
      <c r="J22" s="185">
        <v>9.3549698484723335E-3</v>
      </c>
      <c r="K22" s="185">
        <v>0.176533697294705</v>
      </c>
      <c r="L22" s="185">
        <v>0.17841851458204541</v>
      </c>
      <c r="M22" s="272">
        <v>5347023.6103189997</v>
      </c>
      <c r="N22" s="267">
        <v>6.7013545665202954E-4</v>
      </c>
      <c r="O22" s="267">
        <v>8.0640659614966415E-3</v>
      </c>
      <c r="P22" s="267">
        <v>7.168665490583038E-3</v>
      </c>
      <c r="Q22" s="267">
        <v>2.9439002590639861E-5</v>
      </c>
      <c r="R22" s="267">
        <v>5.5553102320716943E-4</v>
      </c>
      <c r="S22" s="267">
        <v>5.6146232409895773E-4</v>
      </c>
    </row>
    <row r="23" spans="1:19" x14ac:dyDescent="0.45">
      <c r="A23" s="2">
        <v>11049</v>
      </c>
      <c r="B23" s="381">
        <v>115</v>
      </c>
      <c r="C23" s="184">
        <v>20</v>
      </c>
      <c r="D23" s="184" t="s">
        <v>454</v>
      </c>
      <c r="E23" s="187">
        <v>0.19074258788575421</v>
      </c>
      <c r="F23" s="187">
        <v>2.3566151966128741</v>
      </c>
      <c r="G23" s="187">
        <v>1.5418818154348104</v>
      </c>
      <c r="H23" s="188">
        <v>3064377</v>
      </c>
      <c r="I23" s="188">
        <v>3206059.6652099998</v>
      </c>
      <c r="J23" s="187">
        <v>6.5503355968605462E-3</v>
      </c>
      <c r="K23" s="187">
        <v>0.21530471130222339</v>
      </c>
      <c r="L23" s="187">
        <v>5.5881834220420395E-2</v>
      </c>
      <c r="M23" s="272">
        <v>23409721.278797001</v>
      </c>
      <c r="N23" s="267">
        <v>2.627922246658232E-3</v>
      </c>
      <c r="O23" s="267">
        <v>3.2467848793690218E-2</v>
      </c>
      <c r="P23" s="267">
        <v>2.1243003827366776E-2</v>
      </c>
      <c r="Q23" s="267">
        <v>9.0246089396550454E-5</v>
      </c>
      <c r="R23" s="267">
        <v>2.96632255498353E-3</v>
      </c>
      <c r="S23" s="267">
        <v>7.6990208091267016E-4</v>
      </c>
    </row>
    <row r="24" spans="1:19" x14ac:dyDescent="0.45">
      <c r="A24" s="2">
        <v>11394</v>
      </c>
      <c r="B24" s="381">
        <v>217</v>
      </c>
      <c r="C24" s="131">
        <v>21</v>
      </c>
      <c r="D24" s="131" t="s">
        <v>482</v>
      </c>
      <c r="E24" s="185">
        <v>0.17770690627195579</v>
      </c>
      <c r="F24" s="185">
        <v>1.9752436378434688</v>
      </c>
      <c r="G24" s="185">
        <v>1.3270341489859205</v>
      </c>
      <c r="H24" s="186">
        <v>463664</v>
      </c>
      <c r="I24" s="186">
        <v>476850.77144500002</v>
      </c>
      <c r="J24" s="185">
        <v>1.3726445866375099E-2</v>
      </c>
      <c r="K24" s="185">
        <v>0.12263958087110688</v>
      </c>
      <c r="L24" s="185">
        <v>0.15613508743309873</v>
      </c>
      <c r="M24" s="272">
        <v>4385570.5668059997</v>
      </c>
      <c r="N24" s="267">
        <v>4.5866859775580917E-4</v>
      </c>
      <c r="O24" s="267">
        <v>5.0981824432263035E-3</v>
      </c>
      <c r="P24" s="267">
        <v>3.425127953991627E-3</v>
      </c>
      <c r="Q24" s="267">
        <v>3.5428503088486072E-5</v>
      </c>
      <c r="R24" s="267">
        <v>3.1653763923742225E-4</v>
      </c>
      <c r="S24" s="267">
        <v>4.0299087478245984E-4</v>
      </c>
    </row>
    <row r="25" spans="1:19" x14ac:dyDescent="0.45">
      <c r="A25" s="2">
        <v>11500</v>
      </c>
      <c r="B25" s="381">
        <v>247</v>
      </c>
      <c r="C25" s="184">
        <v>22</v>
      </c>
      <c r="D25" s="184" t="s">
        <v>495</v>
      </c>
      <c r="E25" s="187">
        <v>0.16759560851731381</v>
      </c>
      <c r="F25" s="187">
        <v>0.51197272265177907</v>
      </c>
      <c r="G25" s="187">
        <v>0.43364083740836912</v>
      </c>
      <c r="H25" s="188">
        <v>165190</v>
      </c>
      <c r="I25" s="188">
        <v>165190.26768300001</v>
      </c>
      <c r="J25" s="187">
        <v>0</v>
      </c>
      <c r="K25" s="187">
        <v>0.10152581492007556</v>
      </c>
      <c r="L25" s="187">
        <v>5.4692712344974297E-2</v>
      </c>
      <c r="M25" s="272">
        <v>1535359.5606140001</v>
      </c>
      <c r="N25" s="267">
        <v>1.5144025431717664E-4</v>
      </c>
      <c r="O25" s="267">
        <v>4.6262118684233325E-4</v>
      </c>
      <c r="P25" s="267">
        <v>3.9184009223399563E-4</v>
      </c>
      <c r="Q25" s="267">
        <v>0</v>
      </c>
      <c r="R25" s="267">
        <v>9.1739248822062628E-5</v>
      </c>
      <c r="S25" s="267">
        <v>4.9420616328162529E-5</v>
      </c>
    </row>
    <row r="26" spans="1:19" x14ac:dyDescent="0.45">
      <c r="A26" s="2">
        <v>10923</v>
      </c>
      <c r="B26" s="381">
        <v>108</v>
      </c>
      <c r="C26" s="131">
        <v>23</v>
      </c>
      <c r="D26" s="131" t="s">
        <v>451</v>
      </c>
      <c r="E26" s="185">
        <v>0.16736518793737884</v>
      </c>
      <c r="F26" s="185">
        <v>2.0092233390028835</v>
      </c>
      <c r="G26" s="185">
        <v>0.54546339096393304</v>
      </c>
      <c r="H26" s="186">
        <v>155069</v>
      </c>
      <c r="I26" s="186">
        <v>155876.84635899999</v>
      </c>
      <c r="J26" s="185">
        <v>7.787090235583361E-3</v>
      </c>
      <c r="K26" s="185">
        <v>0.16144319740803256</v>
      </c>
      <c r="L26" s="185">
        <v>5.0423117810267926E-2</v>
      </c>
      <c r="M26" s="272">
        <v>1484800.4552199999</v>
      </c>
      <c r="N26" s="267">
        <v>1.4625200191652755E-4</v>
      </c>
      <c r="O26" s="267">
        <v>1.7557590036975268E-3</v>
      </c>
      <c r="P26" s="267">
        <v>4.766529639993074E-4</v>
      </c>
      <c r="Q26" s="267">
        <v>6.8047456588453258E-6</v>
      </c>
      <c r="R26" s="267">
        <v>1.4107707288306767E-4</v>
      </c>
      <c r="S26" s="267">
        <v>4.4062221143526132E-5</v>
      </c>
    </row>
    <row r="27" spans="1:19" x14ac:dyDescent="0.45">
      <c r="A27" s="2">
        <v>11569</v>
      </c>
      <c r="B27" s="381">
        <v>263</v>
      </c>
      <c r="C27" s="184">
        <v>24</v>
      </c>
      <c r="D27" s="184" t="s">
        <v>503</v>
      </c>
      <c r="E27" s="187">
        <v>0.15593287054163066</v>
      </c>
      <c r="F27" s="187">
        <v>0</v>
      </c>
      <c r="G27" s="187">
        <v>0</v>
      </c>
      <c r="H27" s="188">
        <v>128098</v>
      </c>
      <c r="I27" s="188">
        <v>130236.458453</v>
      </c>
      <c r="J27" s="187">
        <v>2.7727641220815151E-3</v>
      </c>
      <c r="K27" s="187">
        <v>0</v>
      </c>
      <c r="L27" s="187">
        <v>0</v>
      </c>
      <c r="M27" s="272">
        <v>389261.69055599999</v>
      </c>
      <c r="N27" s="267">
        <v>3.5723001036266731E-5</v>
      </c>
      <c r="O27" s="267">
        <v>0</v>
      </c>
      <c r="P27" s="267">
        <v>0</v>
      </c>
      <c r="Q27" s="267">
        <v>6.3521857362329905E-7</v>
      </c>
      <c r="R27" s="267">
        <v>0</v>
      </c>
      <c r="S27" s="267">
        <v>0</v>
      </c>
    </row>
    <row r="28" spans="1:19" x14ac:dyDescent="0.45">
      <c r="A28" s="2">
        <v>11391</v>
      </c>
      <c r="B28" s="381">
        <v>215</v>
      </c>
      <c r="C28" s="131">
        <v>25</v>
      </c>
      <c r="D28" s="131" t="s">
        <v>481</v>
      </c>
      <c r="E28" s="185">
        <v>0.15295991887762853</v>
      </c>
      <c r="F28" s="185">
        <v>0.92401811272111056</v>
      </c>
      <c r="G28" s="185">
        <v>0.90317622584091828</v>
      </c>
      <c r="H28" s="186">
        <v>8384</v>
      </c>
      <c r="I28" s="186">
        <v>7476.4717710000004</v>
      </c>
      <c r="J28" s="185">
        <v>5.3386217180929939E-3</v>
      </c>
      <c r="K28" s="185">
        <v>2.0740304240305672E-2</v>
      </c>
      <c r="L28" s="185">
        <v>0.30870240462451803</v>
      </c>
      <c r="M28" s="272">
        <v>132846.87156</v>
      </c>
      <c r="N28" s="267">
        <v>1.1959074575152033E-5</v>
      </c>
      <c r="O28" s="267">
        <v>7.2243772093417337E-5</v>
      </c>
      <c r="P28" s="267">
        <v>7.0614262341346223E-5</v>
      </c>
      <c r="Q28" s="267">
        <v>4.173967646143814E-7</v>
      </c>
      <c r="R28" s="267">
        <v>1.6215675775795299E-6</v>
      </c>
      <c r="S28" s="267">
        <v>2.413570238218347E-5</v>
      </c>
    </row>
    <row r="29" spans="1:19" x14ac:dyDescent="0.45">
      <c r="A29" s="2">
        <v>11158</v>
      </c>
      <c r="B29" s="381">
        <v>136</v>
      </c>
      <c r="C29" s="184">
        <v>26</v>
      </c>
      <c r="D29" s="184" t="s">
        <v>461</v>
      </c>
      <c r="E29" s="187">
        <v>0.13619489006286933</v>
      </c>
      <c r="F29" s="187">
        <v>1.4917418562631994</v>
      </c>
      <c r="G29" s="187">
        <v>1.3584730534950726</v>
      </c>
      <c r="H29" s="188">
        <v>1339727</v>
      </c>
      <c r="I29" s="188">
        <v>978022.93090200005</v>
      </c>
      <c r="J29" s="187">
        <v>1.0637284857359661E-2</v>
      </c>
      <c r="K29" s="187">
        <v>9.3216597597821291E-3</v>
      </c>
      <c r="L29" s="187">
        <v>0.2066773615882746</v>
      </c>
      <c r="M29" s="272">
        <v>7326223.0438299999</v>
      </c>
      <c r="N29" s="267">
        <v>5.8723177592991864E-4</v>
      </c>
      <c r="O29" s="267">
        <v>6.4319463019358496E-3</v>
      </c>
      <c r="P29" s="267">
        <v>5.8573309423621128E-3</v>
      </c>
      <c r="Q29" s="267">
        <v>4.5864802086012591E-5</v>
      </c>
      <c r="R29" s="267">
        <v>4.0192218759635255E-5</v>
      </c>
      <c r="S29" s="267">
        <v>8.9113118732991826E-4</v>
      </c>
    </row>
    <row r="30" spans="1:19" x14ac:dyDescent="0.45">
      <c r="A30" s="2">
        <v>10748</v>
      </c>
      <c r="B30" s="381">
        <v>6</v>
      </c>
      <c r="C30" s="131">
        <v>27</v>
      </c>
      <c r="D30" s="131" t="s">
        <v>438</v>
      </c>
      <c r="E30" s="185">
        <v>0.134639101198122</v>
      </c>
      <c r="F30" s="185">
        <v>2.8243789556169481</v>
      </c>
      <c r="G30" s="185">
        <v>0.95644786432859974</v>
      </c>
      <c r="H30" s="186">
        <v>415754</v>
      </c>
      <c r="I30" s="186">
        <v>409302.20974199998</v>
      </c>
      <c r="J30" s="185">
        <v>3.3904208284362227E-3</v>
      </c>
      <c r="K30" s="185">
        <v>0.16795892919148445</v>
      </c>
      <c r="L30" s="185">
        <v>4.2462427499641048E-2</v>
      </c>
      <c r="M30" s="272">
        <v>3934664.668577</v>
      </c>
      <c r="N30" s="267">
        <v>3.1177947920691594E-4</v>
      </c>
      <c r="O30" s="267">
        <v>6.5403244082077091E-3</v>
      </c>
      <c r="P30" s="267">
        <v>2.2148158623707241E-3</v>
      </c>
      <c r="Q30" s="267">
        <v>7.8510895480997922E-6</v>
      </c>
      <c r="R30" s="267">
        <v>3.889371438570084E-4</v>
      </c>
      <c r="S30" s="267">
        <v>9.8328891190519707E-5</v>
      </c>
    </row>
    <row r="31" spans="1:19" x14ac:dyDescent="0.45">
      <c r="A31" s="2">
        <v>10919</v>
      </c>
      <c r="B31" s="381">
        <v>104</v>
      </c>
      <c r="C31" s="184">
        <v>28</v>
      </c>
      <c r="D31" s="184" t="s">
        <v>415</v>
      </c>
      <c r="E31" s="187">
        <v>0.13375975551037408</v>
      </c>
      <c r="F31" s="187">
        <v>2.6090478320710459E-3</v>
      </c>
      <c r="G31" s="187">
        <v>4.0936670978568502E-4</v>
      </c>
      <c r="H31" s="188">
        <v>39698255</v>
      </c>
      <c r="I31" s="188">
        <v>40487407.448204003</v>
      </c>
      <c r="J31" s="187">
        <v>2.0518142733243995E-3</v>
      </c>
      <c r="K31" s="187">
        <v>0</v>
      </c>
      <c r="L31" s="187">
        <v>0</v>
      </c>
      <c r="M31" s="272">
        <v>282432285.66454399</v>
      </c>
      <c r="N31" s="267">
        <v>2.2233529187671987E-2</v>
      </c>
      <c r="O31" s="267">
        <v>4.3367559177307955E-4</v>
      </c>
      <c r="P31" s="267">
        <v>6.804488133035928E-5</v>
      </c>
      <c r="Q31" s="267">
        <v>3.4105230201397844E-4</v>
      </c>
      <c r="R31" s="267">
        <v>0</v>
      </c>
      <c r="S31" s="267">
        <v>0</v>
      </c>
    </row>
    <row r="32" spans="1:19" x14ac:dyDescent="0.45">
      <c r="A32" s="2">
        <v>11338</v>
      </c>
      <c r="B32" s="381">
        <v>195</v>
      </c>
      <c r="C32" s="131">
        <v>29</v>
      </c>
      <c r="D32" s="131" t="s">
        <v>472</v>
      </c>
      <c r="E32" s="185">
        <v>0.1237743257778348</v>
      </c>
      <c r="F32" s="185">
        <v>1.6161438039623541</v>
      </c>
      <c r="G32" s="185">
        <v>0.70121362647856034</v>
      </c>
      <c r="H32" s="186">
        <v>2792873</v>
      </c>
      <c r="I32" s="186">
        <v>3126099.9217059999</v>
      </c>
      <c r="J32" s="185">
        <v>3.3239693689870067E-3</v>
      </c>
      <c r="K32" s="185">
        <v>9.4307048440994537E-2</v>
      </c>
      <c r="L32" s="185">
        <v>2.4579917200390228E-2</v>
      </c>
      <c r="M32" s="272">
        <v>24413339.617378</v>
      </c>
      <c r="N32" s="267">
        <v>1.7783873477916169E-3</v>
      </c>
      <c r="O32" s="267">
        <v>2.322072590673855E-2</v>
      </c>
      <c r="P32" s="267">
        <v>1.0075025120046854E-2</v>
      </c>
      <c r="Q32" s="267">
        <v>4.7758733752779279E-5</v>
      </c>
      <c r="R32" s="267">
        <v>1.3550020224393717E-3</v>
      </c>
      <c r="S32" s="267">
        <v>3.5316382039842604E-4</v>
      </c>
    </row>
    <row r="33" spans="1:19" x14ac:dyDescent="0.45">
      <c r="A33" s="2">
        <v>10639</v>
      </c>
      <c r="B33" s="381">
        <v>11</v>
      </c>
      <c r="C33" s="184">
        <v>30</v>
      </c>
      <c r="D33" s="184" t="s">
        <v>436</v>
      </c>
      <c r="E33" s="187">
        <v>0.12298814342265288</v>
      </c>
      <c r="F33" s="187">
        <v>1.3330701272726044</v>
      </c>
      <c r="G33" s="187">
        <v>1.079225736139293</v>
      </c>
      <c r="H33" s="188">
        <v>3012609</v>
      </c>
      <c r="I33" s="188">
        <v>3167824.8810859998</v>
      </c>
      <c r="J33" s="187">
        <v>2.7677078685766385E-3</v>
      </c>
      <c r="K33" s="187">
        <v>0.14515009984282445</v>
      </c>
      <c r="L33" s="187">
        <v>0.15974525257158198</v>
      </c>
      <c r="M33" s="272">
        <v>21874792.162808999</v>
      </c>
      <c r="N33" s="267">
        <v>1.5833458165908846E-3</v>
      </c>
      <c r="O33" s="267">
        <v>1.7161906428539434E-2</v>
      </c>
      <c r="P33" s="267">
        <v>1.3893921047340814E-2</v>
      </c>
      <c r="Q33" s="267">
        <v>3.5631391395158998E-5</v>
      </c>
      <c r="R33" s="267">
        <v>1.8686582053205857E-3</v>
      </c>
      <c r="S33" s="267">
        <v>2.0565557812370528E-3</v>
      </c>
    </row>
    <row r="34" spans="1:19" x14ac:dyDescent="0.45">
      <c r="A34" s="2">
        <v>11310</v>
      </c>
      <c r="B34" s="381">
        <v>183</v>
      </c>
      <c r="C34" s="131">
        <v>31</v>
      </c>
      <c r="D34" s="131" t="s">
        <v>470</v>
      </c>
      <c r="E34" s="185">
        <v>0.12131440631449142</v>
      </c>
      <c r="F34" s="185">
        <v>1.0640893036667813</v>
      </c>
      <c r="G34" s="185">
        <v>0.61879260087453092</v>
      </c>
      <c r="H34" s="186">
        <v>6074516</v>
      </c>
      <c r="I34" s="186">
        <v>6219251.8672420001</v>
      </c>
      <c r="J34" s="185">
        <v>3.8727298758009666E-3</v>
      </c>
      <c r="K34" s="185">
        <v>6.7606984790485658E-2</v>
      </c>
      <c r="L34" s="185">
        <v>7.2098281511455545E-2</v>
      </c>
      <c r="M34" s="272">
        <v>49472958</v>
      </c>
      <c r="N34" s="267">
        <v>3.532229008400983E-3</v>
      </c>
      <c r="O34" s="267">
        <v>3.0982364091180728E-2</v>
      </c>
      <c r="P34" s="267">
        <v>1.8016963041691269E-2</v>
      </c>
      <c r="Q34" s="267">
        <v>1.127596402157166E-4</v>
      </c>
      <c r="R34" s="267">
        <v>1.9684665663566095E-3</v>
      </c>
      <c r="S34" s="267">
        <v>2.0992365964387747E-3</v>
      </c>
    </row>
    <row r="35" spans="1:19" x14ac:dyDescent="0.45">
      <c r="A35" s="2">
        <v>10895</v>
      </c>
      <c r="B35" s="381">
        <v>102</v>
      </c>
      <c r="C35" s="184">
        <v>32</v>
      </c>
      <c r="D35" s="184" t="s">
        <v>446</v>
      </c>
      <c r="E35" s="187">
        <v>0.12026405673222165</v>
      </c>
      <c r="F35" s="187">
        <v>0.77128428880938948</v>
      </c>
      <c r="G35" s="187">
        <v>1.0137491326618338</v>
      </c>
      <c r="H35" s="188">
        <v>42598</v>
      </c>
      <c r="I35" s="188">
        <v>38915.903706999998</v>
      </c>
      <c r="J35" s="187">
        <v>3.3484025116168842E-5</v>
      </c>
      <c r="K35" s="187">
        <v>0</v>
      </c>
      <c r="L35" s="187">
        <v>6.9955566804654253E-3</v>
      </c>
      <c r="M35" s="272">
        <v>616999</v>
      </c>
      <c r="N35" s="267">
        <v>4.367057471709851E-5</v>
      </c>
      <c r="O35" s="267">
        <v>2.8007061359630896E-4</v>
      </c>
      <c r="P35" s="267">
        <v>3.6811503324618144E-4</v>
      </c>
      <c r="Q35" s="267">
        <v>1.2158800063768995E-8</v>
      </c>
      <c r="R35" s="267">
        <v>0</v>
      </c>
      <c r="S35" s="267">
        <v>2.5402434360100224E-6</v>
      </c>
    </row>
    <row r="36" spans="1:19" x14ac:dyDescent="0.45">
      <c r="A36" s="2">
        <v>10778</v>
      </c>
      <c r="B36" s="381">
        <v>2</v>
      </c>
      <c r="C36" s="131">
        <v>33</v>
      </c>
      <c r="D36" s="131" t="s">
        <v>441</v>
      </c>
      <c r="E36" s="185">
        <v>0.12022862743973343</v>
      </c>
      <c r="F36" s="185">
        <v>0.92440878629937129</v>
      </c>
      <c r="G36" s="185">
        <v>1.1815434342651767</v>
      </c>
      <c r="H36" s="186">
        <v>265473</v>
      </c>
      <c r="I36" s="186">
        <v>283974.96660599997</v>
      </c>
      <c r="J36" s="185">
        <v>2.8468780227049642E-2</v>
      </c>
      <c r="K36" s="185">
        <v>3.3160811162696369E-2</v>
      </c>
      <c r="L36" s="185">
        <v>7.5992977900902941E-3</v>
      </c>
      <c r="M36" s="272">
        <v>1610022.8932479999</v>
      </c>
      <c r="N36" s="267">
        <v>1.1392224596344296E-4</v>
      </c>
      <c r="O36" s="267">
        <v>8.7592054709560306E-4</v>
      </c>
      <c r="P36" s="267">
        <v>1.1195676487475584E-3</v>
      </c>
      <c r="Q36" s="267">
        <v>2.6975500364344351E-5</v>
      </c>
      <c r="R36" s="267">
        <v>3.1421419058598514E-5</v>
      </c>
      <c r="S36" s="267">
        <v>7.2006899723285607E-6</v>
      </c>
    </row>
    <row r="37" spans="1:19" x14ac:dyDescent="0.45">
      <c r="A37" s="2">
        <v>11367</v>
      </c>
      <c r="B37" s="381">
        <v>207</v>
      </c>
      <c r="C37" s="184">
        <v>34</v>
      </c>
      <c r="D37" s="184" t="s">
        <v>476</v>
      </c>
      <c r="E37" s="187">
        <v>0.1200780720521181</v>
      </c>
      <c r="F37" s="187">
        <v>2.4854615299587199</v>
      </c>
      <c r="G37" s="187">
        <v>0.59074099738029551</v>
      </c>
      <c r="H37" s="188">
        <v>114444</v>
      </c>
      <c r="I37" s="188">
        <v>133821.39475000001</v>
      </c>
      <c r="J37" s="187">
        <v>2.1187069796310891E-3</v>
      </c>
      <c r="K37" s="187">
        <v>1.353547187815873E-2</v>
      </c>
      <c r="L37" s="187">
        <v>0.13080127579601089</v>
      </c>
      <c r="M37" s="272">
        <v>4456059.5</v>
      </c>
      <c r="N37" s="267">
        <v>3.149077039694678E-4</v>
      </c>
      <c r="O37" s="267">
        <v>6.5181841307714013E-3</v>
      </c>
      <c r="P37" s="267">
        <v>1.5492328278298737E-3</v>
      </c>
      <c r="Q37" s="267">
        <v>5.5563612817677925E-6</v>
      </c>
      <c r="R37" s="267">
        <v>3.5497108659807798E-5</v>
      </c>
      <c r="S37" s="267">
        <v>3.4302957012268535E-4</v>
      </c>
    </row>
    <row r="38" spans="1:19" x14ac:dyDescent="0.45">
      <c r="A38" s="2">
        <v>11420</v>
      </c>
      <c r="B38" s="381">
        <v>223</v>
      </c>
      <c r="C38" s="131">
        <v>35</v>
      </c>
      <c r="D38" s="131" t="s">
        <v>485</v>
      </c>
      <c r="E38" s="185">
        <v>0.11273281515048982</v>
      </c>
      <c r="F38" s="185">
        <v>0.29353570507862853</v>
      </c>
      <c r="G38" s="185">
        <v>1.9265435679298788</v>
      </c>
      <c r="H38" s="186">
        <v>10123</v>
      </c>
      <c r="I38" s="186">
        <v>10349.273071</v>
      </c>
      <c r="J38" s="185">
        <v>0</v>
      </c>
      <c r="K38" s="185">
        <v>5.3219209994995596E-2</v>
      </c>
      <c r="L38" s="185">
        <v>0.10771540492502028</v>
      </c>
      <c r="M38" s="272">
        <v>55431.671286999997</v>
      </c>
      <c r="N38" s="267">
        <v>3.6777052789733288E-6</v>
      </c>
      <c r="O38" s="267">
        <v>9.5760742840824891E-6</v>
      </c>
      <c r="P38" s="267">
        <v>6.2850017898422392E-5</v>
      </c>
      <c r="Q38" s="267">
        <v>0</v>
      </c>
      <c r="R38" s="267">
        <v>1.7361809804900897E-6</v>
      </c>
      <c r="S38" s="267">
        <v>3.5140212970879189E-6</v>
      </c>
    </row>
    <row r="39" spans="1:19" x14ac:dyDescent="0.45">
      <c r="A39" s="2">
        <v>11323</v>
      </c>
      <c r="B39" s="381">
        <v>197</v>
      </c>
      <c r="C39" s="184">
        <v>36</v>
      </c>
      <c r="D39" s="184" t="s">
        <v>474</v>
      </c>
      <c r="E39" s="187">
        <v>9.6340471457776383E-2</v>
      </c>
      <c r="F39" s="187">
        <v>1.2884716628947674</v>
      </c>
      <c r="G39" s="187">
        <v>1.2713853012163521</v>
      </c>
      <c r="H39" s="188">
        <v>16642</v>
      </c>
      <c r="I39" s="188">
        <v>18770.748512999999</v>
      </c>
      <c r="J39" s="187">
        <v>7.8773937742528002E-4</v>
      </c>
      <c r="K39" s="187">
        <v>0.14347318354884619</v>
      </c>
      <c r="L39" s="187">
        <v>6.1065359397618211E-3</v>
      </c>
      <c r="M39" s="272">
        <v>171130.61029300001</v>
      </c>
      <c r="N39" s="267">
        <v>9.7029783945696528E-6</v>
      </c>
      <c r="O39" s="267">
        <v>1.2976906296916432E-4</v>
      </c>
      <c r="P39" s="267">
        <v>1.2804820157312965E-4</v>
      </c>
      <c r="Q39" s="267">
        <v>7.9337562335463142E-8</v>
      </c>
      <c r="R39" s="267">
        <v>1.4449972883770979E-5</v>
      </c>
      <c r="S39" s="267">
        <v>6.1502279771529375E-7</v>
      </c>
    </row>
    <row r="40" spans="1:19" x14ac:dyDescent="0.45">
      <c r="A40" s="2">
        <v>11626</v>
      </c>
      <c r="B40" s="381">
        <v>272</v>
      </c>
      <c r="C40" s="131">
        <v>37</v>
      </c>
      <c r="D40" s="131" t="s">
        <v>506</v>
      </c>
      <c r="E40" s="185">
        <v>9.5686313572878379E-2</v>
      </c>
      <c r="F40" s="185">
        <v>1.7945448256638139</v>
      </c>
      <c r="G40" s="185">
        <v>0.12319231234988698</v>
      </c>
      <c r="H40" s="186">
        <v>43432</v>
      </c>
      <c r="I40" s="186">
        <v>149850.550051</v>
      </c>
      <c r="J40" s="185">
        <v>5.0346627090102538E-3</v>
      </c>
      <c r="K40" s="185">
        <v>8.9402570557623448E-2</v>
      </c>
      <c r="L40" s="185">
        <v>0</v>
      </c>
      <c r="M40" s="272">
        <v>2686466.46</v>
      </c>
      <c r="N40" s="267">
        <v>1.5128638447008377E-4</v>
      </c>
      <c r="O40" s="267">
        <v>2.8372939483910396E-3</v>
      </c>
      <c r="P40" s="267">
        <v>1.9477518606387476E-4</v>
      </c>
      <c r="Q40" s="267">
        <v>7.9601344208165882E-6</v>
      </c>
      <c r="R40" s="267">
        <v>1.4135137154900376E-4</v>
      </c>
      <c r="S40" s="267">
        <v>0</v>
      </c>
    </row>
    <row r="41" spans="1:19" x14ac:dyDescent="0.45">
      <c r="A41" s="2">
        <v>10765</v>
      </c>
      <c r="B41" s="381">
        <v>5</v>
      </c>
      <c r="C41" s="184">
        <v>38</v>
      </c>
      <c r="D41" s="184" t="s">
        <v>440</v>
      </c>
      <c r="E41" s="187">
        <v>8.8232528978241673E-2</v>
      </c>
      <c r="F41" s="187">
        <v>1.2685919820785008</v>
      </c>
      <c r="G41" s="187">
        <v>1.0043823190297154</v>
      </c>
      <c r="H41" s="188">
        <v>12667174</v>
      </c>
      <c r="I41" s="188">
        <v>13068208.381519999</v>
      </c>
      <c r="J41" s="187">
        <v>2.5419870053009549E-3</v>
      </c>
      <c r="K41" s="187">
        <v>0.1153311291387913</v>
      </c>
      <c r="L41" s="187">
        <v>6.2600619285908599E-2</v>
      </c>
      <c r="M41" s="272">
        <v>99202928.391527995</v>
      </c>
      <c r="N41" s="267">
        <v>5.1513590078282453E-3</v>
      </c>
      <c r="O41" s="267">
        <v>7.4065345398297608E-2</v>
      </c>
      <c r="P41" s="267">
        <v>5.8639755273398653E-2</v>
      </c>
      <c r="Q41" s="267">
        <v>1.484111110627759E-4</v>
      </c>
      <c r="R41" s="267">
        <v>6.7334809265030184E-3</v>
      </c>
      <c r="S41" s="267">
        <v>3.6548681964405174E-3</v>
      </c>
    </row>
    <row r="42" spans="1:19" x14ac:dyDescent="0.45">
      <c r="A42" s="2">
        <v>11562</v>
      </c>
      <c r="B42" s="381">
        <v>261</v>
      </c>
      <c r="C42" s="131">
        <v>39</v>
      </c>
      <c r="D42" s="131" t="s">
        <v>502</v>
      </c>
      <c r="E42" s="185">
        <v>8.6042802937000187E-2</v>
      </c>
      <c r="F42" s="185">
        <v>2.5108277073753165</v>
      </c>
      <c r="G42" s="185">
        <v>1.7368617625962086</v>
      </c>
      <c r="H42" s="186">
        <v>62053</v>
      </c>
      <c r="I42" s="186">
        <v>73958.967378999994</v>
      </c>
      <c r="J42" s="185">
        <v>2.7812680889825669E-3</v>
      </c>
      <c r="K42" s="185">
        <v>0.21570680891517127</v>
      </c>
      <c r="L42" s="185">
        <v>4.8106181559147664E-2</v>
      </c>
      <c r="M42" s="272">
        <v>1398450.04</v>
      </c>
      <c r="N42" s="267">
        <v>7.0815789804585481E-5</v>
      </c>
      <c r="O42" s="267">
        <v>2.0664859940837574E-3</v>
      </c>
      <c r="P42" s="267">
        <v>1.4294889671329337E-3</v>
      </c>
      <c r="Q42" s="267">
        <v>2.2890664838499199E-6</v>
      </c>
      <c r="R42" s="267">
        <v>1.7753312907227358E-4</v>
      </c>
      <c r="S42" s="267">
        <v>3.9592820379040501E-5</v>
      </c>
    </row>
    <row r="43" spans="1:19" x14ac:dyDescent="0.45">
      <c r="A43" s="2">
        <v>11449</v>
      </c>
      <c r="B43" s="381">
        <v>235</v>
      </c>
      <c r="C43" s="184">
        <v>40</v>
      </c>
      <c r="D43" s="184" t="s">
        <v>491</v>
      </c>
      <c r="E43" s="187">
        <v>8.2106626675150368E-2</v>
      </c>
      <c r="F43" s="187">
        <v>2.34713435798152</v>
      </c>
      <c r="G43" s="187">
        <v>1.7144639112801714</v>
      </c>
      <c r="H43" s="188">
        <v>94188</v>
      </c>
      <c r="I43" s="188">
        <v>91426.839739999996</v>
      </c>
      <c r="J43" s="187">
        <v>2.0344027903574377E-3</v>
      </c>
      <c r="K43" s="187">
        <v>0.16055740372007188</v>
      </c>
      <c r="L43" s="187">
        <v>0.16571438978194356</v>
      </c>
      <c r="M43" s="272">
        <v>1628362.228714</v>
      </c>
      <c r="N43" s="267">
        <v>7.8686065048222503E-5</v>
      </c>
      <c r="O43" s="267">
        <v>2.2493527532162936E-3</v>
      </c>
      <c r="P43" s="267">
        <v>1.6430393539313493E-3</v>
      </c>
      <c r="Q43" s="267">
        <v>1.9496495810221708E-6</v>
      </c>
      <c r="R43" s="267">
        <v>1.5386858314220421E-4</v>
      </c>
      <c r="S43" s="267">
        <v>1.5881072919239657E-4</v>
      </c>
    </row>
    <row r="44" spans="1:19" x14ac:dyDescent="0.45">
      <c r="A44" s="2">
        <v>11302</v>
      </c>
      <c r="B44" s="381">
        <v>178</v>
      </c>
      <c r="C44" s="131">
        <v>41</v>
      </c>
      <c r="D44" s="131" t="s">
        <v>469</v>
      </c>
      <c r="E44" s="185">
        <v>8.1027392721275515E-2</v>
      </c>
      <c r="F44" s="185">
        <v>3.8245235710481271</v>
      </c>
      <c r="G44" s="185">
        <v>1.8999192133716107</v>
      </c>
      <c r="H44" s="186">
        <v>508749</v>
      </c>
      <c r="I44" s="186">
        <v>555794.51729700004</v>
      </c>
      <c r="J44" s="185">
        <v>0</v>
      </c>
      <c r="K44" s="185">
        <v>0.21144395269251109</v>
      </c>
      <c r="L44" s="185">
        <v>0.14298681748731062</v>
      </c>
      <c r="M44" s="272">
        <v>6766576.6003449997</v>
      </c>
      <c r="N44" s="267">
        <v>3.2267808064326297E-4</v>
      </c>
      <c r="O44" s="267">
        <v>1.5230527403563983E-2</v>
      </c>
      <c r="P44" s="267">
        <v>7.5661114662404338E-3</v>
      </c>
      <c r="Q44" s="267">
        <v>0</v>
      </c>
      <c r="R44" s="267">
        <v>8.4204028448924201E-4</v>
      </c>
      <c r="S44" s="267">
        <v>5.6942115838288859E-4</v>
      </c>
    </row>
    <row r="45" spans="1:19" x14ac:dyDescent="0.45">
      <c r="A45" s="2">
        <v>11405</v>
      </c>
      <c r="B45" s="381">
        <v>218</v>
      </c>
      <c r="C45" s="184">
        <v>42</v>
      </c>
      <c r="D45" s="184" t="s">
        <v>428</v>
      </c>
      <c r="E45" s="187">
        <v>7.9989867331323017E-2</v>
      </c>
      <c r="F45" s="187">
        <v>2.0588387891980084</v>
      </c>
      <c r="G45" s="187">
        <v>1.4437968766047358</v>
      </c>
      <c r="H45" s="188">
        <v>1241403</v>
      </c>
      <c r="I45" s="188">
        <v>999295.70632999996</v>
      </c>
      <c r="J45" s="187">
        <v>2.1715652990510884E-3</v>
      </c>
      <c r="K45" s="187">
        <v>8.9905502437116966E-2</v>
      </c>
      <c r="L45" s="187">
        <v>9.6499672164303885E-2</v>
      </c>
      <c r="M45" s="272">
        <v>19587754</v>
      </c>
      <c r="N45" s="267">
        <v>9.2212164326354554E-4</v>
      </c>
      <c r="O45" s="267">
        <v>2.3734253735492414E-2</v>
      </c>
      <c r="P45" s="267">
        <v>1.664406246454907E-2</v>
      </c>
      <c r="Q45" s="267">
        <v>2.5033762760485906E-5</v>
      </c>
      <c r="R45" s="267">
        <v>1.036428892954107E-3</v>
      </c>
      <c r="S45" s="267">
        <v>1.1124463540108428E-3</v>
      </c>
    </row>
    <row r="46" spans="1:19" x14ac:dyDescent="0.45">
      <c r="A46" s="2">
        <v>11416</v>
      </c>
      <c r="B46" s="381">
        <v>231</v>
      </c>
      <c r="C46" s="131">
        <v>43</v>
      </c>
      <c r="D46" s="131" t="s">
        <v>490</v>
      </c>
      <c r="E46" s="185">
        <v>7.9861004326782309E-2</v>
      </c>
      <c r="F46" s="185">
        <v>2.0079890851995397</v>
      </c>
      <c r="G46" s="185">
        <v>0.26583014965773083</v>
      </c>
      <c r="H46" s="186">
        <v>890251</v>
      </c>
      <c r="I46" s="186">
        <v>1070124.7533</v>
      </c>
      <c r="J46" s="185">
        <v>6.3815849857094152E-3</v>
      </c>
      <c r="K46" s="185">
        <v>7.9946720838353164E-2</v>
      </c>
      <c r="L46" s="185">
        <v>7.9951938828851349E-2</v>
      </c>
      <c r="M46" s="272">
        <v>20132714.382498</v>
      </c>
      <c r="N46" s="267">
        <v>9.4624957583428068E-4</v>
      </c>
      <c r="O46" s="267">
        <v>2.3792072691386414E-2</v>
      </c>
      <c r="P46" s="267">
        <v>3.1497433381667823E-3</v>
      </c>
      <c r="Q46" s="267">
        <v>7.5613525484462797E-5</v>
      </c>
      <c r="R46" s="267">
        <v>9.4726520559500877E-4</v>
      </c>
      <c r="S46" s="267">
        <v>9.4732703203129307E-4</v>
      </c>
    </row>
    <row r="47" spans="1:19" x14ac:dyDescent="0.45">
      <c r="A47" s="2">
        <v>11513</v>
      </c>
      <c r="B47" s="381">
        <v>254</v>
      </c>
      <c r="C47" s="184">
        <v>44</v>
      </c>
      <c r="D47" s="184" t="s">
        <v>498</v>
      </c>
      <c r="E47" s="187">
        <v>7.8569351587061437E-2</v>
      </c>
      <c r="F47" s="187">
        <v>3.6474058129267584</v>
      </c>
      <c r="G47" s="187">
        <v>0.28215546879800807</v>
      </c>
      <c r="H47" s="188">
        <v>1132920</v>
      </c>
      <c r="I47" s="188">
        <v>1187971.929392</v>
      </c>
      <c r="J47" s="187">
        <v>0</v>
      </c>
      <c r="K47" s="187">
        <v>0.4095868768405847</v>
      </c>
      <c r="L47" s="187">
        <v>3.2350197674606361E-2</v>
      </c>
      <c r="M47" s="272">
        <v>18171566.861076001</v>
      </c>
      <c r="N47" s="267">
        <v>8.4026087761517715E-4</v>
      </c>
      <c r="O47" s="267">
        <v>3.9007225431821363E-2</v>
      </c>
      <c r="P47" s="267">
        <v>3.01751506213497E-3</v>
      </c>
      <c r="Q47" s="267">
        <v>0</v>
      </c>
      <c r="R47" s="267">
        <v>4.3803317914921473E-3</v>
      </c>
      <c r="S47" s="267">
        <v>3.4596957897722495E-4</v>
      </c>
    </row>
    <row r="48" spans="1:19" x14ac:dyDescent="0.45">
      <c r="A48" s="2">
        <v>11385</v>
      </c>
      <c r="B48" s="381">
        <v>210</v>
      </c>
      <c r="C48" s="131">
        <v>45</v>
      </c>
      <c r="D48" s="131" t="s">
        <v>478</v>
      </c>
      <c r="E48" s="185">
        <v>7.8265729270171017E-2</v>
      </c>
      <c r="F48" s="185">
        <v>1.6863343036343132</v>
      </c>
      <c r="G48" s="185">
        <v>1.3510373132929778</v>
      </c>
      <c r="H48" s="186">
        <v>2917204</v>
      </c>
      <c r="I48" s="186">
        <v>3462458.7977410001</v>
      </c>
      <c r="J48" s="185">
        <v>5.1761832714296505E-3</v>
      </c>
      <c r="K48" s="185">
        <v>8.4262491305369724E-2</v>
      </c>
      <c r="L48" s="185">
        <v>8.1917612587943625E-2</v>
      </c>
      <c r="M48" s="272">
        <v>39492389.821906999</v>
      </c>
      <c r="N48" s="267">
        <v>1.8190877506433429E-3</v>
      </c>
      <c r="O48" s="267">
        <v>3.9194550460797721E-2</v>
      </c>
      <c r="P48" s="267">
        <v>3.1401424993940753E-2</v>
      </c>
      <c r="Q48" s="267">
        <v>1.2030721072871041E-4</v>
      </c>
      <c r="R48" s="267">
        <v>1.9584672269923938E-3</v>
      </c>
      <c r="S48" s="267">
        <v>1.9039664871233564E-3</v>
      </c>
    </row>
    <row r="49" spans="1:19" x14ac:dyDescent="0.45">
      <c r="A49" s="2">
        <v>11277</v>
      </c>
      <c r="B49" s="381">
        <v>172</v>
      </c>
      <c r="C49" s="184">
        <v>46</v>
      </c>
      <c r="D49" s="184" t="s">
        <v>467</v>
      </c>
      <c r="E49" s="187">
        <v>7.7200083706111172E-2</v>
      </c>
      <c r="F49" s="187">
        <v>14.587542862686162</v>
      </c>
      <c r="G49" s="187">
        <v>13.14559058676716</v>
      </c>
      <c r="H49" s="188">
        <v>705866</v>
      </c>
      <c r="I49" s="188">
        <v>1006103.649919</v>
      </c>
      <c r="J49" s="187">
        <v>5.9676688857300255E-3</v>
      </c>
      <c r="K49" s="187">
        <v>0.85718234185162279</v>
      </c>
      <c r="L49" s="187">
        <v>0.76024707632497091</v>
      </c>
      <c r="M49" s="272">
        <v>19794825.156397</v>
      </c>
      <c r="N49" s="267">
        <v>8.9936925939958375E-4</v>
      </c>
      <c r="O49" s="267">
        <v>0.16994266056521373</v>
      </c>
      <c r="P49" s="267">
        <v>0.15314413537941579</v>
      </c>
      <c r="Q49" s="267">
        <v>6.9522436873680342E-5</v>
      </c>
      <c r="R49" s="267">
        <v>9.9860441977793913E-3</v>
      </c>
      <c r="S49" s="267">
        <v>8.8567630651540698E-3</v>
      </c>
    </row>
    <row r="50" spans="1:19" x14ac:dyDescent="0.45">
      <c r="A50" s="2">
        <v>11521</v>
      </c>
      <c r="B50" s="381">
        <v>255</v>
      </c>
      <c r="C50" s="131">
        <v>47</v>
      </c>
      <c r="D50" s="131" t="s">
        <v>499</v>
      </c>
      <c r="E50" s="185">
        <v>7.6777348691360478E-2</v>
      </c>
      <c r="F50" s="185">
        <v>1.1565037522533481</v>
      </c>
      <c r="G50" s="185">
        <v>0.97584110496038579</v>
      </c>
      <c r="H50" s="186">
        <v>190208</v>
      </c>
      <c r="I50" s="186">
        <v>190509.94009300001</v>
      </c>
      <c r="J50" s="185">
        <v>2.7663005664001927E-4</v>
      </c>
      <c r="K50" s="185">
        <v>5.8458323762580623E-2</v>
      </c>
      <c r="L50" s="185">
        <v>6.7279593736921592E-2</v>
      </c>
      <c r="M50" s="272">
        <v>2971444.9353519999</v>
      </c>
      <c r="N50" s="267">
        <v>1.3426703401004555E-4</v>
      </c>
      <c r="O50" s="267">
        <v>2.0224757859347493E-3</v>
      </c>
      <c r="P50" s="267">
        <v>1.7065357564614652E-3</v>
      </c>
      <c r="Q50" s="267">
        <v>4.8376634327913179E-7</v>
      </c>
      <c r="R50" s="267">
        <v>1.0223100795461425E-4</v>
      </c>
      <c r="S50" s="267">
        <v>1.176575077731722E-4</v>
      </c>
    </row>
    <row r="51" spans="1:19" x14ac:dyDescent="0.45">
      <c r="A51" s="2">
        <v>11145</v>
      </c>
      <c r="B51" s="381">
        <v>132</v>
      </c>
      <c r="C51" s="184">
        <v>48</v>
      </c>
      <c r="D51" s="184" t="s">
        <v>459</v>
      </c>
      <c r="E51" s="187">
        <v>7.1335179081475769E-2</v>
      </c>
      <c r="F51" s="187">
        <v>1.6131424183493259</v>
      </c>
      <c r="G51" s="187">
        <v>1.0313211296302227</v>
      </c>
      <c r="H51" s="188">
        <v>3981397</v>
      </c>
      <c r="I51" s="188">
        <v>3991644.074703</v>
      </c>
      <c r="J51" s="187">
        <v>2.3096017902229544E-3</v>
      </c>
      <c r="K51" s="187">
        <v>5.9843615476443124E-2</v>
      </c>
      <c r="L51" s="187">
        <v>6.5883830824391046E-2</v>
      </c>
      <c r="M51" s="272">
        <v>68590014.577544004</v>
      </c>
      <c r="N51" s="267">
        <v>2.8796071877054963E-3</v>
      </c>
      <c r="O51" s="267">
        <v>6.5118172583064418E-2</v>
      </c>
      <c r="P51" s="267">
        <v>4.163162938616545E-2</v>
      </c>
      <c r="Q51" s="267">
        <v>9.3232343445403347E-5</v>
      </c>
      <c r="R51" s="267">
        <v>2.4157240156000245E-3</v>
      </c>
      <c r="S51" s="267">
        <v>2.6595510831871668E-3</v>
      </c>
    </row>
    <row r="52" spans="1:19" x14ac:dyDescent="0.45">
      <c r="A52" s="2">
        <v>11460</v>
      </c>
      <c r="B52" s="381">
        <v>243</v>
      </c>
      <c r="C52" s="131">
        <v>49</v>
      </c>
      <c r="D52" s="131" t="s">
        <v>493</v>
      </c>
      <c r="E52" s="185">
        <v>7.0823455915641376E-2</v>
      </c>
      <c r="F52" s="185">
        <v>1.0979164732646991</v>
      </c>
      <c r="G52" s="185">
        <v>2.3893865913363638E-2</v>
      </c>
      <c r="H52" s="186">
        <v>545634</v>
      </c>
      <c r="I52" s="186">
        <v>1166971.9607150001</v>
      </c>
      <c r="J52" s="185">
        <v>3.9592536035869055E-3</v>
      </c>
      <c r="K52" s="185">
        <v>0.28905920157261866</v>
      </c>
      <c r="L52" s="185">
        <v>0</v>
      </c>
      <c r="M52" s="272">
        <v>14578994.85</v>
      </c>
      <c r="N52" s="267">
        <v>6.0767769444271507E-4</v>
      </c>
      <c r="O52" s="267">
        <v>9.4203162291155926E-3</v>
      </c>
      <c r="P52" s="267">
        <v>2.0501356735331945E-4</v>
      </c>
      <c r="Q52" s="267">
        <v>3.3971091504027375E-5</v>
      </c>
      <c r="R52" s="267">
        <v>2.4801787331350422E-3</v>
      </c>
      <c r="S52" s="267">
        <v>0</v>
      </c>
    </row>
    <row r="53" spans="1:19" x14ac:dyDescent="0.45">
      <c r="A53" s="2">
        <v>11014</v>
      </c>
      <c r="B53" s="381">
        <v>114</v>
      </c>
      <c r="C53" s="184">
        <v>50</v>
      </c>
      <c r="D53" s="184" t="s">
        <v>453</v>
      </c>
      <c r="E53" s="187">
        <v>6.796887431252098E-2</v>
      </c>
      <c r="F53" s="187">
        <v>0.23025881672861859</v>
      </c>
      <c r="G53" s="187">
        <v>0.83508037204677998</v>
      </c>
      <c r="H53" s="188">
        <v>222116</v>
      </c>
      <c r="I53" s="188">
        <v>222146.017803</v>
      </c>
      <c r="J53" s="187">
        <v>9.7975646847375546E-7</v>
      </c>
      <c r="K53" s="187">
        <v>0</v>
      </c>
      <c r="L53" s="187">
        <v>3.1936056165668608E-2</v>
      </c>
      <c r="M53" s="272">
        <v>4375127</v>
      </c>
      <c r="N53" s="267">
        <v>1.7501260909177593E-4</v>
      </c>
      <c r="O53" s="267">
        <v>5.928919183914895E-4</v>
      </c>
      <c r="P53" s="267">
        <v>2.1502429780025762E-3</v>
      </c>
      <c r="Q53" s="267">
        <v>2.5227685106820829E-9</v>
      </c>
      <c r="R53" s="267">
        <v>0</v>
      </c>
      <c r="S53" s="267">
        <v>8.2231941755515225E-5</v>
      </c>
    </row>
    <row r="54" spans="1:19" x14ac:dyDescent="0.45">
      <c r="A54" s="2">
        <v>10911</v>
      </c>
      <c r="B54" s="381">
        <v>107</v>
      </c>
      <c r="C54" s="131">
        <v>51</v>
      </c>
      <c r="D54" s="131" t="s">
        <v>450</v>
      </c>
      <c r="E54" s="185">
        <v>6.7398433381820722E-2</v>
      </c>
      <c r="F54" s="185">
        <v>1.4572036048340937</v>
      </c>
      <c r="G54" s="185">
        <v>0.91259570877138074</v>
      </c>
      <c r="H54" s="186">
        <v>8558113</v>
      </c>
      <c r="I54" s="186">
        <v>8549807.1013009995</v>
      </c>
      <c r="J54" s="185">
        <v>1.6861554166413327E-3</v>
      </c>
      <c r="K54" s="185">
        <v>4.3376502871847612E-2</v>
      </c>
      <c r="L54" s="185">
        <v>4.6776950189938264E-2</v>
      </c>
      <c r="M54" s="272">
        <v>69644807.375443995</v>
      </c>
      <c r="N54" s="267">
        <v>2.7625308799312186E-3</v>
      </c>
      <c r="O54" s="267">
        <v>5.9727945513153184E-2</v>
      </c>
      <c r="P54" s="267">
        <v>3.7405525616470217E-2</v>
      </c>
      <c r="Q54" s="267">
        <v>6.9112235598214696E-5</v>
      </c>
      <c r="R54" s="267">
        <v>1.7779186048443893E-3</v>
      </c>
      <c r="S54" s="267">
        <v>1.9172963359051012E-3</v>
      </c>
    </row>
    <row r="55" spans="1:19" x14ac:dyDescent="0.45">
      <c r="A55" s="2">
        <v>11008</v>
      </c>
      <c r="B55" s="381">
        <v>113</v>
      </c>
      <c r="C55" s="184">
        <v>52</v>
      </c>
      <c r="D55" s="184" t="s">
        <v>452</v>
      </c>
      <c r="E55" s="187">
        <v>6.689907120063894E-2</v>
      </c>
      <c r="F55" s="187">
        <v>1.6922247508806163</v>
      </c>
      <c r="G55" s="187">
        <v>1.3384744602145344</v>
      </c>
      <c r="H55" s="188">
        <v>3371801</v>
      </c>
      <c r="I55" s="188">
        <v>4431286.4442060003</v>
      </c>
      <c r="J55" s="187">
        <v>2.3076803614512096E-3</v>
      </c>
      <c r="K55" s="187">
        <v>7.1824960686313249E-2</v>
      </c>
      <c r="L55" s="187">
        <v>8.9812214107507948E-2</v>
      </c>
      <c r="M55" s="272">
        <v>38754971.878190003</v>
      </c>
      <c r="N55" s="267">
        <v>1.5258650030887972E-3</v>
      </c>
      <c r="O55" s="267">
        <v>3.8597045943811692E-2</v>
      </c>
      <c r="P55" s="267">
        <v>3.0528545459836232E-2</v>
      </c>
      <c r="Q55" s="267">
        <v>5.2634642584097285E-5</v>
      </c>
      <c r="R55" s="267">
        <v>1.6382169721128712E-3</v>
      </c>
      <c r="S55" s="267">
        <v>2.0484785797034426E-3</v>
      </c>
    </row>
    <row r="56" spans="1:19" x14ac:dyDescent="0.45">
      <c r="A56" s="2">
        <v>11588</v>
      </c>
      <c r="B56" s="381">
        <v>253</v>
      </c>
      <c r="C56" s="131">
        <v>53</v>
      </c>
      <c r="D56" s="131" t="s">
        <v>504</v>
      </c>
      <c r="E56" s="185">
        <v>6.6895746098436598E-2</v>
      </c>
      <c r="F56" s="185">
        <v>3.1786004893290611</v>
      </c>
      <c r="G56" s="185">
        <v>0</v>
      </c>
      <c r="H56" s="186">
        <v>52657</v>
      </c>
      <c r="I56" s="186">
        <v>146358.35532</v>
      </c>
      <c r="J56" s="185">
        <v>6.9412478415633999E-3</v>
      </c>
      <c r="K56" s="185">
        <v>0.2046227625485042</v>
      </c>
      <c r="L56" s="185">
        <v>0</v>
      </c>
      <c r="M56" s="272">
        <v>2729678.6441060002</v>
      </c>
      <c r="N56" s="267">
        <v>1.074678651734366E-4</v>
      </c>
      <c r="O56" s="267">
        <v>5.1064145143814837E-3</v>
      </c>
      <c r="P56" s="267">
        <v>0</v>
      </c>
      <c r="Q56" s="267">
        <v>1.1151098996263036E-5</v>
      </c>
      <c r="R56" s="267">
        <v>3.2872600635352973E-4</v>
      </c>
      <c r="S56" s="267">
        <v>0</v>
      </c>
    </row>
    <row r="57" spans="1:19" x14ac:dyDescent="0.45">
      <c r="A57" s="2">
        <v>11343</v>
      </c>
      <c r="B57" s="381">
        <v>196</v>
      </c>
      <c r="C57" s="184">
        <v>54</v>
      </c>
      <c r="D57" s="184" t="s">
        <v>473</v>
      </c>
      <c r="E57" s="187">
        <v>6.6011261240080263E-2</v>
      </c>
      <c r="F57" s="187">
        <v>0.97004271299963818</v>
      </c>
      <c r="G57" s="187">
        <v>0.9477555265640587</v>
      </c>
      <c r="H57" s="188">
        <v>1677248</v>
      </c>
      <c r="I57" s="188">
        <v>1737445.5389010001</v>
      </c>
      <c r="J57" s="187">
        <v>3.6365156775406719E-3</v>
      </c>
      <c r="K57" s="187">
        <v>3.5711119295179339E-2</v>
      </c>
      <c r="L57" s="187">
        <v>6.8186822532442459E-2</v>
      </c>
      <c r="M57" s="272">
        <v>29839075.231727999</v>
      </c>
      <c r="N57" s="267">
        <v>1.1592363425450114E-3</v>
      </c>
      <c r="O57" s="267">
        <v>1.7035105004892245E-2</v>
      </c>
      <c r="P57" s="267">
        <v>1.6643715475229495E-2</v>
      </c>
      <c r="Q57" s="267">
        <v>6.3861545052259271E-5</v>
      </c>
      <c r="R57" s="267">
        <v>6.2712977365135926E-4</v>
      </c>
      <c r="S57" s="267">
        <v>1.1974417891334058E-3</v>
      </c>
    </row>
    <row r="58" spans="1:19" x14ac:dyDescent="0.45">
      <c r="A58" s="2">
        <v>10845</v>
      </c>
      <c r="B58" s="381">
        <v>3</v>
      </c>
      <c r="C58" s="131">
        <v>55</v>
      </c>
      <c r="D58" s="131" t="s">
        <v>444</v>
      </c>
      <c r="E58" s="185">
        <v>6.1148470504489377E-2</v>
      </c>
      <c r="F58" s="185">
        <v>0.98359140781720755</v>
      </c>
      <c r="G58" s="185">
        <v>0.60837921774464943</v>
      </c>
      <c r="H58" s="186">
        <v>951495</v>
      </c>
      <c r="I58" s="186">
        <v>1133714.1003970001</v>
      </c>
      <c r="J58" s="185">
        <v>6.0806559638315362E-3</v>
      </c>
      <c r="K58" s="185">
        <v>5.9628513067333827E-2</v>
      </c>
      <c r="L58" s="185">
        <v>2.6604864577641461E-2</v>
      </c>
      <c r="M58" s="272">
        <v>12701390.448766001</v>
      </c>
      <c r="N58" s="267">
        <v>4.5709393960339731E-4</v>
      </c>
      <c r="O58" s="267">
        <v>7.3524925128946777E-3</v>
      </c>
      <c r="P58" s="267">
        <v>4.5477254151650194E-3</v>
      </c>
      <c r="Q58" s="267">
        <v>4.5453810486994772E-5</v>
      </c>
      <c r="R58" s="267">
        <v>4.457320310021363E-4</v>
      </c>
      <c r="S58" s="267">
        <v>1.9887533182888335E-4</v>
      </c>
    </row>
    <row r="59" spans="1:19" x14ac:dyDescent="0.45">
      <c r="A59" s="2">
        <v>11383</v>
      </c>
      <c r="B59" s="381">
        <v>214</v>
      </c>
      <c r="C59" s="184">
        <v>56</v>
      </c>
      <c r="D59" s="184" t="s">
        <v>479</v>
      </c>
      <c r="E59" s="187">
        <v>5.8288296534448135E-2</v>
      </c>
      <c r="F59" s="187">
        <v>1.1309352024517867</v>
      </c>
      <c r="G59" s="187">
        <v>1.0067417057960923</v>
      </c>
      <c r="H59" s="188">
        <v>4024970</v>
      </c>
      <c r="I59" s="188">
        <v>3978499.9883249998</v>
      </c>
      <c r="J59" s="187">
        <v>5.5972223266299804E-4</v>
      </c>
      <c r="K59" s="187">
        <v>5.5310871351208137E-2</v>
      </c>
      <c r="L59" s="187">
        <v>5.4277656051860954E-2</v>
      </c>
      <c r="M59" s="272">
        <v>40077640.883936003</v>
      </c>
      <c r="N59" s="267">
        <v>1.3748398466477442E-3</v>
      </c>
      <c r="O59" s="267">
        <v>2.6675248253110937E-2</v>
      </c>
      <c r="P59" s="267">
        <v>2.3745909465592043E-2</v>
      </c>
      <c r="Q59" s="267">
        <v>1.3202108729750597E-5</v>
      </c>
      <c r="R59" s="267">
        <v>1.3046116357424626E-3</v>
      </c>
      <c r="S59" s="267">
        <v>1.2802412964434051E-3</v>
      </c>
    </row>
    <row r="60" spans="1:19" x14ac:dyDescent="0.45">
      <c r="A60" s="2">
        <v>11098</v>
      </c>
      <c r="B60" s="381">
        <v>123</v>
      </c>
      <c r="C60" s="131">
        <v>57</v>
      </c>
      <c r="D60" s="131" t="s">
        <v>457</v>
      </c>
      <c r="E60" s="185">
        <v>5.5861693483749891E-2</v>
      </c>
      <c r="F60" s="185">
        <v>1.4760287867722639</v>
      </c>
      <c r="G60" s="185">
        <v>1.320601901396034</v>
      </c>
      <c r="H60" s="186">
        <v>8531426</v>
      </c>
      <c r="I60" s="186">
        <v>7053184.0812849998</v>
      </c>
      <c r="J60" s="185">
        <v>3.6524930054111925E-3</v>
      </c>
      <c r="K60" s="185">
        <v>0.11236199576130636</v>
      </c>
      <c r="L60" s="185">
        <v>0.10349267733755881</v>
      </c>
      <c r="M60" s="272">
        <v>125238375.105886</v>
      </c>
      <c r="N60" s="267">
        <v>4.117372122087448E-3</v>
      </c>
      <c r="O60" s="267">
        <v>0.1087929742019471</v>
      </c>
      <c r="P60" s="267">
        <v>9.7336996322273051E-2</v>
      </c>
      <c r="Q60" s="267">
        <v>2.6921262029004145E-4</v>
      </c>
      <c r="R60" s="267">
        <v>8.281813888515413E-3</v>
      </c>
      <c r="S60" s="267">
        <v>7.6280871190167786E-3</v>
      </c>
    </row>
    <row r="61" spans="1:19" x14ac:dyDescent="0.45">
      <c r="A61" s="2">
        <v>11517</v>
      </c>
      <c r="B61" s="381">
        <v>250</v>
      </c>
      <c r="C61" s="184">
        <v>58</v>
      </c>
      <c r="D61" s="184" t="s">
        <v>497</v>
      </c>
      <c r="E61" s="187">
        <v>5.3681878131593357E-2</v>
      </c>
      <c r="F61" s="187">
        <v>2.3377501130462903</v>
      </c>
      <c r="G61" s="187">
        <v>0.87309137199771158</v>
      </c>
      <c r="H61" s="188">
        <v>3537158</v>
      </c>
      <c r="I61" s="188">
        <v>3623014.2849590001</v>
      </c>
      <c r="J61" s="187">
        <v>3.7771914201556696E-9</v>
      </c>
      <c r="K61" s="187">
        <v>8.6518173793611208E-2</v>
      </c>
      <c r="L61" s="187">
        <v>3.9258970815786928E-2</v>
      </c>
      <c r="M61" s="272">
        <v>51221351.995058998</v>
      </c>
      <c r="N61" s="267">
        <v>1.6182564148749935E-3</v>
      </c>
      <c r="O61" s="267">
        <v>7.0472182577856715E-2</v>
      </c>
      <c r="P61" s="267">
        <v>2.6319602865678825E-2</v>
      </c>
      <c r="Q61" s="267">
        <v>1.138645751345338E-10</v>
      </c>
      <c r="R61" s="267">
        <v>2.6081164560146364E-3</v>
      </c>
      <c r="S61" s="267">
        <v>1.1834735217031733E-3</v>
      </c>
    </row>
    <row r="62" spans="1:19" x14ac:dyDescent="0.45">
      <c r="A62" s="2">
        <v>10581</v>
      </c>
      <c r="B62" s="381">
        <v>7</v>
      </c>
      <c r="C62" s="131">
        <v>59</v>
      </c>
      <c r="D62" s="131" t="s">
        <v>435</v>
      </c>
      <c r="E62" s="185">
        <v>4.5720441636742763E-2</v>
      </c>
      <c r="F62" s="185">
        <v>0.99326320812111035</v>
      </c>
      <c r="G62" s="185">
        <v>0.59970871343517895</v>
      </c>
      <c r="H62" s="186">
        <v>918239</v>
      </c>
      <c r="I62" s="186">
        <v>1092750.751708</v>
      </c>
      <c r="J62" s="185">
        <v>6.5631666519879546E-3</v>
      </c>
      <c r="K62" s="185">
        <v>7.6296310555436217E-2</v>
      </c>
      <c r="L62" s="185">
        <v>1.8854791310452371E-2</v>
      </c>
      <c r="M62" s="272">
        <v>11994026.802331001</v>
      </c>
      <c r="N62" s="267">
        <v>3.2273348652245867E-4</v>
      </c>
      <c r="O62" s="267">
        <v>7.0112905019227602E-3</v>
      </c>
      <c r="P62" s="267">
        <v>4.2332505342488214E-3</v>
      </c>
      <c r="Q62" s="267">
        <v>4.6328372614007568E-5</v>
      </c>
      <c r="R62" s="267">
        <v>5.3856378969375205E-4</v>
      </c>
      <c r="S62" s="267">
        <v>1.3309303933725446E-4</v>
      </c>
    </row>
    <row r="63" spans="1:19" x14ac:dyDescent="0.45">
      <c r="A63" s="2">
        <v>11075</v>
      </c>
      <c r="B63" s="381">
        <v>118</v>
      </c>
      <c r="C63" s="184">
        <v>60</v>
      </c>
      <c r="D63" s="184" t="s">
        <v>455</v>
      </c>
      <c r="E63" s="187">
        <v>3.4577037361367566E-2</v>
      </c>
      <c r="F63" s="187">
        <v>1.6200040985559399</v>
      </c>
      <c r="G63" s="187">
        <v>0.82555496303825804</v>
      </c>
      <c r="H63" s="188">
        <v>1780238</v>
      </c>
      <c r="I63" s="188">
        <v>1867958.417285</v>
      </c>
      <c r="J63" s="187">
        <v>0</v>
      </c>
      <c r="K63" s="187">
        <v>0.12890911373462061</v>
      </c>
      <c r="L63" s="187">
        <v>3.8280765089445147E-2</v>
      </c>
      <c r="M63" s="272">
        <v>52147310</v>
      </c>
      <c r="N63" s="267">
        <v>1.061178121655616E-3</v>
      </c>
      <c r="O63" s="267">
        <v>4.9718340192463462E-2</v>
      </c>
      <c r="P63" s="267">
        <v>2.5336492998073359E-2</v>
      </c>
      <c r="Q63" s="267">
        <v>0</v>
      </c>
      <c r="R63" s="267">
        <v>3.9562536763208802E-3</v>
      </c>
      <c r="S63" s="267">
        <v>1.1748464730684087E-3</v>
      </c>
    </row>
    <row r="64" spans="1:19" x14ac:dyDescent="0.45">
      <c r="A64" s="2">
        <v>11256</v>
      </c>
      <c r="B64" s="381">
        <v>164</v>
      </c>
      <c r="C64" s="131">
        <v>61</v>
      </c>
      <c r="D64" s="131" t="s">
        <v>466</v>
      </c>
      <c r="E64" s="185">
        <v>3.4292463411731103E-2</v>
      </c>
      <c r="F64" s="185">
        <v>0.96714911445438967</v>
      </c>
      <c r="G64" s="185">
        <v>2.0662730908398399E-2</v>
      </c>
      <c r="H64" s="186">
        <v>2678</v>
      </c>
      <c r="I64" s="186">
        <v>2541.8463919999999</v>
      </c>
      <c r="J64" s="185">
        <v>0</v>
      </c>
      <c r="K64" s="185">
        <v>0.18460698339275963</v>
      </c>
      <c r="L64" s="185">
        <v>0</v>
      </c>
      <c r="M64" s="272">
        <v>35393.901312000002</v>
      </c>
      <c r="N64" s="267">
        <v>7.143247822627819E-7</v>
      </c>
      <c r="O64" s="267">
        <v>2.0146076188913817E-5</v>
      </c>
      <c r="P64" s="267">
        <v>4.3041237894991605E-7</v>
      </c>
      <c r="Q64" s="267">
        <v>0</v>
      </c>
      <c r="R64" s="267">
        <v>3.8454322056989016E-6</v>
      </c>
      <c r="S64" s="267">
        <v>0</v>
      </c>
    </row>
    <row r="65" spans="1:19" x14ac:dyDescent="0.45">
      <c r="A65" s="2">
        <v>11379</v>
      </c>
      <c r="B65" s="381">
        <v>208</v>
      </c>
      <c r="C65" s="184">
        <v>62</v>
      </c>
      <c r="D65" s="184" t="s">
        <v>477</v>
      </c>
      <c r="E65" s="187">
        <v>3.2715653455511126E-2</v>
      </c>
      <c r="F65" s="187">
        <v>0.23802087802348229</v>
      </c>
      <c r="G65" s="187">
        <v>0.43439473866191813</v>
      </c>
      <c r="H65" s="188">
        <v>14859182</v>
      </c>
      <c r="I65" s="188">
        <v>15021970.516689001</v>
      </c>
      <c r="J65" s="187">
        <v>0</v>
      </c>
      <c r="K65" s="187">
        <v>0</v>
      </c>
      <c r="L65" s="187">
        <v>3.2854823719779568E-2</v>
      </c>
      <c r="M65" s="272">
        <v>43516765</v>
      </c>
      <c r="N65" s="267">
        <v>8.3787802423960752E-4</v>
      </c>
      <c r="O65" s="267">
        <v>6.0959339625385502E-3</v>
      </c>
      <c r="P65" s="267">
        <v>1.1125249442597209E-2</v>
      </c>
      <c r="Q65" s="267">
        <v>0</v>
      </c>
      <c r="R65" s="267">
        <v>0</v>
      </c>
      <c r="S65" s="267">
        <v>8.4144230291790796E-4</v>
      </c>
    </row>
    <row r="66" spans="1:19" x14ac:dyDescent="0.45">
      <c r="A66" s="2">
        <v>11090</v>
      </c>
      <c r="B66" s="381">
        <v>121</v>
      </c>
      <c r="C66" s="131">
        <v>63</v>
      </c>
      <c r="D66" s="131" t="s">
        <v>456</v>
      </c>
      <c r="E66" s="185">
        <v>3.2059021045342868E-2</v>
      </c>
      <c r="F66" s="185">
        <v>1.1505524364951456</v>
      </c>
      <c r="G66" s="185">
        <v>0.95320362338757636</v>
      </c>
      <c r="H66" s="186">
        <v>5558455</v>
      </c>
      <c r="I66" s="186">
        <v>4085554.5913530001</v>
      </c>
      <c r="J66" s="185">
        <v>1.171048269357867E-3</v>
      </c>
      <c r="K66" s="185">
        <v>4.2525953683381794E-2</v>
      </c>
      <c r="L66" s="185">
        <v>5.3220586285863306E-2</v>
      </c>
      <c r="M66" s="272">
        <v>49090212.732763998</v>
      </c>
      <c r="N66" s="267">
        <v>9.2621917699244635E-4</v>
      </c>
      <c r="O66" s="267">
        <v>3.3240682218897442E-2</v>
      </c>
      <c r="P66" s="267">
        <v>2.7539065347989215E-2</v>
      </c>
      <c r="Q66" s="267">
        <v>3.3832828604747313E-5</v>
      </c>
      <c r="R66" s="267">
        <v>1.2286199808076367E-3</v>
      </c>
      <c r="S66" s="267">
        <v>1.5375992785003831E-3</v>
      </c>
    </row>
    <row r="67" spans="1:19" x14ac:dyDescent="0.45">
      <c r="A67" s="2">
        <v>10929</v>
      </c>
      <c r="B67" s="381">
        <v>110</v>
      </c>
      <c r="C67" s="184">
        <v>64</v>
      </c>
      <c r="D67" s="184" t="s">
        <v>449</v>
      </c>
      <c r="E67" s="187">
        <v>3.0944307990179689E-2</v>
      </c>
      <c r="F67" s="187">
        <v>0.69231849963389192</v>
      </c>
      <c r="G67" s="187">
        <v>0.67265429351404238</v>
      </c>
      <c r="H67" s="188">
        <v>64309</v>
      </c>
      <c r="I67" s="188">
        <v>64309.279704</v>
      </c>
      <c r="J67" s="187">
        <v>0</v>
      </c>
      <c r="K67" s="187">
        <v>1.4113077669996252E-3</v>
      </c>
      <c r="L67" s="187">
        <v>2.0225540055952392E-2</v>
      </c>
      <c r="M67" s="272">
        <v>1023183.270057</v>
      </c>
      <c r="N67" s="267">
        <v>1.8633858932098558E-5</v>
      </c>
      <c r="O67" s="267">
        <v>4.1689622732407269E-4</v>
      </c>
      <c r="P67" s="267">
        <v>4.0505495289760079E-4</v>
      </c>
      <c r="Q67" s="267">
        <v>0</v>
      </c>
      <c r="R67" s="267">
        <v>8.4985289858127893E-7</v>
      </c>
      <c r="S67" s="267">
        <v>1.2179295150104186E-5</v>
      </c>
    </row>
    <row r="68" spans="1:19" x14ac:dyDescent="0.45">
      <c r="A68" s="2">
        <v>11459</v>
      </c>
      <c r="B68" s="381">
        <v>241</v>
      </c>
      <c r="C68" s="131">
        <v>65</v>
      </c>
      <c r="D68" s="131" t="s">
        <v>492</v>
      </c>
      <c r="E68" s="185">
        <v>2.9429474195472333E-2</v>
      </c>
      <c r="F68" s="185">
        <v>1.2072249580468501</v>
      </c>
      <c r="G68" s="185">
        <v>0.25584965149976113</v>
      </c>
      <c r="H68" s="186">
        <v>207189</v>
      </c>
      <c r="I68" s="186">
        <v>210487.48729799999</v>
      </c>
      <c r="J68" s="185">
        <v>0</v>
      </c>
      <c r="K68" s="185">
        <v>6.6376140082143034E-3</v>
      </c>
      <c r="L68" s="185">
        <v>0</v>
      </c>
      <c r="M68" s="272">
        <v>5612526.3828299996</v>
      </c>
      <c r="N68" s="267">
        <v>9.7209676135142514E-5</v>
      </c>
      <c r="O68" s="267">
        <v>3.9876331603658074E-3</v>
      </c>
      <c r="P68" s="267">
        <v>8.4510724168518185E-4</v>
      </c>
      <c r="Q68" s="267">
        <v>0</v>
      </c>
      <c r="R68" s="267">
        <v>2.1924968953331371E-5</v>
      </c>
      <c r="S68" s="267">
        <v>0</v>
      </c>
    </row>
    <row r="69" spans="1:19" x14ac:dyDescent="0.45">
      <c r="A69" s="2">
        <v>10915</v>
      </c>
      <c r="B69" s="381">
        <v>105</v>
      </c>
      <c r="C69" s="184">
        <v>66</v>
      </c>
      <c r="D69" s="184" t="s">
        <v>447</v>
      </c>
      <c r="E69" s="187">
        <v>2.9188413787597484E-2</v>
      </c>
      <c r="F69" s="187">
        <v>0.71101398755461021</v>
      </c>
      <c r="G69" s="187">
        <v>0.54497743384181163</v>
      </c>
      <c r="H69" s="188">
        <v>4047434</v>
      </c>
      <c r="I69" s="188">
        <v>4269519.2367369998</v>
      </c>
      <c r="J69" s="187">
        <v>5.5871322767201944E-5</v>
      </c>
      <c r="K69" s="187">
        <v>4.7381631133440487E-3</v>
      </c>
      <c r="L69" s="187">
        <v>1.3506324125170775E-2</v>
      </c>
      <c r="M69" s="272">
        <v>59688313.887045003</v>
      </c>
      <c r="N69" s="267">
        <v>1.0253411874838986E-3</v>
      </c>
      <c r="O69" s="267">
        <v>2.4976757271636341E-2</v>
      </c>
      <c r="P69" s="267">
        <v>1.9144164983872013E-2</v>
      </c>
      <c r="Q69" s="267">
        <v>1.9626680932131034E-6</v>
      </c>
      <c r="R69" s="267">
        <v>1.6644391259085535E-4</v>
      </c>
      <c r="S69" s="267">
        <v>4.7445505322147604E-4</v>
      </c>
    </row>
    <row r="70" spans="1:19" x14ac:dyDescent="0.45">
      <c r="A70" s="2">
        <v>11161</v>
      </c>
      <c r="B70" s="381">
        <v>138</v>
      </c>
      <c r="C70" s="131">
        <v>67</v>
      </c>
      <c r="D70" s="131" t="s">
        <v>462</v>
      </c>
      <c r="E70" s="185">
        <v>2.7276629462207255E-2</v>
      </c>
      <c r="F70" s="185">
        <v>1.7458625342215814</v>
      </c>
      <c r="G70" s="185">
        <v>1.2117824056322362</v>
      </c>
      <c r="H70" s="186">
        <v>1090316</v>
      </c>
      <c r="I70" s="186">
        <v>1665792.7353759999</v>
      </c>
      <c r="J70" s="185">
        <v>3.2380965583863684E-8</v>
      </c>
      <c r="K70" s="185">
        <v>5.8214699615619335E-2</v>
      </c>
      <c r="L70" s="185">
        <v>5.9856628945139587E-2</v>
      </c>
      <c r="M70" s="272">
        <v>20087729.814863998</v>
      </c>
      <c r="N70" s="267">
        <v>3.2247062577719758E-4</v>
      </c>
      <c r="O70" s="267">
        <v>2.0639990901787895E-2</v>
      </c>
      <c r="P70" s="267">
        <v>1.4325972026398747E-2</v>
      </c>
      <c r="Q70" s="267">
        <v>3.8281526863742674E-10</v>
      </c>
      <c r="R70" s="267">
        <v>6.8822765072533475E-4</v>
      </c>
      <c r="S70" s="267">
        <v>7.0763891922923604E-4</v>
      </c>
    </row>
    <row r="71" spans="1:19" x14ac:dyDescent="0.45">
      <c r="A71" s="2">
        <v>0</v>
      </c>
      <c r="B71" s="381">
        <v>279</v>
      </c>
      <c r="C71" s="184">
        <v>68</v>
      </c>
      <c r="D71" s="184" t="s">
        <v>508</v>
      </c>
      <c r="E71" s="187">
        <v>2.5898725846742854E-2</v>
      </c>
      <c r="F71" s="187">
        <v>1.7143695970186235</v>
      </c>
      <c r="G71" s="187">
        <v>0</v>
      </c>
      <c r="H71" s="188">
        <v>23901</v>
      </c>
      <c r="I71" s="188">
        <v>0</v>
      </c>
      <c r="J71" s="187">
        <v>1.3844666621004732E-2</v>
      </c>
      <c r="K71" s="187">
        <v>0.8771935872499782</v>
      </c>
      <c r="L71" s="187">
        <v>0</v>
      </c>
      <c r="M71" s="272">
        <v>664340.34551100002</v>
      </c>
      <c r="N71" s="267">
        <v>1.0125993035256396E-5</v>
      </c>
      <c r="O71" s="267">
        <v>6.7029145379555934E-4</v>
      </c>
      <c r="P71" s="267">
        <v>0</v>
      </c>
      <c r="Q71" s="267">
        <v>5.4130461324363454E-6</v>
      </c>
      <c r="R71" s="267">
        <v>3.4296884748799149E-4</v>
      </c>
      <c r="S71" s="267">
        <v>0</v>
      </c>
    </row>
    <row r="72" spans="1:19" x14ac:dyDescent="0.45">
      <c r="A72" s="2">
        <v>10837</v>
      </c>
      <c r="B72" s="381">
        <v>1</v>
      </c>
      <c r="C72" s="131">
        <v>69</v>
      </c>
      <c r="D72" s="131" t="s">
        <v>443</v>
      </c>
      <c r="E72" s="185">
        <v>2.4863081409564194E-2</v>
      </c>
      <c r="F72" s="185">
        <v>0.12570069773012019</v>
      </c>
      <c r="G72" s="185">
        <v>0.69663503432494267</v>
      </c>
      <c r="H72" s="186">
        <v>11524483</v>
      </c>
      <c r="I72" s="186">
        <v>10551793.482829999</v>
      </c>
      <c r="J72" s="185">
        <v>3.3307495729343025E-3</v>
      </c>
      <c r="K72" s="185">
        <v>1.2873538847773332E-3</v>
      </c>
      <c r="L72" s="185">
        <v>0.11636329088107712</v>
      </c>
      <c r="M72" s="272">
        <v>94984511.453644007</v>
      </c>
      <c r="N72" s="267">
        <v>1.3898769201077642E-3</v>
      </c>
      <c r="O72" s="267">
        <v>7.0268240584745291E-3</v>
      </c>
      <c r="P72" s="267">
        <v>3.8942757737754172E-2</v>
      </c>
      <c r="Q72" s="267">
        <v>1.8619300970069597E-4</v>
      </c>
      <c r="R72" s="267">
        <v>7.1964670146428493E-5</v>
      </c>
      <c r="S72" s="267">
        <v>6.5048514976579572E-3</v>
      </c>
    </row>
    <row r="73" spans="1:19" x14ac:dyDescent="0.45">
      <c r="A73" s="2">
        <v>11142</v>
      </c>
      <c r="B73" s="381">
        <v>130</v>
      </c>
      <c r="C73" s="184">
        <v>70</v>
      </c>
      <c r="D73" s="184" t="s">
        <v>458</v>
      </c>
      <c r="E73" s="187">
        <v>2.3886223164415261E-2</v>
      </c>
      <c r="F73" s="187">
        <v>0.45484580505748673</v>
      </c>
      <c r="G73" s="187">
        <v>0.45764476563662976</v>
      </c>
      <c r="H73" s="188">
        <v>10758947</v>
      </c>
      <c r="I73" s="188">
        <v>10034316.517991999</v>
      </c>
      <c r="J73" s="187">
        <v>8.4587467944812324E-4</v>
      </c>
      <c r="K73" s="187">
        <v>2.8823127727318806E-2</v>
      </c>
      <c r="L73" s="187">
        <v>2.6780487542826237E-2</v>
      </c>
      <c r="M73" s="272">
        <v>150397505.092399</v>
      </c>
      <c r="N73" s="267">
        <v>2.1142518308716967E-3</v>
      </c>
      <c r="O73" s="267">
        <v>4.0259967826966579E-2</v>
      </c>
      <c r="P73" s="267">
        <v>4.0507713462107707E-2</v>
      </c>
      <c r="Q73" s="267">
        <v>7.4871279456832643E-5</v>
      </c>
      <c r="R73" s="267">
        <v>2.5512342470163955E-3</v>
      </c>
      <c r="S73" s="267">
        <v>2.3704331333305254E-3</v>
      </c>
    </row>
    <row r="74" spans="1:19" x14ac:dyDescent="0.45">
      <c r="A74" s="2">
        <v>11476</v>
      </c>
      <c r="B74" s="381">
        <v>246</v>
      </c>
      <c r="C74" s="131">
        <v>71</v>
      </c>
      <c r="D74" s="131" t="s">
        <v>494</v>
      </c>
      <c r="E74" s="185">
        <v>1.9059592781033564E-2</v>
      </c>
      <c r="F74" s="185">
        <v>0.24618311895882486</v>
      </c>
      <c r="G74" s="185">
        <v>0.26910723799375902</v>
      </c>
      <c r="H74" s="186">
        <v>13303</v>
      </c>
      <c r="I74" s="186">
        <v>13475.695512</v>
      </c>
      <c r="J74" s="185">
        <v>0</v>
      </c>
      <c r="K74" s="185">
        <v>1.7193628551753045E-2</v>
      </c>
      <c r="L74" s="185">
        <v>1.1220395820234139E-2</v>
      </c>
      <c r="M74" s="272">
        <v>134375.95008800001</v>
      </c>
      <c r="N74" s="267">
        <v>1.5073141053585689E-6</v>
      </c>
      <c r="O74" s="267">
        <v>1.946921384789841E-5</v>
      </c>
      <c r="P74" s="267">
        <v>2.128215121603883E-5</v>
      </c>
      <c r="Q74" s="267">
        <v>0</v>
      </c>
      <c r="R74" s="267">
        <v>1.359745674322209E-6</v>
      </c>
      <c r="S74" s="267">
        <v>8.8735688541967407E-7</v>
      </c>
    </row>
    <row r="75" spans="1:19" x14ac:dyDescent="0.45">
      <c r="A75" s="2">
        <v>11290</v>
      </c>
      <c r="B75" s="381">
        <v>175</v>
      </c>
      <c r="C75" s="184">
        <v>72</v>
      </c>
      <c r="D75" s="184" t="s">
        <v>468</v>
      </c>
      <c r="E75" s="187">
        <v>1.8087991385726993E-2</v>
      </c>
      <c r="F75" s="187">
        <v>8.2965706297768813E-3</v>
      </c>
      <c r="G75" s="187">
        <v>1.5158941960314434E-2</v>
      </c>
      <c r="H75" s="188">
        <v>7858</v>
      </c>
      <c r="I75" s="188">
        <v>7850.7823719999997</v>
      </c>
      <c r="J75" s="187">
        <v>0</v>
      </c>
      <c r="K75" s="187">
        <v>0</v>
      </c>
      <c r="L75" s="187">
        <v>1.4600382133458307E-2</v>
      </c>
      <c r="M75" s="272">
        <v>54860.481866000002</v>
      </c>
      <c r="N75" s="267">
        <v>5.8400767998217329E-7</v>
      </c>
      <c r="O75" s="267">
        <v>2.6787169796683834E-7</v>
      </c>
      <c r="P75" s="267">
        <v>4.8943734748864344E-7</v>
      </c>
      <c r="Q75" s="267">
        <v>0</v>
      </c>
      <c r="R75" s="267">
        <v>0</v>
      </c>
      <c r="S75" s="267">
        <v>4.7140310467764265E-7</v>
      </c>
    </row>
    <row r="76" spans="1:19" x14ac:dyDescent="0.45">
      <c r="A76" s="2">
        <v>10920</v>
      </c>
      <c r="B76" s="381">
        <v>106</v>
      </c>
      <c r="C76" s="131">
        <v>73</v>
      </c>
      <c r="D76" s="131" t="s">
        <v>448</v>
      </c>
      <c r="E76" s="185">
        <v>1.5611775896654098E-2</v>
      </c>
      <c r="F76" s="185">
        <v>0.40120757442028404</v>
      </c>
      <c r="G76" s="185">
        <v>0</v>
      </c>
      <c r="H76" s="186">
        <v>0</v>
      </c>
      <c r="I76" s="186">
        <v>4489.3087530000003</v>
      </c>
      <c r="J76" s="185">
        <v>1.5220466333335507E-2</v>
      </c>
      <c r="K76" s="185">
        <v>6.5208179868449359E-2</v>
      </c>
      <c r="L76" s="185">
        <v>0</v>
      </c>
      <c r="M76" s="272">
        <v>154986.16189300001</v>
      </c>
      <c r="N76" s="267">
        <v>1.4240125926932158E-6</v>
      </c>
      <c r="O76" s="267">
        <v>3.6595749390742329E-5</v>
      </c>
      <c r="P76" s="267">
        <v>0</v>
      </c>
      <c r="Q76" s="267">
        <v>1.3883196805289834E-6</v>
      </c>
      <c r="R76" s="267">
        <v>5.9478991944265112E-6</v>
      </c>
      <c r="S76" s="267">
        <v>0</v>
      </c>
    </row>
    <row r="77" spans="1:19" x14ac:dyDescent="0.45">
      <c r="A77" s="2">
        <v>11315</v>
      </c>
      <c r="B77" s="381">
        <v>191</v>
      </c>
      <c r="C77" s="184">
        <v>74</v>
      </c>
      <c r="D77" s="184" t="s">
        <v>471</v>
      </c>
      <c r="E77" s="187">
        <v>9.0778387112770275E-4</v>
      </c>
      <c r="F77" s="187">
        <v>0.17317822216822473</v>
      </c>
      <c r="G77" s="187">
        <v>0.16967040793244106</v>
      </c>
      <c r="H77" s="188">
        <v>0</v>
      </c>
      <c r="I77" s="188">
        <v>0</v>
      </c>
      <c r="J77" s="187">
        <v>0</v>
      </c>
      <c r="K77" s="187">
        <v>0</v>
      </c>
      <c r="L77" s="187">
        <v>0</v>
      </c>
      <c r="M77" s="272">
        <v>13698706.862614</v>
      </c>
      <c r="N77" s="267">
        <v>7.3186441712942609E-6</v>
      </c>
      <c r="O77" s="267">
        <v>1.3961801113431377E-3</v>
      </c>
      <c r="P77" s="267">
        <v>1.3678997628733974E-3</v>
      </c>
      <c r="Q77" s="267">
        <v>0</v>
      </c>
      <c r="R77" s="267">
        <v>0</v>
      </c>
      <c r="S77" s="267">
        <v>0</v>
      </c>
    </row>
    <row r="78" spans="1:19" x14ac:dyDescent="0.45">
      <c r="A78" s="2">
        <v>11427</v>
      </c>
      <c r="B78" s="381">
        <v>227</v>
      </c>
      <c r="C78" s="131">
        <v>75</v>
      </c>
      <c r="D78" s="131" t="s">
        <v>488</v>
      </c>
      <c r="E78" s="185">
        <v>2.6268816575950846E-4</v>
      </c>
      <c r="F78" s="185">
        <v>0.5730679756458632</v>
      </c>
      <c r="G78" s="185">
        <v>0.57428123017330612</v>
      </c>
      <c r="H78" s="186">
        <v>6757</v>
      </c>
      <c r="I78" s="186">
        <v>6720.9189530000003</v>
      </c>
      <c r="J78" s="185">
        <v>0</v>
      </c>
      <c r="K78" s="185">
        <v>0</v>
      </c>
      <c r="L78" s="185">
        <v>0</v>
      </c>
      <c r="M78" s="272">
        <v>90064.581883999999</v>
      </c>
      <c r="N78" s="267">
        <v>1.3923972059648473E-8</v>
      </c>
      <c r="O78" s="267">
        <v>3.0375873454754149E-5</v>
      </c>
      <c r="P78" s="267">
        <v>3.0440182869274265E-5</v>
      </c>
      <c r="Q78" s="267">
        <v>0</v>
      </c>
      <c r="R78" s="267">
        <v>0</v>
      </c>
      <c r="S78" s="267">
        <v>0</v>
      </c>
    </row>
    <row r="79" spans="1:19" x14ac:dyDescent="0.45">
      <c r="A79" s="2">
        <v>11419</v>
      </c>
      <c r="B79" s="381">
        <v>224</v>
      </c>
      <c r="C79" s="184">
        <v>76</v>
      </c>
      <c r="D79" s="184" t="s">
        <v>486</v>
      </c>
      <c r="E79" s="187">
        <v>0</v>
      </c>
      <c r="F79" s="187">
        <v>0</v>
      </c>
      <c r="G79" s="187">
        <v>0</v>
      </c>
      <c r="H79" s="188">
        <v>0</v>
      </c>
      <c r="I79" s="188">
        <v>0</v>
      </c>
      <c r="J79" s="187">
        <v>0</v>
      </c>
      <c r="K79" s="187">
        <v>0</v>
      </c>
      <c r="L79" s="187">
        <v>0</v>
      </c>
      <c r="M79" s="272">
        <v>0</v>
      </c>
      <c r="N79" s="267">
        <v>0</v>
      </c>
      <c r="O79" s="267">
        <v>0</v>
      </c>
      <c r="P79" s="267">
        <v>0</v>
      </c>
      <c r="Q79" s="267">
        <v>0</v>
      </c>
      <c r="R79" s="267">
        <v>0</v>
      </c>
      <c r="S79" s="267">
        <v>0</v>
      </c>
    </row>
    <row r="80" spans="1:19" x14ac:dyDescent="0.45">
      <c r="A80" s="2">
        <v>0</v>
      </c>
      <c r="B80" s="381">
        <v>280</v>
      </c>
      <c r="C80" s="131">
        <v>77</v>
      </c>
      <c r="D80" s="131" t="s">
        <v>509</v>
      </c>
      <c r="E80" s="185">
        <v>0</v>
      </c>
      <c r="F80" s="185">
        <v>0</v>
      </c>
      <c r="G80" s="185">
        <v>0</v>
      </c>
      <c r="H80" s="186">
        <v>23901</v>
      </c>
      <c r="I80" s="186">
        <v>377</v>
      </c>
      <c r="J80" s="185">
        <v>0</v>
      </c>
      <c r="K80" s="185">
        <v>0</v>
      </c>
      <c r="L80" s="185">
        <v>0</v>
      </c>
      <c r="M80" s="272">
        <v>155481</v>
      </c>
      <c r="N80" s="267">
        <v>0</v>
      </c>
      <c r="O80" s="267">
        <v>0</v>
      </c>
      <c r="P80" s="267">
        <v>0</v>
      </c>
      <c r="Q80" s="267">
        <v>0</v>
      </c>
      <c r="R80" s="267">
        <v>0</v>
      </c>
      <c r="S80" s="267">
        <v>0</v>
      </c>
    </row>
    <row r="81" spans="1:19" x14ac:dyDescent="0.45">
      <c r="A81" s="2">
        <v>11198</v>
      </c>
      <c r="B81" s="381">
        <v>150</v>
      </c>
      <c r="C81" s="184">
        <v>78</v>
      </c>
      <c r="D81" s="184" t="s">
        <v>464</v>
      </c>
      <c r="E81" s="187">
        <v>0</v>
      </c>
      <c r="F81" s="187">
        <v>0</v>
      </c>
      <c r="G81" s="187">
        <v>4.0671206225680931</v>
      </c>
      <c r="H81" s="188">
        <v>0</v>
      </c>
      <c r="I81" s="188">
        <v>0</v>
      </c>
      <c r="J81" s="187">
        <v>0</v>
      </c>
      <c r="K81" s="187">
        <v>0</v>
      </c>
      <c r="L81" s="187">
        <v>0</v>
      </c>
      <c r="M81" s="272">
        <v>909.24280999999996</v>
      </c>
      <c r="N81" s="267">
        <v>0</v>
      </c>
      <c r="O81" s="267">
        <v>0</v>
      </c>
      <c r="P81" s="267">
        <v>2.1763840091411605E-6</v>
      </c>
      <c r="Q81" s="267">
        <v>0</v>
      </c>
      <c r="R81" s="267">
        <v>0</v>
      </c>
      <c r="S81" s="267">
        <v>0</v>
      </c>
    </row>
    <row r="82" spans="1:19" x14ac:dyDescent="0.45">
      <c r="B82" s="381">
        <v>283</v>
      </c>
      <c r="C82" s="131">
        <v>79</v>
      </c>
      <c r="D82" s="131" t="s">
        <v>510</v>
      </c>
      <c r="E82" s="185">
        <v>0</v>
      </c>
      <c r="F82" s="185">
        <v>0</v>
      </c>
      <c r="G82" s="185">
        <v>0</v>
      </c>
      <c r="H82" s="186">
        <v>1</v>
      </c>
      <c r="I82" s="186">
        <v>0</v>
      </c>
      <c r="J82" s="185">
        <v>0</v>
      </c>
      <c r="K82" s="185">
        <v>0</v>
      </c>
      <c r="L82" s="185">
        <v>0</v>
      </c>
      <c r="M82" s="272">
        <v>999971.59438899998</v>
      </c>
      <c r="N82" s="267">
        <v>0</v>
      </c>
      <c r="O82" s="267">
        <v>0</v>
      </c>
      <c r="P82" s="267">
        <v>0</v>
      </c>
      <c r="Q82" s="267">
        <v>0</v>
      </c>
      <c r="R82" s="267">
        <v>0</v>
      </c>
      <c r="S82" s="267">
        <v>0</v>
      </c>
    </row>
    <row r="83" spans="1:19" x14ac:dyDescent="0.45">
      <c r="B83" s="209"/>
      <c r="C83" s="411" t="s">
        <v>23</v>
      </c>
      <c r="D83" s="411"/>
      <c r="E83" s="341">
        <v>0.15949450135269466</v>
      </c>
      <c r="F83" s="341">
        <v>1.4329502725509204</v>
      </c>
      <c r="G83" s="341">
        <v>0.92257320794897812</v>
      </c>
      <c r="H83" s="189">
        <v>170643379</v>
      </c>
      <c r="I83" s="189">
        <v>172875021.78762099</v>
      </c>
      <c r="J83" s="341">
        <v>4.3868860513261469E-3</v>
      </c>
      <c r="K83" s="341">
        <v>9.7152061756118749E-2</v>
      </c>
      <c r="L83" s="341">
        <v>6.5048251136340315E-2</v>
      </c>
      <c r="M83" s="272">
        <v>1699148756.8097224</v>
      </c>
      <c r="N83" s="272">
        <v>0.15949450135269466</v>
      </c>
      <c r="O83" s="272">
        <v>1.4329502725509204</v>
      </c>
      <c r="P83" s="272">
        <v>0.92257320794897812</v>
      </c>
      <c r="Q83" s="272">
        <v>4.3868860513261469E-3</v>
      </c>
      <c r="R83" s="272">
        <v>9.7152061756118749E-2</v>
      </c>
      <c r="S83" s="272">
        <v>6.5048251136340315E-2</v>
      </c>
    </row>
    <row r="84" spans="1:19" x14ac:dyDescent="0.45">
      <c r="A84" s="2">
        <v>11239</v>
      </c>
      <c r="B84" s="380">
        <v>165</v>
      </c>
      <c r="C84" s="131">
        <v>80</v>
      </c>
      <c r="D84" s="131" t="s">
        <v>527</v>
      </c>
      <c r="E84" s="185">
        <v>2.9540063768207556</v>
      </c>
      <c r="F84" s="185">
        <v>0.89843027395346053</v>
      </c>
      <c r="G84" s="185">
        <v>1.046040417617663</v>
      </c>
      <c r="H84" s="186">
        <v>83301</v>
      </c>
      <c r="I84" s="186">
        <v>75727.382889999993</v>
      </c>
      <c r="J84" s="185">
        <v>0.1509079636249194</v>
      </c>
      <c r="K84" s="185">
        <v>5.6495440449507198E-4</v>
      </c>
      <c r="L84" s="185">
        <v>7.9830513678651481E-5</v>
      </c>
      <c r="M84" s="272">
        <v>165261.790324</v>
      </c>
      <c r="N84" s="267">
        <v>4.19431870724086E-2</v>
      </c>
      <c r="O84" s="267">
        <v>1.2756583515740952E-2</v>
      </c>
      <c r="P84" s="267">
        <v>1.485246249490418E-2</v>
      </c>
      <c r="Q84" s="267">
        <v>2.1427038880831415E-3</v>
      </c>
      <c r="R84" s="267">
        <v>8.021644252718497E-6</v>
      </c>
      <c r="S84" s="267">
        <v>1.1334932096232658E-6</v>
      </c>
    </row>
    <row r="85" spans="1:19" x14ac:dyDescent="0.45">
      <c r="A85" s="2">
        <v>11172</v>
      </c>
      <c r="B85" s="380">
        <v>143</v>
      </c>
      <c r="C85" s="184">
        <v>81</v>
      </c>
      <c r="D85" s="184" t="s">
        <v>520</v>
      </c>
      <c r="E85" s="187">
        <v>2.263064444456528</v>
      </c>
      <c r="F85" s="187">
        <v>0</v>
      </c>
      <c r="G85" s="187">
        <v>9.4454173329885885E-2</v>
      </c>
      <c r="H85" s="188">
        <v>103173</v>
      </c>
      <c r="I85" s="188">
        <v>106220.430528</v>
      </c>
      <c r="J85" s="187">
        <v>0.10252302357811288</v>
      </c>
      <c r="K85" s="187">
        <v>0</v>
      </c>
      <c r="L85" s="187">
        <v>7.8837727560628734E-2</v>
      </c>
      <c r="M85" s="272">
        <v>200920.22450000001</v>
      </c>
      <c r="N85" s="267">
        <v>3.9065925886583232E-2</v>
      </c>
      <c r="O85" s="267">
        <v>0</v>
      </c>
      <c r="P85" s="267">
        <v>1.6305058143715138E-3</v>
      </c>
      <c r="Q85" s="267">
        <v>1.7697935428139416E-3</v>
      </c>
      <c r="R85" s="267">
        <v>0</v>
      </c>
      <c r="S85" s="267">
        <v>1.360928465600894E-3</v>
      </c>
    </row>
    <row r="86" spans="1:19" x14ac:dyDescent="0.45">
      <c r="A86" s="2">
        <v>11381</v>
      </c>
      <c r="B86" s="380">
        <v>213</v>
      </c>
      <c r="C86" s="131">
        <v>82</v>
      </c>
      <c r="D86" s="131" t="s">
        <v>529</v>
      </c>
      <c r="E86" s="185">
        <v>1.7086432776495393</v>
      </c>
      <c r="F86" s="185">
        <v>0.14302569405957</v>
      </c>
      <c r="G86" s="185">
        <v>0.17461904571451425</v>
      </c>
      <c r="H86" s="186">
        <v>261486</v>
      </c>
      <c r="I86" s="186">
        <v>206402.494886</v>
      </c>
      <c r="J86" s="185">
        <v>8.1888754343645467E-2</v>
      </c>
      <c r="K86" s="185">
        <v>0</v>
      </c>
      <c r="L86" s="185">
        <v>0</v>
      </c>
      <c r="M86" s="272">
        <v>420640.97984599997</v>
      </c>
      <c r="N86" s="267">
        <v>6.1750507094486672E-2</v>
      </c>
      <c r="O86" s="267">
        <v>5.1689602219772849E-3</v>
      </c>
      <c r="P86" s="267">
        <v>6.3107465216846008E-3</v>
      </c>
      <c r="Q86" s="267">
        <v>2.9594662456472864E-3</v>
      </c>
      <c r="R86" s="267">
        <v>0</v>
      </c>
      <c r="S86" s="267">
        <v>0</v>
      </c>
    </row>
    <row r="87" spans="1:19" x14ac:dyDescent="0.45">
      <c r="A87" s="2">
        <v>10767</v>
      </c>
      <c r="B87" s="380">
        <v>32</v>
      </c>
      <c r="C87" s="184">
        <v>83</v>
      </c>
      <c r="D87" s="184" t="s">
        <v>512</v>
      </c>
      <c r="E87" s="187">
        <v>1.5018347237207257</v>
      </c>
      <c r="F87" s="187">
        <v>9.5142112695598094E-2</v>
      </c>
      <c r="G87" s="187">
        <v>3.7569628109317507E-2</v>
      </c>
      <c r="H87" s="188">
        <v>86865</v>
      </c>
      <c r="I87" s="188">
        <v>91409.255439</v>
      </c>
      <c r="J87" s="187">
        <v>4.1361431513982597E-2</v>
      </c>
      <c r="K87" s="187">
        <v>0</v>
      </c>
      <c r="L87" s="187">
        <v>0</v>
      </c>
      <c r="M87" s="272">
        <v>154926.43019099999</v>
      </c>
      <c r="N87" s="267">
        <v>1.9990571083127212E-2</v>
      </c>
      <c r="O87" s="267">
        <v>1.2664144308291614E-3</v>
      </c>
      <c r="P87" s="267">
        <v>5.0008054110328693E-4</v>
      </c>
      <c r="Q87" s="267">
        <v>5.5055235021581658E-4</v>
      </c>
      <c r="R87" s="267">
        <v>0</v>
      </c>
      <c r="S87" s="267">
        <v>0</v>
      </c>
    </row>
    <row r="88" spans="1:19" x14ac:dyDescent="0.45">
      <c r="A88" s="2">
        <v>11304</v>
      </c>
      <c r="B88" s="380">
        <v>179</v>
      </c>
      <c r="C88" s="131">
        <v>84</v>
      </c>
      <c r="D88" s="131" t="s">
        <v>525</v>
      </c>
      <c r="E88" s="185">
        <v>1.4478083768740617</v>
      </c>
      <c r="F88" s="185">
        <v>2.389912549397136E-4</v>
      </c>
      <c r="G88" s="185">
        <v>1.1781259046323911E-4</v>
      </c>
      <c r="H88" s="186">
        <v>201266</v>
      </c>
      <c r="I88" s="186">
        <v>143989.67168500001</v>
      </c>
      <c r="J88" s="185">
        <v>8.4478387648606004E-2</v>
      </c>
      <c r="K88" s="185">
        <v>0</v>
      </c>
      <c r="L88" s="185">
        <v>0</v>
      </c>
      <c r="M88" s="272">
        <v>334743.35668199998</v>
      </c>
      <c r="N88" s="267">
        <v>4.1639029392350063E-2</v>
      </c>
      <c r="O88" s="267">
        <v>6.8733984744826397E-6</v>
      </c>
      <c r="P88" s="267">
        <v>3.3882950226322874E-6</v>
      </c>
      <c r="Q88" s="267">
        <v>2.4296019573484123E-3</v>
      </c>
      <c r="R88" s="267">
        <v>0</v>
      </c>
      <c r="S88" s="267">
        <v>0</v>
      </c>
    </row>
    <row r="89" spans="1:19" x14ac:dyDescent="0.45">
      <c r="A89" s="2">
        <v>10615</v>
      </c>
      <c r="B89" s="380">
        <v>65</v>
      </c>
      <c r="C89" s="184">
        <v>85</v>
      </c>
      <c r="D89" s="184" t="s">
        <v>30</v>
      </c>
      <c r="E89" s="187">
        <v>1.3530857956811968</v>
      </c>
      <c r="F89" s="187">
        <v>0.16149741221886857</v>
      </c>
      <c r="G89" s="187">
        <v>6.5413619203512186E-2</v>
      </c>
      <c r="H89" s="188">
        <v>142302</v>
      </c>
      <c r="I89" s="188">
        <v>138759.32469800001</v>
      </c>
      <c r="J89" s="187">
        <v>1.2687266252779904E-2</v>
      </c>
      <c r="K89" s="187">
        <v>3.3843865529915177E-3</v>
      </c>
      <c r="L89" s="187">
        <v>6.0178847943320509E-3</v>
      </c>
      <c r="M89" s="272">
        <v>280230.27127799997</v>
      </c>
      <c r="N89" s="267">
        <v>3.2577513083338866E-2</v>
      </c>
      <c r="O89" s="267">
        <v>3.8882856329423461E-3</v>
      </c>
      <c r="P89" s="267">
        <v>1.574928243451206E-3</v>
      </c>
      <c r="Q89" s="267">
        <v>3.0546443075596662E-4</v>
      </c>
      <c r="R89" s="267">
        <v>8.148404008161997E-5</v>
      </c>
      <c r="S89" s="267">
        <v>1.4488934940203125E-4</v>
      </c>
    </row>
    <row r="90" spans="1:19" x14ac:dyDescent="0.45">
      <c r="A90" s="2">
        <v>11222</v>
      </c>
      <c r="B90" s="380">
        <v>153</v>
      </c>
      <c r="C90" s="131">
        <v>86</v>
      </c>
      <c r="D90" s="131" t="s">
        <v>523</v>
      </c>
      <c r="E90" s="185">
        <v>1.3426621360612729</v>
      </c>
      <c r="F90" s="185">
        <v>3.2864674688681613E-3</v>
      </c>
      <c r="G90" s="185">
        <v>3.4390010149897505E-3</v>
      </c>
      <c r="H90" s="186">
        <v>102206</v>
      </c>
      <c r="I90" s="186">
        <v>107367.882117</v>
      </c>
      <c r="J90" s="185">
        <v>4.7551705224366615E-2</v>
      </c>
      <c r="K90" s="185">
        <v>0</v>
      </c>
      <c r="L90" s="185">
        <v>0</v>
      </c>
      <c r="M90" s="272">
        <v>222527.78916300001</v>
      </c>
      <c r="N90" s="267">
        <v>2.5670157930123911E-2</v>
      </c>
      <c r="O90" s="267">
        <v>6.2833483340450955E-5</v>
      </c>
      <c r="P90" s="267">
        <v>6.5749749550258148E-5</v>
      </c>
      <c r="Q90" s="267">
        <v>9.0913398849320343E-4</v>
      </c>
      <c r="R90" s="267">
        <v>0</v>
      </c>
      <c r="S90" s="267">
        <v>0</v>
      </c>
    </row>
    <row r="91" spans="1:19" x14ac:dyDescent="0.45">
      <c r="A91" s="2">
        <v>11131</v>
      </c>
      <c r="B91" s="380">
        <v>128</v>
      </c>
      <c r="C91" s="184">
        <v>87</v>
      </c>
      <c r="D91" s="184" t="s">
        <v>518</v>
      </c>
      <c r="E91" s="187">
        <v>1.232077174754219</v>
      </c>
      <c r="F91" s="187">
        <v>1.0925867909777147</v>
      </c>
      <c r="G91" s="187">
        <v>1.1104448497290524</v>
      </c>
      <c r="H91" s="188">
        <v>129582</v>
      </c>
      <c r="I91" s="188">
        <v>103153.313568</v>
      </c>
      <c r="J91" s="187">
        <v>0.13827953874285889</v>
      </c>
      <c r="K91" s="187">
        <v>8.5458806967277687E-2</v>
      </c>
      <c r="L91" s="187">
        <v>0.21880899909838553</v>
      </c>
      <c r="M91" s="272">
        <v>198907.427264</v>
      </c>
      <c r="N91" s="267">
        <v>2.105554357678106E-2</v>
      </c>
      <c r="O91" s="267">
        <v>1.8671727112740164E-2</v>
      </c>
      <c r="P91" s="267">
        <v>1.8976911838129235E-2</v>
      </c>
      <c r="Q91" s="267">
        <v>2.363123766462325E-3</v>
      </c>
      <c r="R91" s="267">
        <v>1.4604455556756712E-3</v>
      </c>
      <c r="S91" s="267">
        <v>3.739329410454309E-3</v>
      </c>
    </row>
    <row r="92" spans="1:19" x14ac:dyDescent="0.45">
      <c r="A92" s="2">
        <v>11305</v>
      </c>
      <c r="B92" s="380">
        <v>180</v>
      </c>
      <c r="C92" s="131">
        <v>88</v>
      </c>
      <c r="D92" s="131" t="s">
        <v>526</v>
      </c>
      <c r="E92" s="185">
        <v>0.92717201465790944</v>
      </c>
      <c r="F92" s="185">
        <v>0.37966645733026305</v>
      </c>
      <c r="G92" s="185">
        <v>0.76135649989533183</v>
      </c>
      <c r="H92" s="186">
        <v>68835</v>
      </c>
      <c r="I92" s="186">
        <v>67174.595486999999</v>
      </c>
      <c r="J92" s="185">
        <v>2.5007773557433478E-2</v>
      </c>
      <c r="K92" s="185">
        <v>0</v>
      </c>
      <c r="L92" s="185">
        <v>9.4947550451082441E-3</v>
      </c>
      <c r="M92" s="272">
        <v>122673.75431800001</v>
      </c>
      <c r="N92" s="267">
        <v>9.7721363259020786E-3</v>
      </c>
      <c r="O92" s="267">
        <v>4.0015793409947965E-3</v>
      </c>
      <c r="P92" s="267">
        <v>8.0244867100889971E-3</v>
      </c>
      <c r="Q92" s="267">
        <v>2.6357500932628524E-4</v>
      </c>
      <c r="R92" s="267">
        <v>0</v>
      </c>
      <c r="S92" s="267">
        <v>1.0007208933724992E-4</v>
      </c>
    </row>
    <row r="93" spans="1:19" x14ac:dyDescent="0.45">
      <c r="A93" s="2">
        <v>11327</v>
      </c>
      <c r="B93" s="380">
        <v>204</v>
      </c>
      <c r="C93" s="184">
        <v>89</v>
      </c>
      <c r="D93" s="184" t="s">
        <v>528</v>
      </c>
      <c r="E93" s="187">
        <v>0.83454509175277691</v>
      </c>
      <c r="F93" s="187">
        <v>5.7665428556339889E-2</v>
      </c>
      <c r="G93" s="187">
        <v>0</v>
      </c>
      <c r="H93" s="188">
        <v>558017</v>
      </c>
      <c r="I93" s="188">
        <v>566060.34337699995</v>
      </c>
      <c r="J93" s="187">
        <v>7.840857405044413E-2</v>
      </c>
      <c r="K93" s="187">
        <v>0</v>
      </c>
      <c r="L93" s="187">
        <v>0</v>
      </c>
      <c r="M93" s="272">
        <v>1040980.309004</v>
      </c>
      <c r="N93" s="267">
        <v>7.4639696959665186E-2</v>
      </c>
      <c r="O93" s="267">
        <v>5.1574566252071069E-3</v>
      </c>
      <c r="P93" s="267">
        <v>0</v>
      </c>
      <c r="Q93" s="267">
        <v>7.0126734480853098E-3</v>
      </c>
      <c r="R93" s="267">
        <v>0</v>
      </c>
      <c r="S93" s="267">
        <v>0</v>
      </c>
    </row>
    <row r="94" spans="1:19" x14ac:dyDescent="0.45">
      <c r="A94" s="2">
        <v>11188</v>
      </c>
      <c r="B94" s="380">
        <v>145</v>
      </c>
      <c r="C94" s="131">
        <v>90</v>
      </c>
      <c r="D94" s="131" t="s">
        <v>521</v>
      </c>
      <c r="E94" s="185">
        <v>0.77486949515873271</v>
      </c>
      <c r="F94" s="185">
        <v>1.4525181567346421</v>
      </c>
      <c r="G94" s="185">
        <v>1.3006564967809457</v>
      </c>
      <c r="H94" s="186">
        <v>518087</v>
      </c>
      <c r="I94" s="186">
        <v>481198.42015600001</v>
      </c>
      <c r="J94" s="185">
        <v>3.3766301190703604E-2</v>
      </c>
      <c r="K94" s="185">
        <v>3.5009092465286135E-2</v>
      </c>
      <c r="L94" s="185">
        <v>8.5335205579027545E-2</v>
      </c>
      <c r="M94" s="272">
        <v>792590.11361799994</v>
      </c>
      <c r="N94" s="267">
        <v>5.2766071375877806E-2</v>
      </c>
      <c r="O94" s="267">
        <v>9.8911722828007392E-2</v>
      </c>
      <c r="P94" s="267">
        <v>8.8570441827218321E-2</v>
      </c>
      <c r="Q94" s="267">
        <v>2.2993743718909311E-3</v>
      </c>
      <c r="R94" s="267">
        <v>2.3840043818599086E-3</v>
      </c>
      <c r="S94" s="267">
        <v>5.8110476365259029E-3</v>
      </c>
    </row>
    <row r="95" spans="1:19" x14ac:dyDescent="0.45">
      <c r="A95" s="2">
        <v>10885</v>
      </c>
      <c r="B95" s="380">
        <v>17</v>
      </c>
      <c r="C95" s="184">
        <v>91</v>
      </c>
      <c r="D95" s="184" t="s">
        <v>514</v>
      </c>
      <c r="E95" s="187">
        <v>0.74558598829069378</v>
      </c>
      <c r="F95" s="187">
        <v>2.0858308924621038</v>
      </c>
      <c r="G95" s="187">
        <v>1.8676870781140236</v>
      </c>
      <c r="H95" s="188">
        <v>1992047</v>
      </c>
      <c r="I95" s="188">
        <v>2709602.6488859998</v>
      </c>
      <c r="J95" s="187">
        <v>2.6637311668200091E-5</v>
      </c>
      <c r="K95" s="187">
        <v>0</v>
      </c>
      <c r="L95" s="187">
        <v>2.0976086932177975E-2</v>
      </c>
      <c r="M95" s="272">
        <v>5501129.1067009997</v>
      </c>
      <c r="N95" s="267">
        <v>0.35239287676989484</v>
      </c>
      <c r="O95" s="267">
        <v>0.98584463790065091</v>
      </c>
      <c r="P95" s="267">
        <v>0.88274140434349557</v>
      </c>
      <c r="Q95" s="267">
        <v>1.2589827378185025E-5</v>
      </c>
      <c r="R95" s="267">
        <v>0</v>
      </c>
      <c r="S95" s="267">
        <v>9.9141128367391251E-3</v>
      </c>
    </row>
    <row r="96" spans="1:19" x14ac:dyDescent="0.45">
      <c r="A96" s="2">
        <v>10897</v>
      </c>
      <c r="B96" s="380">
        <v>101</v>
      </c>
      <c r="C96" s="131">
        <v>92</v>
      </c>
      <c r="D96" s="131" t="s">
        <v>515</v>
      </c>
      <c r="E96" s="185">
        <v>0.71296121642144472</v>
      </c>
      <c r="F96" s="185">
        <v>0.33785286683517363</v>
      </c>
      <c r="G96" s="185">
        <v>0.54005587335373151</v>
      </c>
      <c r="H96" s="186">
        <v>160579</v>
      </c>
      <c r="I96" s="186">
        <v>133990.042055</v>
      </c>
      <c r="J96" s="185">
        <v>8.9315961568640412E-2</v>
      </c>
      <c r="K96" s="185">
        <v>1.2347922327851791E-3</v>
      </c>
      <c r="L96" s="185">
        <v>8.6208320599968608E-2</v>
      </c>
      <c r="M96" s="272">
        <v>232478.03405799999</v>
      </c>
      <c r="N96" s="267">
        <v>1.4240504515877613E-2</v>
      </c>
      <c r="O96" s="267">
        <v>6.748186528318113E-3</v>
      </c>
      <c r="P96" s="267">
        <v>1.0786937530657971E-2</v>
      </c>
      <c r="Q96" s="267">
        <v>1.7839741135460706E-3</v>
      </c>
      <c r="R96" s="267">
        <v>2.4663423426322356E-5</v>
      </c>
      <c r="S96" s="267">
        <v>1.7219028897139772E-3</v>
      </c>
    </row>
    <row r="97" spans="1:19" x14ac:dyDescent="0.45">
      <c r="A97" s="2">
        <v>11157</v>
      </c>
      <c r="B97" s="380">
        <v>135</v>
      </c>
      <c r="C97" s="184">
        <v>93</v>
      </c>
      <c r="D97" s="184" t="s">
        <v>519</v>
      </c>
      <c r="E97" s="187">
        <v>0.7017029996788825</v>
      </c>
      <c r="F97" s="187">
        <v>0.81069056372816095</v>
      </c>
      <c r="G97" s="187">
        <v>0.49033759089516432</v>
      </c>
      <c r="H97" s="188">
        <v>151517</v>
      </c>
      <c r="I97" s="188">
        <v>125351.477985</v>
      </c>
      <c r="J97" s="187">
        <v>1.9588430145570553E-2</v>
      </c>
      <c r="K97" s="187">
        <v>2.5945704964647775E-2</v>
      </c>
      <c r="L97" s="187">
        <v>2.2564000801166374E-2</v>
      </c>
      <c r="M97" s="272">
        <v>285544.51416399999</v>
      </c>
      <c r="N97" s="267">
        <v>1.7214907748845966E-2</v>
      </c>
      <c r="O97" s="267">
        <v>1.9888704015554776E-2</v>
      </c>
      <c r="P97" s="267">
        <v>1.2029471723670129E-2</v>
      </c>
      <c r="Q97" s="267">
        <v>4.8056374000827676E-4</v>
      </c>
      <c r="R97" s="267">
        <v>6.3652701734150509E-4</v>
      </c>
      <c r="S97" s="267">
        <v>5.5356353388075078E-4</v>
      </c>
    </row>
    <row r="98" spans="1:19" x14ac:dyDescent="0.45">
      <c r="A98" s="2">
        <v>11196</v>
      </c>
      <c r="B98" s="380">
        <v>151</v>
      </c>
      <c r="C98" s="131">
        <v>94</v>
      </c>
      <c r="D98" s="131" t="s">
        <v>522</v>
      </c>
      <c r="E98" s="185">
        <v>0.49822063144520518</v>
      </c>
      <c r="F98" s="185">
        <v>0</v>
      </c>
      <c r="G98" s="185">
        <v>0</v>
      </c>
      <c r="H98" s="186">
        <v>290562</v>
      </c>
      <c r="I98" s="186">
        <v>296763.53082400002</v>
      </c>
      <c r="J98" s="185">
        <v>7.7231712734238843E-3</v>
      </c>
      <c r="K98" s="185">
        <v>0</v>
      </c>
      <c r="L98" s="185">
        <v>0</v>
      </c>
      <c r="M98" s="272">
        <v>488465.36488900002</v>
      </c>
      <c r="N98" s="267">
        <v>2.0908988732438443E-2</v>
      </c>
      <c r="O98" s="267">
        <v>0</v>
      </c>
      <c r="P98" s="267">
        <v>0</v>
      </c>
      <c r="Q98" s="267">
        <v>3.2412086321333399E-4</v>
      </c>
      <c r="R98" s="267">
        <v>0</v>
      </c>
      <c r="S98" s="267">
        <v>0</v>
      </c>
    </row>
    <row r="99" spans="1:19" x14ac:dyDescent="0.45">
      <c r="A99" s="2">
        <v>10763</v>
      </c>
      <c r="B99" s="380">
        <v>37</v>
      </c>
      <c r="C99" s="184">
        <v>95</v>
      </c>
      <c r="D99" s="184" t="s">
        <v>513</v>
      </c>
      <c r="E99" s="187">
        <v>0.36233791116642855</v>
      </c>
      <c r="F99" s="187">
        <v>0</v>
      </c>
      <c r="G99" s="187">
        <v>0</v>
      </c>
      <c r="H99" s="188">
        <v>32986</v>
      </c>
      <c r="I99" s="188">
        <v>29336.166226000001</v>
      </c>
      <c r="J99" s="187">
        <v>7.5942108380219132E-5</v>
      </c>
      <c r="K99" s="187">
        <v>0</v>
      </c>
      <c r="L99" s="187">
        <v>0</v>
      </c>
      <c r="M99" s="272">
        <v>33882</v>
      </c>
      <c r="N99" s="267">
        <v>1.0547762931541072E-3</v>
      </c>
      <c r="O99" s="267">
        <v>0</v>
      </c>
      <c r="P99" s="267">
        <v>0</v>
      </c>
      <c r="Q99" s="267">
        <v>2.2106970621355347E-7</v>
      </c>
      <c r="R99" s="267">
        <v>0</v>
      </c>
      <c r="S99" s="267">
        <v>0</v>
      </c>
    </row>
    <row r="100" spans="1:19" x14ac:dyDescent="0.45">
      <c r="A100" s="2">
        <v>11258</v>
      </c>
      <c r="B100" s="380">
        <v>166</v>
      </c>
      <c r="C100" s="131">
        <v>96</v>
      </c>
      <c r="D100" s="131" t="s">
        <v>524</v>
      </c>
      <c r="E100" s="185">
        <v>0.35623286070326188</v>
      </c>
      <c r="F100" s="185">
        <v>7.0910152665387498E-4</v>
      </c>
      <c r="G100" s="185">
        <v>0.72862267456411112</v>
      </c>
      <c r="H100" s="186">
        <v>36847</v>
      </c>
      <c r="I100" s="186">
        <v>35763.972676999998</v>
      </c>
      <c r="J100" s="185">
        <v>0</v>
      </c>
      <c r="K100" s="185">
        <v>3.325766010671371E-4</v>
      </c>
      <c r="L100" s="185">
        <v>4.3379556660930928E-4</v>
      </c>
      <c r="M100" s="272">
        <v>68776.004918000006</v>
      </c>
      <c r="N100" s="267">
        <v>2.1049823997432052E-3</v>
      </c>
      <c r="O100" s="267">
        <v>4.1900857497837695E-6</v>
      </c>
      <c r="P100" s="267">
        <v>4.3054363457189935E-3</v>
      </c>
      <c r="Q100" s="267">
        <v>0</v>
      </c>
      <c r="R100" s="267">
        <v>1.9651974004607336E-6</v>
      </c>
      <c r="S100" s="267">
        <v>2.5633009571226962E-6</v>
      </c>
    </row>
    <row r="101" spans="1:19" x14ac:dyDescent="0.45">
      <c r="A101" s="2">
        <v>10762</v>
      </c>
      <c r="B101" s="380">
        <v>10</v>
      </c>
      <c r="C101" s="184">
        <v>97</v>
      </c>
      <c r="D101" s="184" t="s">
        <v>511</v>
      </c>
      <c r="E101" s="187">
        <v>0.24473254062547173</v>
      </c>
      <c r="F101" s="187">
        <v>0.77209199286604402</v>
      </c>
      <c r="G101" s="187">
        <v>0.50208060802414878</v>
      </c>
      <c r="H101" s="188">
        <v>497954</v>
      </c>
      <c r="I101" s="188">
        <v>424058.38072900003</v>
      </c>
      <c r="J101" s="187">
        <v>4.6653547658981999E-3</v>
      </c>
      <c r="K101" s="187">
        <v>3.6877979183652404E-2</v>
      </c>
      <c r="L101" s="187">
        <v>2.1797498794320531E-2</v>
      </c>
      <c r="M101" s="272">
        <v>1057419.5671320001</v>
      </c>
      <c r="N101" s="267">
        <v>2.2233949095804478E-2</v>
      </c>
      <c r="O101" s="267">
        <v>7.0144550548073517E-2</v>
      </c>
      <c r="P101" s="267">
        <v>4.5614018684516595E-2</v>
      </c>
      <c r="Q101" s="267">
        <v>4.2384743816145084E-4</v>
      </c>
      <c r="R101" s="267">
        <v>3.3503640743070238E-3</v>
      </c>
      <c r="S101" s="267">
        <v>1.9803025677343883E-3</v>
      </c>
    </row>
    <row r="102" spans="1:19" x14ac:dyDescent="0.45">
      <c r="A102" s="2">
        <v>10934</v>
      </c>
      <c r="B102" s="380">
        <v>111</v>
      </c>
      <c r="C102" s="131">
        <v>98</v>
      </c>
      <c r="D102" s="131" t="s">
        <v>516</v>
      </c>
      <c r="E102" s="185">
        <v>0.24010018714507905</v>
      </c>
      <c r="F102" s="185">
        <v>0.13220240894129562</v>
      </c>
      <c r="G102" s="185">
        <v>8.5000180851448615E-3</v>
      </c>
      <c r="H102" s="186">
        <v>23862</v>
      </c>
      <c r="I102" s="186">
        <v>24352.763019000002</v>
      </c>
      <c r="J102" s="185">
        <v>2.4392394017919889E-2</v>
      </c>
      <c r="K102" s="185">
        <v>0</v>
      </c>
      <c r="L102" s="185">
        <v>3.835792925743734E-3</v>
      </c>
      <c r="M102" s="272">
        <v>34010.830011999999</v>
      </c>
      <c r="N102" s="267">
        <v>7.0159627570115155E-4</v>
      </c>
      <c r="O102" s="267">
        <v>3.863083942366458E-4</v>
      </c>
      <c r="P102" s="267">
        <v>2.4837885812752874E-5</v>
      </c>
      <c r="Q102" s="267">
        <v>7.1276965677943642E-5</v>
      </c>
      <c r="R102" s="267">
        <v>0</v>
      </c>
      <c r="S102" s="267">
        <v>1.1208562821471272E-5</v>
      </c>
    </row>
    <row r="103" spans="1:19" x14ac:dyDescent="0.45">
      <c r="A103" s="2">
        <v>10980</v>
      </c>
      <c r="B103" s="380">
        <v>112</v>
      </c>
      <c r="C103" s="184">
        <v>99</v>
      </c>
      <c r="D103" s="184" t="s">
        <v>517</v>
      </c>
      <c r="E103" s="187">
        <v>0</v>
      </c>
      <c r="F103" s="187">
        <v>0</v>
      </c>
      <c r="G103" s="187">
        <v>0</v>
      </c>
      <c r="H103" s="188">
        <v>0</v>
      </c>
      <c r="I103" s="188">
        <v>0</v>
      </c>
      <c r="J103" s="187">
        <v>0</v>
      </c>
      <c r="K103" s="187">
        <v>0</v>
      </c>
      <c r="L103" s="187">
        <v>0</v>
      </c>
      <c r="M103" s="272">
        <v>3074</v>
      </c>
      <c r="N103" s="267">
        <v>0</v>
      </c>
      <c r="O103" s="267">
        <v>0</v>
      </c>
      <c r="P103" s="267">
        <v>0</v>
      </c>
      <c r="Q103" s="267">
        <v>0</v>
      </c>
      <c r="R103" s="267">
        <v>0</v>
      </c>
      <c r="S103" s="267">
        <v>0</v>
      </c>
    </row>
    <row r="104" spans="1:19" x14ac:dyDescent="0.45">
      <c r="B104" s="209"/>
      <c r="C104" s="411" t="s">
        <v>195</v>
      </c>
      <c r="D104" s="411"/>
      <c r="E104" s="341">
        <v>0.85172292161210439</v>
      </c>
      <c r="F104" s="341">
        <v>1.2329090140628378</v>
      </c>
      <c r="G104" s="341">
        <v>1.0960118085493962</v>
      </c>
      <c r="H104" s="189">
        <v>5441474</v>
      </c>
      <c r="I104" s="189">
        <v>5866682.097231999</v>
      </c>
      <c r="J104" s="352">
        <v>2.610205701681409E-2</v>
      </c>
      <c r="K104" s="352">
        <v>7.947475334345231E-3</v>
      </c>
      <c r="L104" s="352">
        <v>2.5341054136376849E-2</v>
      </c>
      <c r="M104" s="272">
        <v>11639181.868061999</v>
      </c>
      <c r="N104" s="272">
        <v>0.85172292161210439</v>
      </c>
      <c r="O104" s="272">
        <v>1.2329090140628378</v>
      </c>
      <c r="P104" s="272">
        <v>1.0960118085493962</v>
      </c>
      <c r="Q104" s="272">
        <v>2.610205701681409E-2</v>
      </c>
      <c r="R104" s="272">
        <v>7.947475334345231E-3</v>
      </c>
      <c r="S104" s="272">
        <v>2.5341054136376849E-2</v>
      </c>
    </row>
    <row r="105" spans="1:19" x14ac:dyDescent="0.45">
      <c r="A105" s="2">
        <v>11173</v>
      </c>
      <c r="B105" s="380">
        <v>140</v>
      </c>
      <c r="C105" s="131">
        <v>100</v>
      </c>
      <c r="D105" s="131" t="s">
        <v>564</v>
      </c>
      <c r="E105" s="185">
        <v>8.3520753818196489</v>
      </c>
      <c r="F105" s="185">
        <v>3.5660513934517496E-2</v>
      </c>
      <c r="G105" s="185">
        <v>0.25123564092898382</v>
      </c>
      <c r="H105" s="186">
        <v>114200</v>
      </c>
      <c r="I105" s="186">
        <v>172760.68103599999</v>
      </c>
      <c r="J105" s="185">
        <v>0.12191940449345351</v>
      </c>
      <c r="K105" s="185">
        <v>0</v>
      </c>
      <c r="L105" s="185">
        <v>0.19131154556829688</v>
      </c>
      <c r="M105" s="272">
        <v>230670.14670000001</v>
      </c>
      <c r="N105" s="267">
        <v>0.16552490333193706</v>
      </c>
      <c r="O105" s="267">
        <v>7.0673489545208031E-4</v>
      </c>
      <c r="P105" s="267">
        <v>4.9790924144230003E-3</v>
      </c>
      <c r="Q105" s="267">
        <v>2.4162494614206297E-3</v>
      </c>
      <c r="R105" s="267">
        <v>0</v>
      </c>
      <c r="S105" s="267">
        <v>3.7914917716627013E-3</v>
      </c>
    </row>
    <row r="106" spans="1:19" x14ac:dyDescent="0.45">
      <c r="A106" s="2">
        <v>11273</v>
      </c>
      <c r="B106" s="380">
        <v>168</v>
      </c>
      <c r="C106" s="184">
        <v>101</v>
      </c>
      <c r="D106" s="184" t="s">
        <v>576</v>
      </c>
      <c r="E106" s="187">
        <v>6.2462994194298034</v>
      </c>
      <c r="F106" s="187">
        <v>1.3693175637589865</v>
      </c>
      <c r="G106" s="187">
        <v>1.1696893881708414</v>
      </c>
      <c r="H106" s="188">
        <v>231707</v>
      </c>
      <c r="I106" s="188">
        <v>260161.302738</v>
      </c>
      <c r="J106" s="187">
        <v>0.16401981492839032</v>
      </c>
      <c r="K106" s="187">
        <v>0.10295004454190365</v>
      </c>
      <c r="L106" s="187">
        <v>2.6725142191461661E-4</v>
      </c>
      <c r="M106" s="272">
        <v>322057.27393199998</v>
      </c>
      <c r="N106" s="267">
        <v>4.9915395442201985E-2</v>
      </c>
      <c r="O106" s="267">
        <v>1.0942483395588136E-2</v>
      </c>
      <c r="P106" s="267">
        <v>9.3472157568175937E-3</v>
      </c>
      <c r="Q106" s="267">
        <v>1.3107142922160386E-3</v>
      </c>
      <c r="R106" s="267">
        <v>8.2269386064277492E-4</v>
      </c>
      <c r="S106" s="267">
        <v>2.1356581731998684E-6</v>
      </c>
    </row>
    <row r="107" spans="1:19" x14ac:dyDescent="0.45">
      <c r="A107" s="2">
        <v>10743</v>
      </c>
      <c r="B107" s="380">
        <v>21</v>
      </c>
      <c r="C107" s="131">
        <v>102</v>
      </c>
      <c r="D107" s="131" t="s">
        <v>538</v>
      </c>
      <c r="E107" s="185">
        <v>5.58821455720856</v>
      </c>
      <c r="F107" s="185">
        <v>1.3112985732334905</v>
      </c>
      <c r="G107" s="185">
        <v>0.71983451973745027</v>
      </c>
      <c r="H107" s="186">
        <v>1108237</v>
      </c>
      <c r="I107" s="186">
        <v>1044162.656397</v>
      </c>
      <c r="J107" s="185">
        <v>0.25952498400782575</v>
      </c>
      <c r="K107" s="185">
        <v>1.9053786461682352E-2</v>
      </c>
      <c r="L107" s="185">
        <v>2.3183126790202842E-2</v>
      </c>
      <c r="M107" s="272">
        <v>1112535.4871199999</v>
      </c>
      <c r="N107" s="267">
        <v>0.15426434167321024</v>
      </c>
      <c r="O107" s="267">
        <v>3.6198791056786306E-2</v>
      </c>
      <c r="P107" s="267">
        <v>1.987124817133339E-2</v>
      </c>
      <c r="Q107" s="267">
        <v>7.1642651504984934E-3</v>
      </c>
      <c r="R107" s="267">
        <v>5.2598549944753929E-4</v>
      </c>
      <c r="S107" s="267">
        <v>6.3997717976019568E-4</v>
      </c>
    </row>
    <row r="108" spans="1:19" x14ac:dyDescent="0.45">
      <c r="A108" s="2">
        <v>10630</v>
      </c>
      <c r="B108" s="380">
        <v>19</v>
      </c>
      <c r="C108" s="184">
        <v>103</v>
      </c>
      <c r="D108" s="184" t="s">
        <v>535</v>
      </c>
      <c r="E108" s="187">
        <v>5.4272342877134481</v>
      </c>
      <c r="F108" s="187">
        <v>1.2137564239419287</v>
      </c>
      <c r="G108" s="187">
        <v>0.53074771119823816</v>
      </c>
      <c r="H108" s="188">
        <v>135536</v>
      </c>
      <c r="I108" s="188">
        <v>123249.88412800001</v>
      </c>
      <c r="J108" s="187">
        <v>4.2092616319618734E-2</v>
      </c>
      <c r="K108" s="187">
        <v>0.13216171813159858</v>
      </c>
      <c r="L108" s="187">
        <v>0.21028840456527059</v>
      </c>
      <c r="M108" s="272">
        <v>134041.029148</v>
      </c>
      <c r="N108" s="267">
        <v>1.8050736588121997E-2</v>
      </c>
      <c r="O108" s="267">
        <v>4.0368991514363505E-3</v>
      </c>
      <c r="P108" s="267">
        <v>1.7652429620141504E-3</v>
      </c>
      <c r="Q108" s="267">
        <v>1.3999814439749126E-4</v>
      </c>
      <c r="R108" s="267">
        <v>4.3956391682368269E-4</v>
      </c>
      <c r="S108" s="267">
        <v>6.994097540505051E-4</v>
      </c>
    </row>
    <row r="109" spans="1:19" x14ac:dyDescent="0.45">
      <c r="A109" s="2">
        <v>11309</v>
      </c>
      <c r="B109" s="380">
        <v>185</v>
      </c>
      <c r="C109" s="131">
        <v>104</v>
      </c>
      <c r="D109" s="131" t="s">
        <v>584</v>
      </c>
      <c r="E109" s="185">
        <v>5.0569030347212829</v>
      </c>
      <c r="F109" s="185">
        <v>1.0225885232229135</v>
      </c>
      <c r="G109" s="185">
        <v>0.2584825672611577</v>
      </c>
      <c r="H109" s="186">
        <v>313591</v>
      </c>
      <c r="I109" s="186">
        <v>210203.767035</v>
      </c>
      <c r="J109" s="185">
        <v>0.26093972458866577</v>
      </c>
      <c r="K109" s="185">
        <v>1.3299663720537404E-2</v>
      </c>
      <c r="L109" s="185">
        <v>3.8362826093440612E-2</v>
      </c>
      <c r="M109" s="272">
        <v>272659.50718000002</v>
      </c>
      <c r="N109" s="267">
        <v>3.4212426438783423E-2</v>
      </c>
      <c r="O109" s="267">
        <v>6.9183123322111226E-3</v>
      </c>
      <c r="P109" s="267">
        <v>1.7487611997720769E-3</v>
      </c>
      <c r="Q109" s="267">
        <v>1.7653850728696398E-3</v>
      </c>
      <c r="R109" s="267">
        <v>8.9978740659108018E-5</v>
      </c>
      <c r="S109" s="267">
        <v>2.5954331271412591E-4</v>
      </c>
    </row>
    <row r="110" spans="1:19" x14ac:dyDescent="0.45">
      <c r="A110" s="2">
        <v>10753</v>
      </c>
      <c r="B110" s="380">
        <v>60</v>
      </c>
      <c r="C110" s="184">
        <v>105</v>
      </c>
      <c r="D110" s="184" t="s">
        <v>539</v>
      </c>
      <c r="E110" s="187">
        <v>4.6044610660602441</v>
      </c>
      <c r="F110" s="187">
        <v>0.28718772903880496</v>
      </c>
      <c r="G110" s="187">
        <v>0.63252033448698686</v>
      </c>
      <c r="H110" s="188">
        <v>143843</v>
      </c>
      <c r="I110" s="188">
        <v>136758.20764499999</v>
      </c>
      <c r="J110" s="187">
        <v>0.21630593814328117</v>
      </c>
      <c r="K110" s="187">
        <v>3.7796069125587833E-2</v>
      </c>
      <c r="L110" s="187">
        <v>1.4099307290583833E-2</v>
      </c>
      <c r="M110" s="272">
        <v>166841.39382900001</v>
      </c>
      <c r="N110" s="267">
        <v>1.9061681973501235E-2</v>
      </c>
      <c r="O110" s="267">
        <v>1.1889081217302492E-3</v>
      </c>
      <c r="P110" s="267">
        <v>2.6185260956240256E-3</v>
      </c>
      <c r="Q110" s="267">
        <v>8.9546962016012603E-4</v>
      </c>
      <c r="R110" s="267">
        <v>1.56469267344001E-4</v>
      </c>
      <c r="S110" s="267">
        <v>5.8368722802500511E-5</v>
      </c>
    </row>
    <row r="111" spans="1:19" x14ac:dyDescent="0.45">
      <c r="A111" s="2">
        <v>11454</v>
      </c>
      <c r="B111" s="380">
        <v>244</v>
      </c>
      <c r="C111" s="131">
        <v>106</v>
      </c>
      <c r="D111" s="131" t="s">
        <v>592</v>
      </c>
      <c r="E111" s="185">
        <v>4.5033444098962425</v>
      </c>
      <c r="F111" s="185">
        <v>3.7401730284148984</v>
      </c>
      <c r="G111" s="185">
        <v>0.59688628518382314</v>
      </c>
      <c r="H111" s="186">
        <v>422619</v>
      </c>
      <c r="I111" s="186">
        <v>564371.41984800005</v>
      </c>
      <c r="J111" s="185">
        <v>0.11136905247224703</v>
      </c>
      <c r="K111" s="185">
        <v>0.11011551488748185</v>
      </c>
      <c r="L111" s="185">
        <v>7.1836896210442189E-2</v>
      </c>
      <c r="M111" s="272">
        <v>576653.74976000004</v>
      </c>
      <c r="N111" s="267">
        <v>6.4436046754843365E-2</v>
      </c>
      <c r="O111" s="267">
        <v>5.3516218657524178E-2</v>
      </c>
      <c r="P111" s="267">
        <v>8.5405398918435693E-3</v>
      </c>
      <c r="Q111" s="267">
        <v>1.5935226842464963E-3</v>
      </c>
      <c r="R111" s="267">
        <v>1.5755864575072354E-3</v>
      </c>
      <c r="S111" s="267">
        <v>1.0278773244095567E-3</v>
      </c>
    </row>
    <row r="112" spans="1:19" x14ac:dyDescent="0.45">
      <c r="A112" s="2">
        <v>11149</v>
      </c>
      <c r="B112" s="380">
        <v>133</v>
      </c>
      <c r="C112" s="184">
        <v>107</v>
      </c>
      <c r="D112" s="184" t="s">
        <v>563</v>
      </c>
      <c r="E112" s="187">
        <v>4.3935749683729313</v>
      </c>
      <c r="F112" s="187">
        <v>0.43094634896058015</v>
      </c>
      <c r="G112" s="187">
        <v>0.20900114955710083</v>
      </c>
      <c r="H112" s="188">
        <v>73274</v>
      </c>
      <c r="I112" s="188">
        <v>56948.777653999998</v>
      </c>
      <c r="J112" s="187">
        <v>0.45829775048267701</v>
      </c>
      <c r="K112" s="187">
        <v>4.4320356058588547E-4</v>
      </c>
      <c r="L112" s="187">
        <v>2.2636131329957863E-2</v>
      </c>
      <c r="M112" s="272">
        <v>73714.281006000005</v>
      </c>
      <c r="N112" s="267">
        <v>8.0361545447767864E-3</v>
      </c>
      <c r="O112" s="267">
        <v>7.8823087933720516E-4</v>
      </c>
      <c r="P112" s="267">
        <v>3.8227765543257831E-4</v>
      </c>
      <c r="Q112" s="267">
        <v>8.3825849721786956E-4</v>
      </c>
      <c r="R112" s="267">
        <v>8.1065017287789683E-7</v>
      </c>
      <c r="S112" s="267">
        <v>4.1403060371761609E-5</v>
      </c>
    </row>
    <row r="113" spans="1:19" x14ac:dyDescent="0.45">
      <c r="A113" s="2">
        <v>10872</v>
      </c>
      <c r="B113" s="380">
        <v>15</v>
      </c>
      <c r="C113" s="131">
        <v>108</v>
      </c>
      <c r="D113" s="131" t="s">
        <v>554</v>
      </c>
      <c r="E113" s="185">
        <v>4.2997885685171369</v>
      </c>
      <c r="F113" s="185">
        <v>0.15504165112520205</v>
      </c>
      <c r="G113" s="185">
        <v>7.2084766601737876E-2</v>
      </c>
      <c r="H113" s="186">
        <v>194349</v>
      </c>
      <c r="I113" s="186">
        <v>175097.71543499999</v>
      </c>
      <c r="J113" s="185">
        <v>0.25483819851596806</v>
      </c>
      <c r="K113" s="185">
        <v>2.1773441610192887E-2</v>
      </c>
      <c r="L113" s="185">
        <v>1.3168244112575986E-2</v>
      </c>
      <c r="M113" s="272">
        <v>195247.05372299999</v>
      </c>
      <c r="N113" s="267">
        <v>2.0831003643385592E-2</v>
      </c>
      <c r="O113" s="267">
        <v>7.5112372341122244E-4</v>
      </c>
      <c r="P113" s="267">
        <v>3.4922601699721625E-4</v>
      </c>
      <c r="Q113" s="267">
        <v>1.2346038315997245E-3</v>
      </c>
      <c r="R113" s="267">
        <v>1.0548487077526027E-4</v>
      </c>
      <c r="S113" s="267">
        <v>6.3795634765516254E-5</v>
      </c>
    </row>
    <row r="114" spans="1:19" x14ac:dyDescent="0.45">
      <c r="A114" s="2">
        <v>11260</v>
      </c>
      <c r="B114" s="380">
        <v>169</v>
      </c>
      <c r="C114" s="184">
        <v>109</v>
      </c>
      <c r="D114" s="184" t="s">
        <v>577</v>
      </c>
      <c r="E114" s="187">
        <v>3.8625966920087769</v>
      </c>
      <c r="F114" s="187">
        <v>9.8835841767277902E-2</v>
      </c>
      <c r="G114" s="187">
        <v>0.37476357567028512</v>
      </c>
      <c r="H114" s="188">
        <v>353939</v>
      </c>
      <c r="I114" s="188">
        <v>248898.20530599999</v>
      </c>
      <c r="J114" s="187">
        <v>0.4763628466859236</v>
      </c>
      <c r="K114" s="187">
        <v>0</v>
      </c>
      <c r="L114" s="187">
        <v>0</v>
      </c>
      <c r="M114" s="272">
        <v>346686.10223399999</v>
      </c>
      <c r="N114" s="267">
        <v>3.3227250184825606E-2</v>
      </c>
      <c r="O114" s="267">
        <v>8.5021644854184439E-4</v>
      </c>
      <c r="P114" s="267">
        <v>3.2238320699437108E-3</v>
      </c>
      <c r="Q114" s="267">
        <v>4.0978203907064649E-3</v>
      </c>
      <c r="R114" s="267">
        <v>0</v>
      </c>
      <c r="S114" s="267">
        <v>0</v>
      </c>
    </row>
    <row r="115" spans="1:19" x14ac:dyDescent="0.45">
      <c r="A115" s="2">
        <v>10801</v>
      </c>
      <c r="B115" s="380">
        <v>46</v>
      </c>
      <c r="C115" s="131">
        <v>110</v>
      </c>
      <c r="D115" s="131" t="s">
        <v>546</v>
      </c>
      <c r="E115" s="185">
        <v>3.4679910793075015</v>
      </c>
      <c r="F115" s="185">
        <v>0.26897065524798741</v>
      </c>
      <c r="G115" s="185">
        <v>0.5142673215047775</v>
      </c>
      <c r="H115" s="186">
        <v>149908</v>
      </c>
      <c r="I115" s="186">
        <v>117864.25180300001</v>
      </c>
      <c r="J115" s="185">
        <v>0.15229953544064265</v>
      </c>
      <c r="K115" s="185">
        <v>3.9083032892824679E-3</v>
      </c>
      <c r="L115" s="185">
        <v>4.310264861756139E-3</v>
      </c>
      <c r="M115" s="272">
        <v>162369.63646199999</v>
      </c>
      <c r="N115" s="267">
        <v>1.3972090662059854E-2</v>
      </c>
      <c r="O115" s="267">
        <v>1.083648225908629E-3</v>
      </c>
      <c r="P115" s="267">
        <v>2.0719169906383479E-3</v>
      </c>
      <c r="Q115" s="267">
        <v>6.1359526835667953E-4</v>
      </c>
      <c r="R115" s="267">
        <v>1.5746052006450231E-5</v>
      </c>
      <c r="S115" s="267">
        <v>1.7365503557746533E-5</v>
      </c>
    </row>
    <row r="116" spans="1:19" x14ac:dyDescent="0.45">
      <c r="A116" s="2">
        <v>10787</v>
      </c>
      <c r="B116" s="380">
        <v>54</v>
      </c>
      <c r="C116" s="184">
        <v>111</v>
      </c>
      <c r="D116" s="184" t="s">
        <v>545</v>
      </c>
      <c r="E116" s="187">
        <v>3.3091585717382839</v>
      </c>
      <c r="F116" s="187">
        <v>0.4072383876924302</v>
      </c>
      <c r="G116" s="187">
        <v>0.49361887253905223</v>
      </c>
      <c r="H116" s="188">
        <v>303974</v>
      </c>
      <c r="I116" s="188">
        <v>290091.92723799997</v>
      </c>
      <c r="J116" s="187">
        <v>7.7210560219804717E-3</v>
      </c>
      <c r="K116" s="187">
        <v>0</v>
      </c>
      <c r="L116" s="187">
        <v>7.2738844059679333E-3</v>
      </c>
      <c r="M116" s="272">
        <v>304125.84405499999</v>
      </c>
      <c r="N116" s="267">
        <v>2.4971780618972452E-2</v>
      </c>
      <c r="O116" s="267">
        <v>3.0731279437411331E-3</v>
      </c>
      <c r="P116" s="267">
        <v>3.7249777933593157E-3</v>
      </c>
      <c r="Q116" s="267">
        <v>5.8265118744796553E-5</v>
      </c>
      <c r="R116" s="267">
        <v>0</v>
      </c>
      <c r="S116" s="267">
        <v>5.4890644160996026E-5</v>
      </c>
    </row>
    <row r="117" spans="1:19" x14ac:dyDescent="0.45">
      <c r="A117" s="2">
        <v>11223</v>
      </c>
      <c r="B117" s="380">
        <v>160</v>
      </c>
      <c r="C117" s="131">
        <v>112</v>
      </c>
      <c r="D117" s="131" t="s">
        <v>574</v>
      </c>
      <c r="E117" s="185">
        <v>3.0306773814742289</v>
      </c>
      <c r="F117" s="185">
        <v>3.4205537788530052</v>
      </c>
      <c r="G117" s="185">
        <v>1.5590072646069479</v>
      </c>
      <c r="H117" s="186">
        <v>2430415</v>
      </c>
      <c r="I117" s="186">
        <v>2401685.8853150001</v>
      </c>
      <c r="J117" s="185">
        <v>5.9129781993266468E-2</v>
      </c>
      <c r="K117" s="185">
        <v>8.7832839101418841E-2</v>
      </c>
      <c r="L117" s="185">
        <v>9.7797674961167494E-2</v>
      </c>
      <c r="M117" s="272">
        <v>2609292.0525190001</v>
      </c>
      <c r="N117" s="267">
        <v>0.19621897569645261</v>
      </c>
      <c r="O117" s="267">
        <v>0.22146123599427214</v>
      </c>
      <c r="P117" s="267">
        <v>0.1009367775119963</v>
      </c>
      <c r="Q117" s="267">
        <v>3.828314200249676E-3</v>
      </c>
      <c r="R117" s="267">
        <v>5.6866724997988007E-3</v>
      </c>
      <c r="S117" s="267">
        <v>6.3318384608263114E-3</v>
      </c>
    </row>
    <row r="118" spans="1:19" x14ac:dyDescent="0.45">
      <c r="A118" s="2">
        <v>11087</v>
      </c>
      <c r="B118" s="380">
        <v>119</v>
      </c>
      <c r="C118" s="184">
        <v>113</v>
      </c>
      <c r="D118" s="184" t="s">
        <v>558</v>
      </c>
      <c r="E118" s="187">
        <v>2.9404379913895013</v>
      </c>
      <c r="F118" s="187">
        <v>0.40132069962813766</v>
      </c>
      <c r="G118" s="187">
        <v>0.9997751597774005</v>
      </c>
      <c r="H118" s="188">
        <v>129823</v>
      </c>
      <c r="I118" s="188">
        <v>117425.000352</v>
      </c>
      <c r="J118" s="187">
        <v>3.2471874828803843E-2</v>
      </c>
      <c r="K118" s="187">
        <v>2.414246437199374E-2</v>
      </c>
      <c r="L118" s="187">
        <v>5.159644192215225E-2</v>
      </c>
      <c r="M118" s="272">
        <v>130670.534764</v>
      </c>
      <c r="N118" s="267">
        <v>9.5338496508787438E-3</v>
      </c>
      <c r="O118" s="267">
        <v>1.3012113240422724E-3</v>
      </c>
      <c r="P118" s="267">
        <v>3.2415939686239771E-3</v>
      </c>
      <c r="Q118" s="267">
        <v>1.0528430574170248E-4</v>
      </c>
      <c r="R118" s="267">
        <v>7.8277666864016437E-5</v>
      </c>
      <c r="S118" s="267">
        <v>1.6729232898179353E-4</v>
      </c>
    </row>
    <row r="119" spans="1:19" x14ac:dyDescent="0.45">
      <c r="A119" s="2">
        <v>11285</v>
      </c>
      <c r="B119" s="380">
        <v>174</v>
      </c>
      <c r="C119" s="131">
        <v>114</v>
      </c>
      <c r="D119" s="131" t="s">
        <v>579</v>
      </c>
      <c r="E119" s="185">
        <v>2.8411961560174523</v>
      </c>
      <c r="F119" s="185">
        <v>0.96186706830292923</v>
      </c>
      <c r="G119" s="185">
        <v>0.82137767541756435</v>
      </c>
      <c r="H119" s="186">
        <v>933580</v>
      </c>
      <c r="I119" s="186">
        <v>923155.00648600003</v>
      </c>
      <c r="J119" s="185">
        <v>0.12408860423156555</v>
      </c>
      <c r="K119" s="185">
        <v>2.157534115996294E-2</v>
      </c>
      <c r="L119" s="185">
        <v>2.2585761838126793E-2</v>
      </c>
      <c r="M119" s="272">
        <v>1040496.138552</v>
      </c>
      <c r="N119" s="267">
        <v>7.3353408050373811E-2</v>
      </c>
      <c r="O119" s="267">
        <v>2.4833282771415992E-2</v>
      </c>
      <c r="P119" s="267">
        <v>2.1206157012695181E-2</v>
      </c>
      <c r="Q119" s="267">
        <v>3.2036936278832056E-3</v>
      </c>
      <c r="R119" s="267">
        <v>5.5702764505748733E-4</v>
      </c>
      <c r="S119" s="267">
        <v>5.8311447477211737E-4</v>
      </c>
    </row>
    <row r="120" spans="1:19" x14ac:dyDescent="0.45">
      <c r="A120" s="2">
        <v>11195</v>
      </c>
      <c r="B120" s="380">
        <v>148</v>
      </c>
      <c r="C120" s="184">
        <v>115</v>
      </c>
      <c r="D120" s="184" t="s">
        <v>569</v>
      </c>
      <c r="E120" s="187">
        <v>2.7303041992474668</v>
      </c>
      <c r="F120" s="187">
        <v>0</v>
      </c>
      <c r="G120" s="187">
        <v>6.0304227899377151E-2</v>
      </c>
      <c r="H120" s="188">
        <v>203846</v>
      </c>
      <c r="I120" s="188">
        <v>223507.11914900001</v>
      </c>
      <c r="J120" s="187">
        <v>0.12422189337438228</v>
      </c>
      <c r="K120" s="187">
        <v>0</v>
      </c>
      <c r="L120" s="187">
        <v>0</v>
      </c>
      <c r="M120" s="272">
        <v>231469.616152</v>
      </c>
      <c r="N120" s="267">
        <v>1.5681356692889781E-2</v>
      </c>
      <c r="O120" s="267">
        <v>0</v>
      </c>
      <c r="P120" s="267">
        <v>3.463541198230188E-4</v>
      </c>
      <c r="Q120" s="267">
        <v>7.1346182583124397E-4</v>
      </c>
      <c r="R120" s="267">
        <v>0</v>
      </c>
      <c r="S120" s="267">
        <v>0</v>
      </c>
    </row>
    <row r="121" spans="1:19" x14ac:dyDescent="0.45">
      <c r="A121" s="2">
        <v>11268</v>
      </c>
      <c r="B121" s="380">
        <v>167</v>
      </c>
      <c r="C121" s="131">
        <v>116</v>
      </c>
      <c r="D121" s="131" t="s">
        <v>575</v>
      </c>
      <c r="E121" s="185">
        <v>2.6698273136631441</v>
      </c>
      <c r="F121" s="185">
        <v>0.84565973389398541</v>
      </c>
      <c r="G121" s="185">
        <v>0.46334472157878975</v>
      </c>
      <c r="H121" s="186">
        <v>468847</v>
      </c>
      <c r="I121" s="186">
        <v>384550.82737100002</v>
      </c>
      <c r="J121" s="185">
        <v>0.22891601667185255</v>
      </c>
      <c r="K121" s="185">
        <v>8.1380218856579437E-2</v>
      </c>
      <c r="L121" s="185">
        <v>8.8597313592060391E-3</v>
      </c>
      <c r="M121" s="272">
        <v>521506.996269</v>
      </c>
      <c r="N121" s="267">
        <v>3.4547920846257893E-2</v>
      </c>
      <c r="O121" s="267">
        <v>1.094294953082614E-2</v>
      </c>
      <c r="P121" s="267">
        <v>5.9957423776866529E-3</v>
      </c>
      <c r="Q121" s="267">
        <v>2.9622037290377534E-3</v>
      </c>
      <c r="R121" s="267">
        <v>1.053070865340238E-3</v>
      </c>
      <c r="S121" s="267">
        <v>1.1464610319571338E-4</v>
      </c>
    </row>
    <row r="122" spans="1:19" x14ac:dyDescent="0.45">
      <c r="A122" s="2">
        <v>11461</v>
      </c>
      <c r="B122" s="380">
        <v>237</v>
      </c>
      <c r="C122" s="184">
        <v>117</v>
      </c>
      <c r="D122" s="184" t="s">
        <v>590</v>
      </c>
      <c r="E122" s="187">
        <v>2.6404079859148366</v>
      </c>
      <c r="F122" s="187">
        <v>0.99523307245380221</v>
      </c>
      <c r="G122" s="187">
        <v>0.53198445212384693</v>
      </c>
      <c r="H122" s="188">
        <v>230798</v>
      </c>
      <c r="I122" s="188">
        <v>279737.28891399998</v>
      </c>
      <c r="J122" s="187">
        <v>4.6508279067348821E-2</v>
      </c>
      <c r="K122" s="187">
        <v>1.5834940870586261E-3</v>
      </c>
      <c r="L122" s="187">
        <v>2.1860270066258493E-2</v>
      </c>
      <c r="M122" s="272">
        <v>293504.43436999997</v>
      </c>
      <c r="N122" s="267">
        <v>1.9229336960325052E-2</v>
      </c>
      <c r="O122" s="267">
        <v>7.2479981148227835E-3</v>
      </c>
      <c r="P122" s="267">
        <v>3.8742907694997819E-3</v>
      </c>
      <c r="Q122" s="267">
        <v>3.3870650838871077E-4</v>
      </c>
      <c r="R122" s="267">
        <v>1.1532135009879011E-5</v>
      </c>
      <c r="S122" s="267">
        <v>1.5920210111095687E-4</v>
      </c>
    </row>
    <row r="123" spans="1:19" x14ac:dyDescent="0.45">
      <c r="A123" s="2">
        <v>10825</v>
      </c>
      <c r="B123" s="380">
        <v>61</v>
      </c>
      <c r="C123" s="131">
        <v>118</v>
      </c>
      <c r="D123" s="131" t="s">
        <v>547</v>
      </c>
      <c r="E123" s="185">
        <v>2.5588491458157181</v>
      </c>
      <c r="F123" s="185">
        <v>1.0809885158348763E-3</v>
      </c>
      <c r="G123" s="185">
        <v>0.38956257425106761</v>
      </c>
      <c r="H123" s="186">
        <v>88714</v>
      </c>
      <c r="I123" s="186">
        <v>68613.205459000004</v>
      </c>
      <c r="J123" s="185">
        <v>1.8725799405071158E-2</v>
      </c>
      <c r="K123" s="185">
        <v>0</v>
      </c>
      <c r="L123" s="185">
        <v>0</v>
      </c>
      <c r="M123" s="272">
        <v>97576.977870999996</v>
      </c>
      <c r="N123" s="267">
        <v>6.1954185454100516E-3</v>
      </c>
      <c r="O123" s="267">
        <v>2.6172610875987112E-6</v>
      </c>
      <c r="P123" s="267">
        <v>9.431987036279E-4</v>
      </c>
      <c r="Q123" s="267">
        <v>4.5338415162736375E-5</v>
      </c>
      <c r="R123" s="267">
        <v>0</v>
      </c>
      <c r="S123" s="267">
        <v>0</v>
      </c>
    </row>
    <row r="124" spans="1:19" x14ac:dyDescent="0.45">
      <c r="A124" s="2">
        <v>11233</v>
      </c>
      <c r="B124" s="380">
        <v>264</v>
      </c>
      <c r="C124" s="184">
        <v>119</v>
      </c>
      <c r="D124" s="184" t="s">
        <v>594</v>
      </c>
      <c r="E124" s="187">
        <v>2.5427253558331202</v>
      </c>
      <c r="F124" s="187">
        <v>0.21660756300903686</v>
      </c>
      <c r="G124" s="187">
        <v>0.74248569971478373</v>
      </c>
      <c r="H124" s="188">
        <v>132125</v>
      </c>
      <c r="I124" s="188">
        <v>163743.17575699999</v>
      </c>
      <c r="J124" s="187">
        <v>3.5413987071770271E-2</v>
      </c>
      <c r="K124" s="187">
        <v>0</v>
      </c>
      <c r="L124" s="187">
        <v>0</v>
      </c>
      <c r="M124" s="272">
        <v>220451.80142199999</v>
      </c>
      <c r="N124" s="267">
        <v>1.390886560829295E-2</v>
      </c>
      <c r="O124" s="267">
        <v>1.1848568217252126E-3</v>
      </c>
      <c r="P124" s="267">
        <v>4.0614428883250795E-3</v>
      </c>
      <c r="Q124" s="267">
        <v>1.9371670861153127E-4</v>
      </c>
      <c r="R124" s="267">
        <v>0</v>
      </c>
      <c r="S124" s="267">
        <v>0</v>
      </c>
    </row>
    <row r="125" spans="1:19" x14ac:dyDescent="0.45">
      <c r="A125" s="2">
        <v>10706</v>
      </c>
      <c r="B125" s="380">
        <v>27</v>
      </c>
      <c r="C125" s="131">
        <v>120</v>
      </c>
      <c r="D125" s="131" t="s">
        <v>536</v>
      </c>
      <c r="E125" s="185">
        <v>2.4756286654437458</v>
      </c>
      <c r="F125" s="185">
        <v>0.86550467511016393</v>
      </c>
      <c r="G125" s="185">
        <v>0.25848536826238372</v>
      </c>
      <c r="H125" s="186">
        <v>533257</v>
      </c>
      <c r="I125" s="186">
        <v>709439.10274700006</v>
      </c>
      <c r="J125" s="185">
        <v>0.20339304245456308</v>
      </c>
      <c r="K125" s="185">
        <v>4.780427447891563E-2</v>
      </c>
      <c r="L125" s="185">
        <v>1.0045495691428706E-2</v>
      </c>
      <c r="M125" s="272">
        <v>733576.86113900004</v>
      </c>
      <c r="N125" s="267">
        <v>4.5061924121602488E-2</v>
      </c>
      <c r="O125" s="267">
        <v>1.5754101792853335E-2</v>
      </c>
      <c r="P125" s="267">
        <v>4.7050061318853666E-3</v>
      </c>
      <c r="Q125" s="267">
        <v>3.7022037973156838E-3</v>
      </c>
      <c r="R125" s="267">
        <v>8.7014366060874152E-4</v>
      </c>
      <c r="S125" s="267">
        <v>1.8285026786515497E-4</v>
      </c>
    </row>
    <row r="126" spans="1:19" x14ac:dyDescent="0.45">
      <c r="A126" s="2">
        <v>11463</v>
      </c>
      <c r="B126" s="380">
        <v>239</v>
      </c>
      <c r="C126" s="184">
        <v>121</v>
      </c>
      <c r="D126" s="184" t="s">
        <v>589</v>
      </c>
      <c r="E126" s="187">
        <v>2.4681834376199454</v>
      </c>
      <c r="F126" s="187">
        <v>0.4657061995559037</v>
      </c>
      <c r="G126" s="187">
        <v>0.39924637199090601</v>
      </c>
      <c r="H126" s="188">
        <v>67894</v>
      </c>
      <c r="I126" s="188">
        <v>108623.529671</v>
      </c>
      <c r="J126" s="187">
        <v>0.24086204614417711</v>
      </c>
      <c r="K126" s="187">
        <v>0.35674897880120571</v>
      </c>
      <c r="L126" s="187">
        <v>0</v>
      </c>
      <c r="M126" s="272">
        <v>116059.81667299999</v>
      </c>
      <c r="N126" s="267">
        <v>7.1078445147302917E-3</v>
      </c>
      <c r="O126" s="267">
        <v>1.3411350248672339E-3</v>
      </c>
      <c r="P126" s="267">
        <v>1.1497448252541498E-3</v>
      </c>
      <c r="Q126" s="267">
        <v>6.9363157834957548E-4</v>
      </c>
      <c r="R126" s="267">
        <v>1.0273613514532611E-3</v>
      </c>
      <c r="S126" s="267">
        <v>0</v>
      </c>
    </row>
    <row r="127" spans="1:19" x14ac:dyDescent="0.45">
      <c r="A127" s="2">
        <v>11235</v>
      </c>
      <c r="B127" s="380">
        <v>155</v>
      </c>
      <c r="C127" s="131">
        <v>122</v>
      </c>
      <c r="D127" s="131" t="s">
        <v>572</v>
      </c>
      <c r="E127" s="185">
        <v>2.3939532895828606</v>
      </c>
      <c r="F127" s="185">
        <v>0.12654013733325309</v>
      </c>
      <c r="G127" s="185">
        <v>1.1862703788934625E-2</v>
      </c>
      <c r="H127" s="186">
        <v>292444</v>
      </c>
      <c r="I127" s="186">
        <v>299137.3872</v>
      </c>
      <c r="J127" s="185">
        <v>0.16116735812316735</v>
      </c>
      <c r="K127" s="185">
        <v>0</v>
      </c>
      <c r="L127" s="185">
        <v>4.4778289969865971E-3</v>
      </c>
      <c r="M127" s="272">
        <v>309769.76173999999</v>
      </c>
      <c r="N127" s="267">
        <v>1.8400655692701422E-2</v>
      </c>
      <c r="O127" s="267">
        <v>9.7262611952719585E-4</v>
      </c>
      <c r="P127" s="267">
        <v>9.1180362187737393E-5</v>
      </c>
      <c r="Q127" s="267">
        <v>1.238781507822758E-3</v>
      </c>
      <c r="R127" s="267">
        <v>0</v>
      </c>
      <c r="S127" s="267">
        <v>3.4417960443456278E-5</v>
      </c>
    </row>
    <row r="128" spans="1:19" x14ac:dyDescent="0.45">
      <c r="A128" s="2">
        <v>10896</v>
      </c>
      <c r="B128" s="380">
        <v>103</v>
      </c>
      <c r="C128" s="184">
        <v>123</v>
      </c>
      <c r="D128" s="184" t="s">
        <v>556</v>
      </c>
      <c r="E128" s="187">
        <v>2.3008082562708765</v>
      </c>
      <c r="F128" s="187">
        <v>8.7737274448168673E-2</v>
      </c>
      <c r="G128" s="187">
        <v>0.12380530614844017</v>
      </c>
      <c r="H128" s="188">
        <v>453157</v>
      </c>
      <c r="I128" s="188">
        <v>380735.95634899999</v>
      </c>
      <c r="J128" s="187">
        <v>0.11148566404054917</v>
      </c>
      <c r="K128" s="187">
        <v>5.651340996168582E-3</v>
      </c>
      <c r="L128" s="187">
        <v>1.0718846925743478E-4</v>
      </c>
      <c r="M128" s="272">
        <v>442768.82394799998</v>
      </c>
      <c r="N128" s="267">
        <v>2.5277613324605968E-2</v>
      </c>
      <c r="O128" s="267">
        <v>9.6391730671646918E-4</v>
      </c>
      <c r="P128" s="267">
        <v>1.3601753417848883E-3</v>
      </c>
      <c r="Q128" s="267">
        <v>1.2248267534563963E-3</v>
      </c>
      <c r="R128" s="267">
        <v>6.2087925874438767E-5</v>
      </c>
      <c r="S128" s="267">
        <v>1.1776160274812843E-6</v>
      </c>
    </row>
    <row r="129" spans="1:19" x14ac:dyDescent="0.45">
      <c r="A129" s="2">
        <v>10843</v>
      </c>
      <c r="B129" s="380">
        <v>4</v>
      </c>
      <c r="C129" s="131">
        <v>124</v>
      </c>
      <c r="D129" s="131" t="s">
        <v>550</v>
      </c>
      <c r="E129" s="185">
        <v>2.2045988032818009</v>
      </c>
      <c r="F129" s="185">
        <v>0.50169514510442093</v>
      </c>
      <c r="G129" s="185">
        <v>0.26674125305126117</v>
      </c>
      <c r="H129" s="186">
        <v>388007</v>
      </c>
      <c r="I129" s="186">
        <v>399990.383546</v>
      </c>
      <c r="J129" s="185">
        <v>8.6092754565613674E-2</v>
      </c>
      <c r="K129" s="185">
        <v>2.0412693358923938E-2</v>
      </c>
      <c r="L129" s="185">
        <v>2.4080879467799111E-3</v>
      </c>
      <c r="M129" s="272">
        <v>455298.41264</v>
      </c>
      <c r="N129" s="267">
        <v>2.4906018625630272E-2</v>
      </c>
      <c r="O129" s="267">
        <v>5.667801601705668E-3</v>
      </c>
      <c r="P129" s="267">
        <v>3.0134565104676207E-3</v>
      </c>
      <c r="Q129" s="267">
        <v>9.7261585443621679E-4</v>
      </c>
      <c r="R129" s="267">
        <v>2.3060836295466923E-4</v>
      </c>
      <c r="S129" s="267">
        <v>2.7204896947859707E-5</v>
      </c>
    </row>
    <row r="130" spans="1:19" x14ac:dyDescent="0.45">
      <c r="A130" s="2">
        <v>11099</v>
      </c>
      <c r="B130" s="380">
        <v>124</v>
      </c>
      <c r="C130" s="184">
        <v>125</v>
      </c>
      <c r="D130" s="184" t="s">
        <v>560</v>
      </c>
      <c r="E130" s="187">
        <v>2.051749473939672</v>
      </c>
      <c r="F130" s="187">
        <v>1.7356695831741309</v>
      </c>
      <c r="G130" s="187">
        <v>1.8701164920847382</v>
      </c>
      <c r="H130" s="188">
        <v>1741157</v>
      </c>
      <c r="I130" s="188">
        <v>1626291.1176839999</v>
      </c>
      <c r="J130" s="187">
        <v>8.5564930612603993E-2</v>
      </c>
      <c r="K130" s="187">
        <v>4.4704502307490471E-2</v>
      </c>
      <c r="L130" s="187">
        <v>0.12627143496581208</v>
      </c>
      <c r="M130" s="272">
        <v>1552916.9678470001</v>
      </c>
      <c r="N130" s="267">
        <v>7.9058973477395281E-2</v>
      </c>
      <c r="O130" s="267">
        <v>6.687963481145752E-2</v>
      </c>
      <c r="P130" s="267">
        <v>7.2060206192461326E-2</v>
      </c>
      <c r="Q130" s="267">
        <v>3.2970280562118616E-3</v>
      </c>
      <c r="R130" s="267">
        <v>1.722574859717968E-3</v>
      </c>
      <c r="S130" s="267">
        <v>4.8655501827648134E-3</v>
      </c>
    </row>
    <row r="131" spans="1:19" x14ac:dyDescent="0.45">
      <c r="A131" s="2">
        <v>10771</v>
      </c>
      <c r="B131" s="380">
        <v>49</v>
      </c>
      <c r="C131" s="131">
        <v>126</v>
      </c>
      <c r="D131" s="131" t="s">
        <v>542</v>
      </c>
      <c r="E131" s="185">
        <v>1.9452968115547311</v>
      </c>
      <c r="F131" s="185">
        <v>0.87387117085518451</v>
      </c>
      <c r="G131" s="185">
        <v>0.93053554147879258</v>
      </c>
      <c r="H131" s="186">
        <v>259648</v>
      </c>
      <c r="I131" s="186">
        <v>253112.36470500001</v>
      </c>
      <c r="J131" s="185">
        <v>0.15923826506747651</v>
      </c>
      <c r="K131" s="185">
        <v>1.4228925323733642E-3</v>
      </c>
      <c r="L131" s="185">
        <v>1.111698769897463E-2</v>
      </c>
      <c r="M131" s="272">
        <v>290208.50034099998</v>
      </c>
      <c r="N131" s="267">
        <v>1.4007950840600211E-2</v>
      </c>
      <c r="O131" s="267">
        <v>6.2926872288315405E-3</v>
      </c>
      <c r="P131" s="267">
        <v>6.700723531258143E-3</v>
      </c>
      <c r="Q131" s="267">
        <v>1.1466639824618448E-3</v>
      </c>
      <c r="R131" s="267">
        <v>1.0246152940030379E-5</v>
      </c>
      <c r="S131" s="267">
        <v>8.0052676927143827E-5</v>
      </c>
    </row>
    <row r="132" spans="1:19" x14ac:dyDescent="0.45">
      <c r="A132" s="2">
        <v>11314</v>
      </c>
      <c r="B132" s="380">
        <v>182</v>
      </c>
      <c r="C132" s="184">
        <v>127</v>
      </c>
      <c r="D132" s="184" t="s">
        <v>582</v>
      </c>
      <c r="E132" s="187">
        <v>1.9245875641299426</v>
      </c>
      <c r="F132" s="187">
        <v>0.1283065314968167</v>
      </c>
      <c r="G132" s="187">
        <v>0</v>
      </c>
      <c r="H132" s="188">
        <v>18400</v>
      </c>
      <c r="I132" s="188">
        <v>19299</v>
      </c>
      <c r="J132" s="187">
        <v>0.27882843052331047</v>
      </c>
      <c r="K132" s="187">
        <v>0</v>
      </c>
      <c r="L132" s="187">
        <v>0</v>
      </c>
      <c r="M132" s="272">
        <v>19454.714018999999</v>
      </c>
      <c r="N132" s="267">
        <v>9.2905437201580912E-4</v>
      </c>
      <c r="O132" s="267">
        <v>6.1937293094373018E-5</v>
      </c>
      <c r="P132" s="267">
        <v>0</v>
      </c>
      <c r="Q132" s="267">
        <v>1.345985899774305E-4</v>
      </c>
      <c r="R132" s="267">
        <v>0</v>
      </c>
      <c r="S132" s="267">
        <v>0</v>
      </c>
    </row>
    <row r="133" spans="1:19" x14ac:dyDescent="0.45">
      <c r="A133" s="2">
        <v>10764</v>
      </c>
      <c r="B133" s="380">
        <v>33</v>
      </c>
      <c r="C133" s="131">
        <v>128</v>
      </c>
      <c r="D133" s="131" t="s">
        <v>541</v>
      </c>
      <c r="E133" s="185">
        <v>1.840274536662811</v>
      </c>
      <c r="F133" s="185">
        <v>0</v>
      </c>
      <c r="G133" s="185">
        <v>0.3195010190185234</v>
      </c>
      <c r="H133" s="186">
        <v>387596</v>
      </c>
      <c r="I133" s="186">
        <v>293564.91719499999</v>
      </c>
      <c r="J133" s="185">
        <v>0.17908398726484309</v>
      </c>
      <c r="K133" s="185">
        <v>0</v>
      </c>
      <c r="L133" s="185">
        <v>0.22846972182230652</v>
      </c>
      <c r="M133" s="272">
        <v>331613.29709200002</v>
      </c>
      <c r="N133" s="267">
        <v>1.5142345760260408E-2</v>
      </c>
      <c r="O133" s="267">
        <v>0</v>
      </c>
      <c r="P133" s="267">
        <v>2.6289528026113593E-3</v>
      </c>
      <c r="Q133" s="267">
        <v>1.4735582117045797E-3</v>
      </c>
      <c r="R133" s="267">
        <v>0</v>
      </c>
      <c r="S133" s="267">
        <v>1.8799192482755989E-3</v>
      </c>
    </row>
    <row r="134" spans="1:19" x14ac:dyDescent="0.45">
      <c r="A134" s="2">
        <v>10869</v>
      </c>
      <c r="B134" s="380">
        <v>12</v>
      </c>
      <c r="C134" s="184">
        <v>129</v>
      </c>
      <c r="D134" s="184" t="s">
        <v>555</v>
      </c>
      <c r="E134" s="187">
        <v>1.7030869144390322</v>
      </c>
      <c r="F134" s="187">
        <v>6.2625648632747694E-3</v>
      </c>
      <c r="G134" s="187">
        <v>0.12077325667314485</v>
      </c>
      <c r="H134" s="188">
        <v>350844</v>
      </c>
      <c r="I134" s="188">
        <v>318915.65121500002</v>
      </c>
      <c r="J134" s="187">
        <v>5.9079060983903871E-2</v>
      </c>
      <c r="K134" s="187">
        <v>0</v>
      </c>
      <c r="L134" s="187">
        <v>0</v>
      </c>
      <c r="M134" s="272">
        <v>392913.06157199998</v>
      </c>
      <c r="N134" s="267">
        <v>1.6603967834330585E-2</v>
      </c>
      <c r="O134" s="267">
        <v>6.1055853737490294E-5</v>
      </c>
      <c r="P134" s="267">
        <v>1.1774591490586171E-3</v>
      </c>
      <c r="Q134" s="267">
        <v>5.7598166009178813E-4</v>
      </c>
      <c r="R134" s="267">
        <v>0</v>
      </c>
      <c r="S134" s="267">
        <v>0</v>
      </c>
    </row>
    <row r="135" spans="1:19" x14ac:dyDescent="0.45">
      <c r="A135" s="2">
        <v>11470</v>
      </c>
      <c r="B135" s="380">
        <v>240</v>
      </c>
      <c r="C135" s="131">
        <v>130</v>
      </c>
      <c r="D135" s="131" t="s">
        <v>591</v>
      </c>
      <c r="E135" s="185">
        <v>1.669633420818786</v>
      </c>
      <c r="F135" s="185">
        <v>1.0527596196701827</v>
      </c>
      <c r="G135" s="185">
        <v>0.54563772099242314</v>
      </c>
      <c r="H135" s="186">
        <v>119638</v>
      </c>
      <c r="I135" s="186">
        <v>162909.21262800001</v>
      </c>
      <c r="J135" s="185">
        <v>0.22832523062966653</v>
      </c>
      <c r="K135" s="185">
        <v>0.2461960465945853</v>
      </c>
      <c r="L135" s="185">
        <v>0.1186021624414185</v>
      </c>
      <c r="M135" s="272">
        <v>166267.119637</v>
      </c>
      <c r="N135" s="267">
        <v>6.8882056973285912E-3</v>
      </c>
      <c r="O135" s="267">
        <v>4.3432436843372762E-3</v>
      </c>
      <c r="P135" s="267">
        <v>2.2510718889265234E-3</v>
      </c>
      <c r="Q135" s="267">
        <v>9.4197392964011134E-4</v>
      </c>
      <c r="R135" s="267">
        <v>1.0157014046717845E-3</v>
      </c>
      <c r="S135" s="267">
        <v>4.8930267018962509E-4</v>
      </c>
    </row>
    <row r="136" spans="1:19" x14ac:dyDescent="0.45">
      <c r="A136" s="2">
        <v>10781</v>
      </c>
      <c r="B136" s="380">
        <v>51</v>
      </c>
      <c r="C136" s="184">
        <v>131</v>
      </c>
      <c r="D136" s="184" t="s">
        <v>543</v>
      </c>
      <c r="E136" s="187">
        <v>1.6250130174417761</v>
      </c>
      <c r="F136" s="187">
        <v>0.75486937990154634</v>
      </c>
      <c r="G136" s="187">
        <v>0.37857275110580807</v>
      </c>
      <c r="H136" s="188">
        <v>522699</v>
      </c>
      <c r="I136" s="188">
        <v>595762.52837900002</v>
      </c>
      <c r="J136" s="187">
        <v>2.9344101256321069E-2</v>
      </c>
      <c r="K136" s="187">
        <v>1.8288060002393938E-2</v>
      </c>
      <c r="L136" s="187">
        <v>1.981992436988907E-2</v>
      </c>
      <c r="M136" s="272">
        <v>604244.12645099999</v>
      </c>
      <c r="N136" s="267">
        <v>2.4363960509305001E-2</v>
      </c>
      <c r="O136" s="267">
        <v>1.1317821804626742E-2</v>
      </c>
      <c r="P136" s="267">
        <v>5.6759739514956453E-3</v>
      </c>
      <c r="Q136" s="267">
        <v>4.399586443409337E-4</v>
      </c>
      <c r="R136" s="267">
        <v>2.7419446300287309E-4</v>
      </c>
      <c r="S136" s="267">
        <v>2.9716183775905722E-4</v>
      </c>
    </row>
    <row r="137" spans="1:19" x14ac:dyDescent="0.45">
      <c r="A137" s="2">
        <v>10591</v>
      </c>
      <c r="B137" s="380">
        <v>44</v>
      </c>
      <c r="C137" s="131">
        <v>132</v>
      </c>
      <c r="D137" s="131" t="s">
        <v>531</v>
      </c>
      <c r="E137" s="185">
        <v>1.6126601142004804</v>
      </c>
      <c r="F137" s="185">
        <v>10.338313918950332</v>
      </c>
      <c r="G137" s="185">
        <v>0.12272386806829041</v>
      </c>
      <c r="H137" s="186">
        <v>199581</v>
      </c>
      <c r="I137" s="186">
        <v>241440.41241600001</v>
      </c>
      <c r="J137" s="185">
        <v>0.12930155390726161</v>
      </c>
      <c r="K137" s="185">
        <v>0.16653273989199813</v>
      </c>
      <c r="L137" s="185">
        <v>1.5654860292862467E-3</v>
      </c>
      <c r="M137" s="272">
        <v>254863.304282</v>
      </c>
      <c r="N137" s="267">
        <v>1.0198322914858657E-2</v>
      </c>
      <c r="O137" s="267">
        <v>6.5378601983285767E-2</v>
      </c>
      <c r="P137" s="267">
        <v>7.7609511446337224E-4</v>
      </c>
      <c r="Q137" s="267">
        <v>8.1769183011822584E-4</v>
      </c>
      <c r="R137" s="267">
        <v>1.0531386262732528E-3</v>
      </c>
      <c r="S137" s="267">
        <v>9.8999980868729184E-6</v>
      </c>
    </row>
    <row r="138" spans="1:19" x14ac:dyDescent="0.45">
      <c r="A138" s="2">
        <v>11378</v>
      </c>
      <c r="B138" s="380">
        <v>226</v>
      </c>
      <c r="C138" s="184">
        <v>133</v>
      </c>
      <c r="D138" s="184" t="s">
        <v>588</v>
      </c>
      <c r="E138" s="187">
        <v>1.5310999858178818</v>
      </c>
      <c r="F138" s="187">
        <v>1.858326209356484E-2</v>
      </c>
      <c r="G138" s="187">
        <v>0</v>
      </c>
      <c r="H138" s="188">
        <v>472244</v>
      </c>
      <c r="I138" s="188">
        <v>437007.28989800002</v>
      </c>
      <c r="J138" s="187">
        <v>8.4772972527192847E-2</v>
      </c>
      <c r="K138" s="187">
        <v>0</v>
      </c>
      <c r="L138" s="187">
        <v>0</v>
      </c>
      <c r="M138" s="272">
        <v>457347.34946400003</v>
      </c>
      <c r="N138" s="267">
        <v>1.7375140456002591E-2</v>
      </c>
      <c r="O138" s="267">
        <v>2.1088550192489123E-4</v>
      </c>
      <c r="P138" s="267">
        <v>0</v>
      </c>
      <c r="Q138" s="267">
        <v>9.6201575218878303E-4</v>
      </c>
      <c r="R138" s="267">
        <v>0</v>
      </c>
      <c r="S138" s="267">
        <v>0</v>
      </c>
    </row>
    <row r="139" spans="1:19" x14ac:dyDescent="0.45">
      <c r="A139" s="2">
        <v>10589</v>
      </c>
      <c r="B139" s="380">
        <v>26</v>
      </c>
      <c r="C139" s="131">
        <v>134</v>
      </c>
      <c r="D139" s="131" t="s">
        <v>530</v>
      </c>
      <c r="E139" s="185">
        <v>1.4907651628021219</v>
      </c>
      <c r="F139" s="185">
        <v>0.23944523571920698</v>
      </c>
      <c r="G139" s="185">
        <v>6.5604058467137724E-2</v>
      </c>
      <c r="H139" s="186">
        <v>425853</v>
      </c>
      <c r="I139" s="186">
        <v>287831.99569100002</v>
      </c>
      <c r="J139" s="185">
        <v>4.2387285822384477E-2</v>
      </c>
      <c r="K139" s="185">
        <v>1.2720480546770531E-2</v>
      </c>
      <c r="L139" s="185">
        <v>4.733300787468427E-4</v>
      </c>
      <c r="M139" s="272">
        <v>473013.35162999999</v>
      </c>
      <c r="N139" s="267">
        <v>1.749690524861303E-2</v>
      </c>
      <c r="O139" s="267">
        <v>2.8103357296972741E-3</v>
      </c>
      <c r="P139" s="267">
        <v>7.6998579223999577E-4</v>
      </c>
      <c r="Q139" s="267">
        <v>4.9749373159894722E-4</v>
      </c>
      <c r="R139" s="267">
        <v>1.4929852695599392E-4</v>
      </c>
      <c r="S139" s="267">
        <v>5.555409896743975E-6</v>
      </c>
    </row>
    <row r="140" spans="1:19" x14ac:dyDescent="0.45">
      <c r="A140" s="2">
        <v>11297</v>
      </c>
      <c r="B140" s="380">
        <v>177</v>
      </c>
      <c r="C140" s="184">
        <v>135</v>
      </c>
      <c r="D140" s="184" t="s">
        <v>580</v>
      </c>
      <c r="E140" s="187">
        <v>1.4780200969271142</v>
      </c>
      <c r="F140" s="187">
        <v>0.10627117145076048</v>
      </c>
      <c r="G140" s="187">
        <v>5.8514984854089229E-2</v>
      </c>
      <c r="H140" s="188">
        <v>174162</v>
      </c>
      <c r="I140" s="188">
        <v>171904.62611499999</v>
      </c>
      <c r="J140" s="187">
        <v>8.2935797622828239E-2</v>
      </c>
      <c r="K140" s="187">
        <v>1.6712995479313297E-3</v>
      </c>
      <c r="L140" s="187">
        <v>1.1612257821864303E-2</v>
      </c>
      <c r="M140" s="272">
        <v>175163.024825</v>
      </c>
      <c r="N140" s="267">
        <v>6.4239385891979332E-3</v>
      </c>
      <c r="O140" s="267">
        <v>4.6188781913124077E-4</v>
      </c>
      <c r="P140" s="267">
        <v>2.5432446421535566E-4</v>
      </c>
      <c r="Q140" s="267">
        <v>3.6046497059333916E-4</v>
      </c>
      <c r="R140" s="267">
        <v>7.263991661809298E-6</v>
      </c>
      <c r="S140" s="267">
        <v>5.0470512061831735E-5</v>
      </c>
    </row>
    <row r="141" spans="1:19" x14ac:dyDescent="0.45">
      <c r="A141" s="2">
        <v>11055</v>
      </c>
      <c r="B141" s="380">
        <v>116</v>
      </c>
      <c r="C141" s="131">
        <v>136</v>
      </c>
      <c r="D141" s="131" t="s">
        <v>557</v>
      </c>
      <c r="E141" s="185">
        <v>1.4562875068191188</v>
      </c>
      <c r="F141" s="185">
        <v>0.93104849017749347</v>
      </c>
      <c r="G141" s="185">
        <v>0.27758586545556052</v>
      </c>
      <c r="H141" s="186">
        <v>479011</v>
      </c>
      <c r="I141" s="186">
        <v>548345.46097000001</v>
      </c>
      <c r="J141" s="185">
        <v>3.3961827536764577E-2</v>
      </c>
      <c r="K141" s="185">
        <v>1.525931444463664E-2</v>
      </c>
      <c r="L141" s="185">
        <v>3.3619437508085194E-2</v>
      </c>
      <c r="M141" s="272">
        <v>546975.52347200003</v>
      </c>
      <c r="N141" s="267">
        <v>1.9764854491843079E-2</v>
      </c>
      <c r="O141" s="267">
        <v>1.2636267115552487E-2</v>
      </c>
      <c r="P141" s="267">
        <v>3.7674183250429676E-3</v>
      </c>
      <c r="Q141" s="267">
        <v>4.609327323059947E-4</v>
      </c>
      <c r="R141" s="267">
        <v>2.0710067773793179E-4</v>
      </c>
      <c r="S141" s="267">
        <v>4.5628578651773664E-4</v>
      </c>
    </row>
    <row r="142" spans="1:19" x14ac:dyDescent="0.45">
      <c r="A142" s="2">
        <v>10782</v>
      </c>
      <c r="B142" s="380">
        <v>45</v>
      </c>
      <c r="C142" s="184">
        <v>137</v>
      </c>
      <c r="D142" s="184" t="s">
        <v>540</v>
      </c>
      <c r="E142" s="187">
        <v>1.3908068093209629</v>
      </c>
      <c r="F142" s="187">
        <v>0.1830353777036646</v>
      </c>
      <c r="G142" s="187">
        <v>0.18869882606516736</v>
      </c>
      <c r="H142" s="188">
        <v>240560</v>
      </c>
      <c r="I142" s="188">
        <v>214237.28511299999</v>
      </c>
      <c r="J142" s="187">
        <v>0.17209972387650457</v>
      </c>
      <c r="K142" s="187">
        <v>3.3987576100258702E-3</v>
      </c>
      <c r="L142" s="187">
        <v>0.12452403451427509</v>
      </c>
      <c r="M142" s="272">
        <v>299390.08767899999</v>
      </c>
      <c r="N142" s="267">
        <v>1.0331962727580479E-2</v>
      </c>
      <c r="O142" s="267">
        <v>1.3597249363383412E-3</v>
      </c>
      <c r="P142" s="267">
        <v>1.4017973054038851E-3</v>
      </c>
      <c r="Q142" s="267">
        <v>1.2784866457384381E-3</v>
      </c>
      <c r="R142" s="267">
        <v>2.5248536828786803E-5</v>
      </c>
      <c r="S142" s="267">
        <v>9.2505851615551425E-4</v>
      </c>
    </row>
    <row r="143" spans="1:19" x14ac:dyDescent="0.45">
      <c r="A143" s="2">
        <v>11220</v>
      </c>
      <c r="B143" s="380">
        <v>152</v>
      </c>
      <c r="C143" s="131">
        <v>138</v>
      </c>
      <c r="D143" s="131" t="s">
        <v>571</v>
      </c>
      <c r="E143" s="185">
        <v>1.3183787035936585</v>
      </c>
      <c r="F143" s="185">
        <v>0.92266660731640371</v>
      </c>
      <c r="G143" s="185">
        <v>1.0883354476864526</v>
      </c>
      <c r="H143" s="186">
        <v>142127</v>
      </c>
      <c r="I143" s="186">
        <v>145464.30875</v>
      </c>
      <c r="J143" s="185">
        <v>3.2534291661834323E-2</v>
      </c>
      <c r="K143" s="185">
        <v>7.2959608632850809E-2</v>
      </c>
      <c r="L143" s="185">
        <v>1.8640547407930669E-2</v>
      </c>
      <c r="M143" s="272">
        <v>191880.846754</v>
      </c>
      <c r="N143" s="267">
        <v>6.2769751653008986E-3</v>
      </c>
      <c r="O143" s="267">
        <v>4.3929376014575968E-3</v>
      </c>
      <c r="P143" s="267">
        <v>5.1817088352710842E-3</v>
      </c>
      <c r="Q143" s="267">
        <v>1.5490006037364849E-4</v>
      </c>
      <c r="R143" s="267">
        <v>3.4737033464674998E-4</v>
      </c>
      <c r="S143" s="267">
        <v>8.8750108620730333E-5</v>
      </c>
    </row>
    <row r="144" spans="1:19" x14ac:dyDescent="0.45">
      <c r="A144" s="2">
        <v>10864</v>
      </c>
      <c r="B144" s="380">
        <v>64</v>
      </c>
      <c r="C144" s="184">
        <v>139</v>
      </c>
      <c r="D144" s="184" t="s">
        <v>553</v>
      </c>
      <c r="E144" s="187">
        <v>1.2894380869296218</v>
      </c>
      <c r="F144" s="187">
        <v>6.9099871147198982E-2</v>
      </c>
      <c r="G144" s="187">
        <v>0.38184402675229584</v>
      </c>
      <c r="H144" s="188">
        <v>115080</v>
      </c>
      <c r="I144" s="188">
        <v>109192.40992000001</v>
      </c>
      <c r="J144" s="187">
        <v>2.1647295429952387E-2</v>
      </c>
      <c r="K144" s="187">
        <v>0</v>
      </c>
      <c r="L144" s="187">
        <v>0</v>
      </c>
      <c r="M144" s="272">
        <v>110189.45464900001</v>
      </c>
      <c r="N144" s="267">
        <v>3.5254871233387853E-3</v>
      </c>
      <c r="O144" s="267">
        <v>1.8892780384198134E-4</v>
      </c>
      <c r="P144" s="267">
        <v>1.0440099552546606E-3</v>
      </c>
      <c r="Q144" s="267">
        <v>5.9186448784937366E-5</v>
      </c>
      <c r="R144" s="267">
        <v>0</v>
      </c>
      <c r="S144" s="267">
        <v>0</v>
      </c>
    </row>
    <row r="145" spans="1:19" x14ac:dyDescent="0.45">
      <c r="A145" s="2">
        <v>10596</v>
      </c>
      <c r="B145" s="380">
        <v>36</v>
      </c>
      <c r="C145" s="131">
        <v>140</v>
      </c>
      <c r="D145" s="131" t="s">
        <v>532</v>
      </c>
      <c r="E145" s="185">
        <v>1.2794880989039743</v>
      </c>
      <c r="F145" s="185">
        <v>0.66229691940661184</v>
      </c>
      <c r="G145" s="185">
        <v>0.95930616418138182</v>
      </c>
      <c r="H145" s="186">
        <v>834709</v>
      </c>
      <c r="I145" s="186">
        <v>811463.98798600002</v>
      </c>
      <c r="J145" s="185">
        <v>6.0036968185074577E-2</v>
      </c>
      <c r="K145" s="185">
        <v>4.8208610192691653E-2</v>
      </c>
      <c r="L145" s="185">
        <v>2.2843820548360014E-2</v>
      </c>
      <c r="M145" s="272">
        <v>847434.24343300005</v>
      </c>
      <c r="N145" s="267">
        <v>2.690424844971958E-2</v>
      </c>
      <c r="O145" s="267">
        <v>1.3926351391984833E-2</v>
      </c>
      <c r="P145" s="267">
        <v>2.0171669750263445E-2</v>
      </c>
      <c r="Q145" s="267">
        <v>1.2624185481700061E-3</v>
      </c>
      <c r="R145" s="267">
        <v>1.013699484310093E-3</v>
      </c>
      <c r="S145" s="267">
        <v>4.803450880866792E-4</v>
      </c>
    </row>
    <row r="146" spans="1:19" x14ac:dyDescent="0.45">
      <c r="A146" s="2">
        <v>10789</v>
      </c>
      <c r="B146" s="380">
        <v>43</v>
      </c>
      <c r="C146" s="184">
        <v>141</v>
      </c>
      <c r="D146" s="184" t="s">
        <v>544</v>
      </c>
      <c r="E146" s="187">
        <v>1.2735800336636249</v>
      </c>
      <c r="F146" s="187">
        <v>0.28795288703718369</v>
      </c>
      <c r="G146" s="187">
        <v>0.49147104017895238</v>
      </c>
      <c r="H146" s="188">
        <v>610090</v>
      </c>
      <c r="I146" s="188">
        <v>677809.02000799996</v>
      </c>
      <c r="J146" s="187">
        <v>2.612765838222679E-2</v>
      </c>
      <c r="K146" s="187">
        <v>1.008375236160456E-2</v>
      </c>
      <c r="L146" s="187">
        <v>1.066510806792619E-2</v>
      </c>
      <c r="M146" s="272">
        <v>882399.82568899996</v>
      </c>
      <c r="N146" s="267">
        <v>2.7884975069196748E-2</v>
      </c>
      <c r="O146" s="267">
        <v>6.304714948331111E-3</v>
      </c>
      <c r="P146" s="267">
        <v>1.0760735360461786E-2</v>
      </c>
      <c r="Q146" s="267">
        <v>5.7206385413334103E-4</v>
      </c>
      <c r="R146" s="267">
        <v>2.2078328473667248E-4</v>
      </c>
      <c r="S146" s="267">
        <v>2.3351204064412851E-4</v>
      </c>
    </row>
    <row r="147" spans="1:19" x14ac:dyDescent="0.45">
      <c r="A147" s="2">
        <v>11334</v>
      </c>
      <c r="B147" s="380">
        <v>194</v>
      </c>
      <c r="C147" s="131">
        <v>142</v>
      </c>
      <c r="D147" s="131" t="s">
        <v>585</v>
      </c>
      <c r="E147" s="185">
        <v>1.2447080279951306</v>
      </c>
      <c r="F147" s="185">
        <v>0.45508353622701703</v>
      </c>
      <c r="G147" s="185">
        <v>1.7118629837964906E-2</v>
      </c>
      <c r="H147" s="186">
        <v>144277</v>
      </c>
      <c r="I147" s="186">
        <v>140271.065256</v>
      </c>
      <c r="J147" s="185">
        <v>8.1184520534986038E-2</v>
      </c>
      <c r="K147" s="185">
        <v>0</v>
      </c>
      <c r="L147" s="185">
        <v>0</v>
      </c>
      <c r="M147" s="272">
        <v>184269.53872099999</v>
      </c>
      <c r="N147" s="267">
        <v>5.6911449156388612E-3</v>
      </c>
      <c r="O147" s="267">
        <v>2.0807661677582382E-3</v>
      </c>
      <c r="P147" s="267">
        <v>7.8271049092501558E-5</v>
      </c>
      <c r="Q147" s="267">
        <v>3.7119779167446007E-4</v>
      </c>
      <c r="R147" s="267">
        <v>0</v>
      </c>
      <c r="S147" s="267">
        <v>0</v>
      </c>
    </row>
    <row r="148" spans="1:19" x14ac:dyDescent="0.45">
      <c r="A148" s="2">
        <v>10855</v>
      </c>
      <c r="B148" s="380">
        <v>8</v>
      </c>
      <c r="C148" s="184">
        <v>143</v>
      </c>
      <c r="D148" s="184" t="s">
        <v>552</v>
      </c>
      <c r="E148" s="187">
        <v>1.2354331869699846</v>
      </c>
      <c r="F148" s="187">
        <v>3.025483103042215E-2</v>
      </c>
      <c r="G148" s="187">
        <v>1.4241055922195206E-2</v>
      </c>
      <c r="H148" s="188">
        <v>518576</v>
      </c>
      <c r="I148" s="188">
        <v>538001.44650399999</v>
      </c>
      <c r="J148" s="187">
        <v>2.4667836741434013E-2</v>
      </c>
      <c r="K148" s="187">
        <v>2.0538975581622712E-4</v>
      </c>
      <c r="L148" s="187">
        <v>5.750913162854359E-4</v>
      </c>
      <c r="M148" s="272">
        <v>612318.96662099997</v>
      </c>
      <c r="N148" s="267">
        <v>1.8770488724182181E-2</v>
      </c>
      <c r="O148" s="267">
        <v>4.5967517361371763E-4</v>
      </c>
      <c r="P148" s="267">
        <v>2.1637072925296725E-4</v>
      </c>
      <c r="Q148" s="267">
        <v>3.7478947165137436E-4</v>
      </c>
      <c r="R148" s="267">
        <v>3.1205783819572011E-6</v>
      </c>
      <c r="S148" s="267">
        <v>8.7376194694801637E-6</v>
      </c>
    </row>
    <row r="149" spans="1:19" x14ac:dyDescent="0.45">
      <c r="A149" s="2">
        <v>11141</v>
      </c>
      <c r="B149" s="380">
        <v>129</v>
      </c>
      <c r="C149" s="131">
        <v>144</v>
      </c>
      <c r="D149" s="131" t="s">
        <v>562</v>
      </c>
      <c r="E149" s="185">
        <v>1.223878177631522</v>
      </c>
      <c r="F149" s="185">
        <v>0.82170792955146599</v>
      </c>
      <c r="G149" s="185">
        <v>1.2224042591737114</v>
      </c>
      <c r="H149" s="186">
        <v>198631</v>
      </c>
      <c r="I149" s="186">
        <v>177966.12772700001</v>
      </c>
      <c r="J149" s="185">
        <v>2.2754274224249645E-2</v>
      </c>
      <c r="K149" s="185">
        <v>9.2645197518652044E-3</v>
      </c>
      <c r="L149" s="185">
        <v>1.7793264693304812E-2</v>
      </c>
      <c r="M149" s="272">
        <v>177269.633822</v>
      </c>
      <c r="N149" s="267">
        <v>5.3833317447999195E-3</v>
      </c>
      <c r="O149" s="267">
        <v>3.6143518717432614E-3</v>
      </c>
      <c r="P149" s="267">
        <v>5.3768485897210923E-3</v>
      </c>
      <c r="Q149" s="267">
        <v>1.0008660093796149E-4</v>
      </c>
      <c r="R149" s="267">
        <v>4.0750774212723643E-5</v>
      </c>
      <c r="S149" s="267">
        <v>7.8265180650957244E-5</v>
      </c>
    </row>
    <row r="150" spans="1:19" x14ac:dyDescent="0.45">
      <c r="A150" s="2">
        <v>11182</v>
      </c>
      <c r="B150" s="380">
        <v>141</v>
      </c>
      <c r="C150" s="184">
        <v>145</v>
      </c>
      <c r="D150" s="184" t="s">
        <v>565</v>
      </c>
      <c r="E150" s="187">
        <v>1.2023438308577163</v>
      </c>
      <c r="F150" s="187">
        <v>0.98452201582568566</v>
      </c>
      <c r="G150" s="187">
        <v>0.49752394398845212</v>
      </c>
      <c r="H150" s="188">
        <v>559166</v>
      </c>
      <c r="I150" s="188">
        <v>591603.41308099998</v>
      </c>
      <c r="J150" s="187">
        <v>2.3778272113524564E-2</v>
      </c>
      <c r="K150" s="187">
        <v>8.2570065487493807E-2</v>
      </c>
      <c r="L150" s="187">
        <v>1.6696971505921948E-2</v>
      </c>
      <c r="M150" s="272">
        <v>663130.05952899996</v>
      </c>
      <c r="N150" s="267">
        <v>1.978363082626549E-2</v>
      </c>
      <c r="O150" s="267">
        <v>1.6199542594676486E-2</v>
      </c>
      <c r="P150" s="267">
        <v>8.1863688093891957E-3</v>
      </c>
      <c r="Q150" s="267">
        <v>3.9125293872458231E-4</v>
      </c>
      <c r="R150" s="267">
        <v>1.3586260859672953E-3</v>
      </c>
      <c r="S150" s="267">
        <v>2.7473565523614715E-4</v>
      </c>
    </row>
    <row r="151" spans="1:19" x14ac:dyDescent="0.45">
      <c r="A151" s="2">
        <v>11477</v>
      </c>
      <c r="B151" s="380">
        <v>245</v>
      </c>
      <c r="C151" s="131">
        <v>146</v>
      </c>
      <c r="D151" s="131" t="s">
        <v>593</v>
      </c>
      <c r="E151" s="185">
        <v>1.1845392450165912</v>
      </c>
      <c r="F151" s="185">
        <v>0.81244671844355076</v>
      </c>
      <c r="G151" s="185">
        <v>0.79500965217653097</v>
      </c>
      <c r="H151" s="186">
        <v>2063175</v>
      </c>
      <c r="I151" s="186">
        <v>1990247.1758659999</v>
      </c>
      <c r="J151" s="185">
        <v>6.9678490565417986E-2</v>
      </c>
      <c r="K151" s="185">
        <v>3.0571480446739536E-2</v>
      </c>
      <c r="L151" s="185">
        <v>2.6086704631216418E-2</v>
      </c>
      <c r="M151" s="272">
        <v>1899694.2542310001</v>
      </c>
      <c r="N151" s="267">
        <v>5.5835674668086505E-2</v>
      </c>
      <c r="O151" s="267">
        <v>3.8296334078431644E-2</v>
      </c>
      <c r="P151" s="267">
        <v>3.7474402375157818E-2</v>
      </c>
      <c r="Q151" s="267">
        <v>3.2844378495197266E-3</v>
      </c>
      <c r="R151" s="267">
        <v>1.4410491197545826E-3</v>
      </c>
      <c r="S151" s="267">
        <v>1.2296500593618272E-3</v>
      </c>
    </row>
    <row r="152" spans="1:19" x14ac:dyDescent="0.45">
      <c r="A152" s="2">
        <v>11280</v>
      </c>
      <c r="B152" s="380">
        <v>170</v>
      </c>
      <c r="C152" s="184">
        <v>147</v>
      </c>
      <c r="D152" s="184" t="s">
        <v>578</v>
      </c>
      <c r="E152" s="187">
        <v>1.0960461255002567</v>
      </c>
      <c r="F152" s="187">
        <v>1.0058584822053267</v>
      </c>
      <c r="G152" s="187">
        <v>0.83450720649284016</v>
      </c>
      <c r="H152" s="188">
        <v>149218</v>
      </c>
      <c r="I152" s="188">
        <v>153283.975129</v>
      </c>
      <c r="J152" s="187">
        <v>5.419608871075484E-2</v>
      </c>
      <c r="K152" s="187">
        <v>4.3385321367372429E-2</v>
      </c>
      <c r="L152" s="187">
        <v>3.7396532194824431E-2</v>
      </c>
      <c r="M152" s="272">
        <v>169721.20301</v>
      </c>
      <c r="N152" s="267">
        <v>4.6157633841095959E-3</v>
      </c>
      <c r="O152" s="267">
        <v>4.2359574508238282E-3</v>
      </c>
      <c r="P152" s="267">
        <v>3.514348272292976E-3</v>
      </c>
      <c r="Q152" s="267">
        <v>2.2823521384091519E-4</v>
      </c>
      <c r="R152" s="267">
        <v>1.8270798383046555E-4</v>
      </c>
      <c r="S152" s="267">
        <v>1.5748748157725764E-4</v>
      </c>
    </row>
    <row r="153" spans="1:19" x14ac:dyDescent="0.45">
      <c r="A153" s="2">
        <v>11384</v>
      </c>
      <c r="B153" s="380">
        <v>209</v>
      </c>
      <c r="C153" s="131">
        <v>148</v>
      </c>
      <c r="D153" s="131" t="s">
        <v>586</v>
      </c>
      <c r="E153" s="185">
        <v>1.0777968778671838</v>
      </c>
      <c r="F153" s="185">
        <v>0.6085940780921697</v>
      </c>
      <c r="G153" s="185">
        <v>0.54955973198762886</v>
      </c>
      <c r="H153" s="186">
        <v>169953</v>
      </c>
      <c r="I153" s="186">
        <v>151221.04402500001</v>
      </c>
      <c r="J153" s="185">
        <v>2.3399043884755576E-2</v>
      </c>
      <c r="K153" s="185">
        <v>3.9954613260638816E-2</v>
      </c>
      <c r="L153" s="185">
        <v>8.1014255729326121E-2</v>
      </c>
      <c r="M153" s="272">
        <v>179745.5632</v>
      </c>
      <c r="N153" s="267">
        <v>4.8069953874391325E-3</v>
      </c>
      <c r="O153" s="267">
        <v>2.714341622515202E-3</v>
      </c>
      <c r="P153" s="267">
        <v>2.4510472715549621E-3</v>
      </c>
      <c r="Q153" s="267">
        <v>1.0436019841427543E-4</v>
      </c>
      <c r="R153" s="267">
        <v>1.7819836519741042E-4</v>
      </c>
      <c r="S153" s="267">
        <v>3.6132518251335552E-4</v>
      </c>
    </row>
    <row r="154" spans="1:19" x14ac:dyDescent="0.45">
      <c r="A154" s="2">
        <v>11186</v>
      </c>
      <c r="B154" s="380">
        <v>142</v>
      </c>
      <c r="C154" s="184">
        <v>149</v>
      </c>
      <c r="D154" s="184" t="s">
        <v>567</v>
      </c>
      <c r="E154" s="187">
        <v>1.0746917635854265</v>
      </c>
      <c r="F154" s="187">
        <v>0</v>
      </c>
      <c r="G154" s="187">
        <v>0</v>
      </c>
      <c r="H154" s="188">
        <v>390678</v>
      </c>
      <c r="I154" s="188">
        <v>378846.25018799998</v>
      </c>
      <c r="J154" s="187">
        <v>1.7553148693119053E-2</v>
      </c>
      <c r="K154" s="187">
        <v>0</v>
      </c>
      <c r="L154" s="187">
        <v>0</v>
      </c>
      <c r="M154" s="272">
        <v>380424</v>
      </c>
      <c r="N154" s="267">
        <v>1.0144495017683414E-2</v>
      </c>
      <c r="O154" s="267">
        <v>0</v>
      </c>
      <c r="P154" s="267">
        <v>0</v>
      </c>
      <c r="Q154" s="267">
        <v>1.6569200164698935E-4</v>
      </c>
      <c r="R154" s="267">
        <v>0</v>
      </c>
      <c r="S154" s="267">
        <v>0</v>
      </c>
    </row>
    <row r="155" spans="1:19" x14ac:dyDescent="0.45">
      <c r="A155" s="2">
        <v>11649</v>
      </c>
      <c r="B155" s="380">
        <v>275</v>
      </c>
      <c r="C155" s="131">
        <v>150</v>
      </c>
      <c r="D155" s="131" t="s">
        <v>595</v>
      </c>
      <c r="E155" s="185">
        <v>1.0478089724184161</v>
      </c>
      <c r="F155" s="185">
        <v>7.1773367998595114E-2</v>
      </c>
      <c r="G155" s="185">
        <v>0.15026277353504289</v>
      </c>
      <c r="H155" s="186">
        <v>243101</v>
      </c>
      <c r="I155" s="186">
        <v>235271.511042</v>
      </c>
      <c r="J155" s="185">
        <v>8.8929444801452595E-2</v>
      </c>
      <c r="K155" s="185">
        <v>0</v>
      </c>
      <c r="L155" s="185">
        <v>5.736954290676561E-2</v>
      </c>
      <c r="M155" s="272">
        <v>245740.714958</v>
      </c>
      <c r="N155" s="267">
        <v>6.3890727824158777E-3</v>
      </c>
      <c r="O155" s="267">
        <v>4.376420550434324E-4</v>
      </c>
      <c r="P155" s="267">
        <v>9.1623551799449154E-4</v>
      </c>
      <c r="Q155" s="267">
        <v>5.422521760096447E-4</v>
      </c>
      <c r="R155" s="267">
        <v>0</v>
      </c>
      <c r="S155" s="267">
        <v>3.498139401109158E-4</v>
      </c>
    </row>
    <row r="156" spans="1:19" x14ac:dyDescent="0.45">
      <c r="A156" s="2">
        <v>11095</v>
      </c>
      <c r="B156" s="380">
        <v>122</v>
      </c>
      <c r="C156" s="184">
        <v>151</v>
      </c>
      <c r="D156" s="184" t="s">
        <v>559</v>
      </c>
      <c r="E156" s="187">
        <v>1.0378911720569213</v>
      </c>
      <c r="F156" s="187">
        <v>0.74375863354309646</v>
      </c>
      <c r="G156" s="187">
        <v>1.1955796259346152</v>
      </c>
      <c r="H156" s="188">
        <v>293649</v>
      </c>
      <c r="I156" s="188">
        <v>277364.60719499999</v>
      </c>
      <c r="J156" s="187">
        <v>1.1124349744539991E-2</v>
      </c>
      <c r="K156" s="187">
        <v>3.8606843449789517E-3</v>
      </c>
      <c r="L156" s="187">
        <v>1.6568920231713021E-2</v>
      </c>
      <c r="M156" s="272">
        <v>276832.59489399998</v>
      </c>
      <c r="N156" s="267">
        <v>7.1293124185401258E-3</v>
      </c>
      <c r="O156" s="267">
        <v>5.1089052544946653E-3</v>
      </c>
      <c r="P156" s="267">
        <v>8.2124801751967749E-3</v>
      </c>
      <c r="Q156" s="267">
        <v>7.6413565234162211E-5</v>
      </c>
      <c r="R156" s="267">
        <v>2.6519181958330007E-5</v>
      </c>
      <c r="S156" s="267">
        <v>1.1381251902899317E-4</v>
      </c>
    </row>
    <row r="157" spans="1:19" x14ac:dyDescent="0.45">
      <c r="A157" s="2">
        <v>11312</v>
      </c>
      <c r="B157" s="380">
        <v>184</v>
      </c>
      <c r="C157" s="131">
        <v>152</v>
      </c>
      <c r="D157" s="131" t="s">
        <v>583</v>
      </c>
      <c r="E157" s="185">
        <v>0.9974546036121732</v>
      </c>
      <c r="F157" s="185">
        <v>0</v>
      </c>
      <c r="G157" s="185">
        <v>8.6477581549944255E-2</v>
      </c>
      <c r="H157" s="186">
        <v>409282</v>
      </c>
      <c r="I157" s="186">
        <v>400984.27124600002</v>
      </c>
      <c r="J157" s="185">
        <v>4.7775175426219327E-2</v>
      </c>
      <c r="K157" s="185">
        <v>0</v>
      </c>
      <c r="L157" s="185">
        <v>0</v>
      </c>
      <c r="M157" s="272">
        <v>442196.26403999998</v>
      </c>
      <c r="N157" s="267">
        <v>1.0944270363934484E-2</v>
      </c>
      <c r="O157" s="267">
        <v>0</v>
      </c>
      <c r="P157" s="267">
        <v>9.4884923030519341E-4</v>
      </c>
      <c r="Q157" s="267">
        <v>5.2419873010305085E-4</v>
      </c>
      <c r="R157" s="267">
        <v>0</v>
      </c>
      <c r="S157" s="267">
        <v>0</v>
      </c>
    </row>
    <row r="158" spans="1:19" x14ac:dyDescent="0.45">
      <c r="A158" s="2">
        <v>11183</v>
      </c>
      <c r="B158" s="380">
        <v>144</v>
      </c>
      <c r="C158" s="184">
        <v>153</v>
      </c>
      <c r="D158" s="184" t="s">
        <v>566</v>
      </c>
      <c r="E158" s="187">
        <v>0.90979639781895227</v>
      </c>
      <c r="F158" s="187">
        <v>1.0600646506360998</v>
      </c>
      <c r="G158" s="187">
        <v>0.4750904556235353</v>
      </c>
      <c r="H158" s="188">
        <v>1455504</v>
      </c>
      <c r="I158" s="188">
        <v>1486813.0162559999</v>
      </c>
      <c r="J158" s="187">
        <v>1.0812928963630872E-2</v>
      </c>
      <c r="K158" s="187">
        <v>0</v>
      </c>
      <c r="L158" s="187">
        <v>3.7161132709887572E-2</v>
      </c>
      <c r="M158" s="272">
        <v>1505820.9187</v>
      </c>
      <c r="N158" s="267">
        <v>3.3993520493192791E-2</v>
      </c>
      <c r="O158" s="267">
        <v>3.9608124973779552E-2</v>
      </c>
      <c r="P158" s="267">
        <v>1.7751221238153075E-2</v>
      </c>
      <c r="Q158" s="267">
        <v>4.0401294531149551E-4</v>
      </c>
      <c r="R158" s="267">
        <v>0</v>
      </c>
      <c r="S158" s="267">
        <v>1.3884839831770823E-3</v>
      </c>
    </row>
    <row r="159" spans="1:19" x14ac:dyDescent="0.45">
      <c r="A159" s="2">
        <v>10616</v>
      </c>
      <c r="B159" s="380">
        <v>25</v>
      </c>
      <c r="C159" s="131">
        <v>154</v>
      </c>
      <c r="D159" s="131" t="s">
        <v>534</v>
      </c>
      <c r="E159" s="185">
        <v>0.90798566719726481</v>
      </c>
      <c r="F159" s="185">
        <v>1.3313915934821621</v>
      </c>
      <c r="G159" s="185">
        <v>0.76921700391472481</v>
      </c>
      <c r="H159" s="186">
        <v>863949</v>
      </c>
      <c r="I159" s="186">
        <v>898209.11560300004</v>
      </c>
      <c r="J159" s="185">
        <v>2.0711063249807943E-2</v>
      </c>
      <c r="K159" s="185">
        <v>6.6882513472269714E-2</v>
      </c>
      <c r="L159" s="185">
        <v>3.0476836410792213E-2</v>
      </c>
      <c r="M159" s="272">
        <v>1062039.542834</v>
      </c>
      <c r="N159" s="267">
        <v>2.3927552910552322E-2</v>
      </c>
      <c r="O159" s="267">
        <v>3.5085292586218661E-2</v>
      </c>
      <c r="P159" s="267">
        <v>2.0270673013682516E-2</v>
      </c>
      <c r="Q159" s="267">
        <v>5.4578511494929923E-4</v>
      </c>
      <c r="R159" s="267">
        <v>1.7625111691887321E-3</v>
      </c>
      <c r="S159" s="267">
        <v>8.0313615303692642E-4</v>
      </c>
    </row>
    <row r="160" spans="1:19" x14ac:dyDescent="0.45">
      <c r="A160" s="2">
        <v>10851</v>
      </c>
      <c r="B160" s="380">
        <v>9</v>
      </c>
      <c r="C160" s="184">
        <v>155</v>
      </c>
      <c r="D160" s="184" t="s">
        <v>551</v>
      </c>
      <c r="E160" s="187">
        <v>0.79080585557187066</v>
      </c>
      <c r="F160" s="187">
        <v>1.3079464441291626</v>
      </c>
      <c r="G160" s="187">
        <v>0.55093588548518946</v>
      </c>
      <c r="H160" s="188">
        <v>3563328</v>
      </c>
      <c r="I160" s="188">
        <v>3277137.0843890002</v>
      </c>
      <c r="J160" s="187">
        <v>1.5294436122825975E-2</v>
      </c>
      <c r="K160" s="187">
        <v>2.3097951205012911E-2</v>
      </c>
      <c r="L160" s="187">
        <v>3.5970398173905613E-2</v>
      </c>
      <c r="M160" s="272">
        <v>4246111.6973379999</v>
      </c>
      <c r="N160" s="267">
        <v>8.3318203257022577E-2</v>
      </c>
      <c r="O160" s="267">
        <v>0.13780341522945319</v>
      </c>
      <c r="P160" s="267">
        <v>5.8045837375910694E-2</v>
      </c>
      <c r="Q160" s="267">
        <v>1.6114004829436298E-3</v>
      </c>
      <c r="R160" s="267">
        <v>2.4335679607839639E-3</v>
      </c>
      <c r="S160" s="267">
        <v>3.7897910405863535E-3</v>
      </c>
    </row>
    <row r="161" spans="1:19" x14ac:dyDescent="0.45">
      <c r="A161" s="2">
        <v>11341</v>
      </c>
      <c r="B161" s="380">
        <v>211</v>
      </c>
      <c r="C161" s="131">
        <v>156</v>
      </c>
      <c r="D161" s="131" t="s">
        <v>587</v>
      </c>
      <c r="E161" s="185">
        <v>0.78205322083854201</v>
      </c>
      <c r="F161" s="185">
        <v>0.41600095243764512</v>
      </c>
      <c r="G161" s="185">
        <v>4.262555310831994E-2</v>
      </c>
      <c r="H161" s="186">
        <v>372787</v>
      </c>
      <c r="I161" s="186">
        <v>378045.772734</v>
      </c>
      <c r="J161" s="185">
        <v>3.1031274685040609E-2</v>
      </c>
      <c r="K161" s="185">
        <v>0</v>
      </c>
      <c r="L161" s="185">
        <v>0</v>
      </c>
      <c r="M161" s="272">
        <v>412748.30914799997</v>
      </c>
      <c r="N161" s="267">
        <v>8.009404304285277E-3</v>
      </c>
      <c r="O161" s="267">
        <v>4.2604770752919614E-3</v>
      </c>
      <c r="P161" s="267">
        <v>4.3654994243518734E-4</v>
      </c>
      <c r="Q161" s="267">
        <v>3.1780704740698906E-4</v>
      </c>
      <c r="R161" s="267">
        <v>0</v>
      </c>
      <c r="S161" s="267">
        <v>0</v>
      </c>
    </row>
    <row r="162" spans="1:19" x14ac:dyDescent="0.45">
      <c r="A162" s="2">
        <v>11234</v>
      </c>
      <c r="B162" s="380">
        <v>156</v>
      </c>
      <c r="C162" s="184">
        <v>157</v>
      </c>
      <c r="D162" s="184" t="s">
        <v>573</v>
      </c>
      <c r="E162" s="187">
        <v>0.69645432859170753</v>
      </c>
      <c r="F162" s="187">
        <v>0.22338467533461601</v>
      </c>
      <c r="G162" s="187">
        <v>3.7029563111694079E-2</v>
      </c>
      <c r="H162" s="188">
        <v>459176</v>
      </c>
      <c r="I162" s="188">
        <v>461259.86502600001</v>
      </c>
      <c r="J162" s="187">
        <v>2.7323117607004749E-2</v>
      </c>
      <c r="K162" s="187">
        <v>2.7261049211590414E-2</v>
      </c>
      <c r="L162" s="187">
        <v>1.1188264792612082E-2</v>
      </c>
      <c r="M162" s="272">
        <v>461637.24849999999</v>
      </c>
      <c r="N162" s="267">
        <v>7.9775969506180287E-3</v>
      </c>
      <c r="O162" s="267">
        <v>2.5587792789912591E-3</v>
      </c>
      <c r="P162" s="267">
        <v>4.2415836564603965E-4</v>
      </c>
      <c r="Q162" s="267">
        <v>3.1297503763639352E-4</v>
      </c>
      <c r="R162" s="267">
        <v>3.1226406977869007E-4</v>
      </c>
      <c r="S162" s="267">
        <v>1.281569564981119E-4</v>
      </c>
    </row>
    <row r="163" spans="1:19" x14ac:dyDescent="0.45">
      <c r="A163" s="2">
        <v>10835</v>
      </c>
      <c r="B163" s="380">
        <v>18</v>
      </c>
      <c r="C163" s="131">
        <v>158</v>
      </c>
      <c r="D163" s="131" t="s">
        <v>549</v>
      </c>
      <c r="E163" s="185">
        <v>0.65605350779767446</v>
      </c>
      <c r="F163" s="185">
        <v>0.20362182757379943</v>
      </c>
      <c r="G163" s="185">
        <v>0.20568214864871526</v>
      </c>
      <c r="H163" s="186">
        <v>234460</v>
      </c>
      <c r="I163" s="186">
        <v>241403.150635</v>
      </c>
      <c r="J163" s="185">
        <v>0.16073557522720586</v>
      </c>
      <c r="K163" s="185">
        <v>7.1437576165062826E-4</v>
      </c>
      <c r="L163" s="185">
        <v>0</v>
      </c>
      <c r="M163" s="272">
        <v>257898.60676</v>
      </c>
      <c r="N163" s="267">
        <v>4.1982361404142654E-3</v>
      </c>
      <c r="O163" s="267">
        <v>1.3030225512659884E-3</v>
      </c>
      <c r="P163" s="267">
        <v>1.3162070160920439E-3</v>
      </c>
      <c r="Q163" s="267">
        <v>1.0285836337258641E-3</v>
      </c>
      <c r="R163" s="267">
        <v>4.5714535548563165E-6</v>
      </c>
      <c r="S163" s="267">
        <v>0</v>
      </c>
    </row>
    <row r="164" spans="1:19" x14ac:dyDescent="0.45">
      <c r="A164" s="2">
        <v>10830</v>
      </c>
      <c r="B164" s="380">
        <v>38</v>
      </c>
      <c r="C164" s="184">
        <v>159</v>
      </c>
      <c r="D164" s="184" t="s">
        <v>548</v>
      </c>
      <c r="E164" s="187">
        <v>0.64752666370892786</v>
      </c>
      <c r="F164" s="187">
        <v>0.21712317533213055</v>
      </c>
      <c r="G164" s="187">
        <v>0.17461046416270296</v>
      </c>
      <c r="H164" s="188">
        <v>242464</v>
      </c>
      <c r="I164" s="188">
        <v>240914.59635899999</v>
      </c>
      <c r="J164" s="187">
        <v>2.5754204065269806E-2</v>
      </c>
      <c r="K164" s="187">
        <v>1.0371713370483086E-2</v>
      </c>
      <c r="L164" s="187">
        <v>2.0827223176570517E-2</v>
      </c>
      <c r="M164" s="272">
        <v>259008.70669600001</v>
      </c>
      <c r="N164" s="267">
        <v>4.1615069547914765E-3</v>
      </c>
      <c r="O164" s="267">
        <v>1.3954013862774815E-3</v>
      </c>
      <c r="P164" s="267">
        <v>1.1221818370078611E-3</v>
      </c>
      <c r="Q164" s="267">
        <v>1.655164263334744E-4</v>
      </c>
      <c r="R164" s="267">
        <v>6.6656648665468704E-5</v>
      </c>
      <c r="S164" s="267">
        <v>1.338518380105703E-4</v>
      </c>
    </row>
    <row r="165" spans="1:19" x14ac:dyDescent="0.45">
      <c r="A165" s="2">
        <v>10719</v>
      </c>
      <c r="B165" s="380">
        <v>22</v>
      </c>
      <c r="C165" s="131">
        <v>160</v>
      </c>
      <c r="D165" s="131" t="s">
        <v>537</v>
      </c>
      <c r="E165" s="185">
        <v>0.57815022165642416</v>
      </c>
      <c r="F165" s="185">
        <v>0.28266677861071499</v>
      </c>
      <c r="G165" s="185">
        <v>0.35413330076779198</v>
      </c>
      <c r="H165" s="186">
        <v>3586395</v>
      </c>
      <c r="I165" s="186">
        <v>3627472.1884079999</v>
      </c>
      <c r="J165" s="185">
        <v>1.2348869727172591E-2</v>
      </c>
      <c r="K165" s="185">
        <v>2.287282295861048E-2</v>
      </c>
      <c r="L165" s="185">
        <v>2.8327906601442614E-2</v>
      </c>
      <c r="M165" s="272">
        <v>3604342.02465</v>
      </c>
      <c r="N165" s="267">
        <v>5.1706518518423929E-2</v>
      </c>
      <c r="O165" s="267">
        <v>2.5280133908629401E-2</v>
      </c>
      <c r="P165" s="267">
        <v>3.1671699479209156E-2</v>
      </c>
      <c r="Q165" s="267">
        <v>1.1044137618771064E-3</v>
      </c>
      <c r="R165" s="267">
        <v>2.0456172108515589E-3</v>
      </c>
      <c r="S165" s="267">
        <v>2.5334893465562341E-3</v>
      </c>
    </row>
    <row r="166" spans="1:19" x14ac:dyDescent="0.45">
      <c r="A166" s="2">
        <v>11308</v>
      </c>
      <c r="B166" s="380">
        <v>181</v>
      </c>
      <c r="C166" s="184">
        <v>161</v>
      </c>
      <c r="D166" s="184" t="s">
        <v>581</v>
      </c>
      <c r="E166" s="187">
        <v>0.57355259622250709</v>
      </c>
      <c r="F166" s="187">
        <v>0</v>
      </c>
      <c r="G166" s="187">
        <v>0</v>
      </c>
      <c r="H166" s="188">
        <v>368191</v>
      </c>
      <c r="I166" s="188">
        <v>335035.76657799998</v>
      </c>
      <c r="J166" s="187">
        <v>3.4930626806453015E-2</v>
      </c>
      <c r="K166" s="187">
        <v>0</v>
      </c>
      <c r="L166" s="187">
        <v>0</v>
      </c>
      <c r="M166" s="272">
        <v>385488.85282799997</v>
      </c>
      <c r="N166" s="267">
        <v>5.4860994880621483E-3</v>
      </c>
      <c r="O166" s="267">
        <v>0</v>
      </c>
      <c r="P166" s="267">
        <v>0</v>
      </c>
      <c r="Q166" s="267">
        <v>3.341156418830484E-4</v>
      </c>
      <c r="R166" s="267">
        <v>0</v>
      </c>
      <c r="S166" s="267">
        <v>0</v>
      </c>
    </row>
    <row r="167" spans="1:19" x14ac:dyDescent="0.45">
      <c r="A167" s="2">
        <v>11215</v>
      </c>
      <c r="B167" s="380">
        <v>149</v>
      </c>
      <c r="C167" s="131">
        <v>162</v>
      </c>
      <c r="D167" s="131" t="s">
        <v>570</v>
      </c>
      <c r="E167" s="185">
        <v>0.50998510905013417</v>
      </c>
      <c r="F167" s="185">
        <v>0.45848912095385258</v>
      </c>
      <c r="G167" s="185">
        <v>0.46878960382608992</v>
      </c>
      <c r="H167" s="186">
        <v>455589</v>
      </c>
      <c r="I167" s="186">
        <v>388512.46196300001</v>
      </c>
      <c r="J167" s="185">
        <v>1.7544331947478918E-2</v>
      </c>
      <c r="K167" s="185">
        <v>1.9671376825149828E-2</v>
      </c>
      <c r="L167" s="185">
        <v>1.6685448120209986E-2</v>
      </c>
      <c r="M167" s="272">
        <v>546672.38792400004</v>
      </c>
      <c r="N167" s="267">
        <v>6.9177241305386191E-3</v>
      </c>
      <c r="O167" s="267">
        <v>6.2192036577681945E-3</v>
      </c>
      <c r="P167" s="267">
        <v>6.3589251862147655E-3</v>
      </c>
      <c r="Q167" s="267">
        <v>2.3798116124077562E-4</v>
      </c>
      <c r="R167" s="267">
        <v>2.6683359127428887E-4</v>
      </c>
      <c r="S167" s="267">
        <v>2.2633077915747528E-4</v>
      </c>
    </row>
    <row r="168" spans="1:19" x14ac:dyDescent="0.45">
      <c r="A168" s="2">
        <v>10600</v>
      </c>
      <c r="B168" s="380">
        <v>20</v>
      </c>
      <c r="C168" s="184">
        <v>163</v>
      </c>
      <c r="D168" s="184" t="s">
        <v>533</v>
      </c>
      <c r="E168" s="187">
        <v>0.44719287350192194</v>
      </c>
      <c r="F168" s="187">
        <v>0.8638697541149789</v>
      </c>
      <c r="G168" s="187">
        <v>0.4100928213488641</v>
      </c>
      <c r="H168" s="188">
        <v>1914636</v>
      </c>
      <c r="I168" s="188">
        <v>1808772.282295</v>
      </c>
      <c r="J168" s="187">
        <v>3.5252399837356597E-3</v>
      </c>
      <c r="K168" s="187">
        <v>1.4029685586529816E-2</v>
      </c>
      <c r="L168" s="187">
        <v>3.1860929553078378E-2</v>
      </c>
      <c r="M168" s="272">
        <v>2521756.478592</v>
      </c>
      <c r="N168" s="267">
        <v>2.7981862891502798E-2</v>
      </c>
      <c r="O168" s="267">
        <v>5.405427154164541E-2</v>
      </c>
      <c r="P168" s="267">
        <v>2.5660429268276674E-2</v>
      </c>
      <c r="Q168" s="267">
        <v>2.2058218663475825E-4</v>
      </c>
      <c r="R168" s="267">
        <v>8.7786895041269729E-4</v>
      </c>
      <c r="S168" s="267">
        <v>1.9936099503746613E-3</v>
      </c>
    </row>
    <row r="169" spans="1:19" x14ac:dyDescent="0.45">
      <c r="A169" s="2">
        <v>11132</v>
      </c>
      <c r="B169" s="380">
        <v>126</v>
      </c>
      <c r="C169" s="131">
        <v>164</v>
      </c>
      <c r="D169" s="131" t="s">
        <v>561</v>
      </c>
      <c r="E169" s="185">
        <v>0.40217954974173536</v>
      </c>
      <c r="F169" s="185">
        <v>0.86059208441928725</v>
      </c>
      <c r="G169" s="185">
        <v>0.35885211652025817</v>
      </c>
      <c r="H169" s="186">
        <v>394357</v>
      </c>
      <c r="I169" s="186">
        <v>404159.563349</v>
      </c>
      <c r="J169" s="185">
        <v>6.6646496648052091E-3</v>
      </c>
      <c r="K169" s="185">
        <v>2.0506036544691127E-2</v>
      </c>
      <c r="L169" s="185">
        <v>7.3247156001608957E-2</v>
      </c>
      <c r="M169" s="272">
        <v>560007.00531599997</v>
      </c>
      <c r="N169" s="267">
        <v>5.5884587338738958E-3</v>
      </c>
      <c r="O169" s="267">
        <v>1.1958299106864365E-2</v>
      </c>
      <c r="P169" s="267">
        <v>4.986405315796345E-3</v>
      </c>
      <c r="Q169" s="267">
        <v>9.2608188684401835E-5</v>
      </c>
      <c r="R169" s="267">
        <v>2.849402439753747E-4</v>
      </c>
      <c r="S169" s="267">
        <v>1.0178009024861588E-3</v>
      </c>
    </row>
    <row r="170" spans="1:19" x14ac:dyDescent="0.45">
      <c r="A170" s="2">
        <v>11197</v>
      </c>
      <c r="B170" s="380">
        <v>147</v>
      </c>
      <c r="C170" s="184">
        <v>165</v>
      </c>
      <c r="D170" s="184" t="s">
        <v>568</v>
      </c>
      <c r="E170" s="187">
        <v>0</v>
      </c>
      <c r="F170" s="187">
        <v>0</v>
      </c>
      <c r="G170" s="187">
        <v>0</v>
      </c>
      <c r="H170" s="188">
        <v>459950</v>
      </c>
      <c r="I170" s="188">
        <v>405069.05144499999</v>
      </c>
      <c r="J170" s="187">
        <v>0</v>
      </c>
      <c r="K170" s="187">
        <v>0</v>
      </c>
      <c r="L170" s="187">
        <v>0</v>
      </c>
      <c r="M170" s="272">
        <v>550324</v>
      </c>
      <c r="N170" s="267">
        <v>0</v>
      </c>
      <c r="O170" s="267">
        <v>0</v>
      </c>
      <c r="P170" s="267">
        <v>0</v>
      </c>
      <c r="Q170" s="267">
        <v>0</v>
      </c>
      <c r="R170" s="267">
        <v>0</v>
      </c>
      <c r="S170" s="267">
        <v>0</v>
      </c>
    </row>
    <row r="171" spans="1:19" x14ac:dyDescent="0.45">
      <c r="B171" s="295"/>
      <c r="C171" s="421" t="s">
        <v>198</v>
      </c>
      <c r="D171" s="421"/>
      <c r="E171" s="270">
        <v>1.8118651339200322</v>
      </c>
      <c r="F171" s="270">
        <v>1.0010293815684468</v>
      </c>
      <c r="G171" s="270">
        <v>0.57958962001886705</v>
      </c>
      <c r="H171" s="190">
        <v>36501975</v>
      </c>
      <c r="I171" s="190">
        <v>35763329.055551007</v>
      </c>
      <c r="J171" s="270">
        <v>6.8325042159540203E-2</v>
      </c>
      <c r="K171" s="270">
        <v>3.0641525159612805E-2</v>
      </c>
      <c r="L171" s="270">
        <v>3.8708345440418644E-2</v>
      </c>
      <c r="M171" s="272">
        <v>40301517.104355998</v>
      </c>
      <c r="N171" s="272">
        <v>1.8118651339200322</v>
      </c>
      <c r="O171" s="272">
        <v>1.0010293815684468</v>
      </c>
      <c r="P171" s="272">
        <v>0.57958962001886705</v>
      </c>
      <c r="Q171" s="272">
        <v>6.8325042159540203E-2</v>
      </c>
      <c r="R171" s="272">
        <v>3.0641525159612805E-2</v>
      </c>
      <c r="S171" s="272">
        <v>3.8708345440418644E-2</v>
      </c>
    </row>
    <row r="172" spans="1:19" ht="19.5" x14ac:dyDescent="0.5">
      <c r="B172" s="295"/>
      <c r="C172" s="419" t="s">
        <v>164</v>
      </c>
      <c r="D172" s="419"/>
      <c r="E172" s="339">
        <v>0.2021251137079301</v>
      </c>
      <c r="F172" s="339">
        <v>1.4216799267104203</v>
      </c>
      <c r="G172" s="339">
        <v>0.91583221851455998</v>
      </c>
      <c r="H172" s="130">
        <v>212586828</v>
      </c>
      <c r="I172" s="130">
        <v>214505032.940404</v>
      </c>
      <c r="J172" s="340">
        <v>6.0027666717229504E-3</v>
      </c>
      <c r="K172" s="340">
        <v>9.5028387308298351E-2</v>
      </c>
      <c r="L172" s="340">
        <v>6.4178108584654239E-2</v>
      </c>
      <c r="M172" s="272">
        <v>1751089455.7821405</v>
      </c>
      <c r="N172" s="268">
        <v>0.2021251137079301</v>
      </c>
      <c r="O172" s="268">
        <v>1.4216799267104203</v>
      </c>
      <c r="P172" s="268">
        <v>0.91583221851455998</v>
      </c>
      <c r="Q172" s="268">
        <v>6.0027666717229504E-3</v>
      </c>
      <c r="R172" s="268">
        <v>9.5028387308298351E-2</v>
      </c>
      <c r="S172" s="268">
        <v>6.4178108584654239E-2</v>
      </c>
    </row>
    <row r="175" spans="1:19" x14ac:dyDescent="0.45">
      <c r="G175" s="70"/>
      <c r="H175" s="52"/>
    </row>
    <row r="176" spans="1:19" x14ac:dyDescent="0.45">
      <c r="G176" s="70"/>
      <c r="H176" s="9"/>
    </row>
    <row r="177" spans="7:8" x14ac:dyDescent="0.45">
      <c r="G177" s="70"/>
      <c r="H177" s="9"/>
    </row>
  </sheetData>
  <sortState ref="A4:S83">
    <sortCondition descending="1" ref="E4:E83"/>
  </sortState>
  <mergeCells count="10">
    <mergeCell ref="C172:D172"/>
    <mergeCell ref="C2:C3"/>
    <mergeCell ref="C171:D171"/>
    <mergeCell ref="D2:D3"/>
    <mergeCell ref="C104:D104"/>
    <mergeCell ref="C1:H1"/>
    <mergeCell ref="E2:F2"/>
    <mergeCell ref="H2:I2"/>
    <mergeCell ref="C83:D83"/>
    <mergeCell ref="B2:B3"/>
  </mergeCells>
  <printOptions horizontalCentered="1"/>
  <pageMargins left="0" right="0" top="0" bottom="0" header="0" footer="0"/>
  <pageSetup paperSize="9" scale="62" orientation="portrait" horizontalDpi="4294967295" verticalDpi="4294967295" r:id="rId1"/>
  <rowBreaks count="2" manualBreakCount="2">
    <brk id="70" min="2" max="11" man="1"/>
    <brk id="137" min="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2"/>
  <sheetViews>
    <sheetView rightToLeft="1" tabSelected="1" view="pageBreakPreview" topLeftCell="B1" zoomScale="51" zoomScaleNormal="51" zoomScaleSheetLayoutView="51" workbookViewId="0">
      <pane ySplit="4" topLeftCell="A5" activePane="bottomLeft" state="frozen"/>
      <selection activeCell="B1" sqref="B1"/>
      <selection pane="bottomLeft" activeCell="B1" sqref="A1:XFD1048576"/>
    </sheetView>
  </sheetViews>
  <sheetFormatPr defaultColWidth="9" defaultRowHeight="33.75" x14ac:dyDescent="0.25"/>
  <cols>
    <col min="1" max="1" width="7.42578125" style="28" hidden="1" customWidth="1"/>
    <col min="2" max="2" width="7.42578125" style="373" customWidth="1"/>
    <col min="3" max="3" width="62.140625" style="29" customWidth="1"/>
    <col min="4" max="4" width="60.85546875" style="30" customWidth="1"/>
    <col min="5" max="5" width="25.5703125" style="23" customWidth="1"/>
    <col min="6" max="6" width="16.42578125" style="23" customWidth="1"/>
    <col min="7" max="7" width="33.140625" style="29" customWidth="1"/>
    <col min="8" max="8" width="34" style="374" customWidth="1"/>
    <col min="9" max="9" width="27.42578125" style="374" customWidth="1"/>
    <col min="10" max="10" width="35.42578125" style="23" customWidth="1"/>
    <col min="11" max="11" width="33.42578125" style="23" customWidth="1"/>
    <col min="12" max="12" width="33.28515625" style="31" customWidth="1"/>
    <col min="13" max="13" width="26.7109375" style="32" customWidth="1"/>
    <col min="14" max="14" width="28.140625" style="32" customWidth="1"/>
    <col min="15" max="15" width="28.85546875" style="32" customWidth="1"/>
    <col min="16" max="16" width="30.85546875" style="27" customWidth="1"/>
    <col min="17" max="17" width="32.140625" style="27" customWidth="1"/>
    <col min="18" max="18" width="26.85546875" style="27" customWidth="1"/>
    <col min="19" max="20" width="18" style="379" customWidth="1"/>
    <col min="21" max="21" width="20.5703125" style="379" customWidth="1"/>
    <col min="22" max="22" width="20.42578125" style="351" hidden="1" customWidth="1"/>
    <col min="23" max="25" width="9" style="33" hidden="1" customWidth="1"/>
    <col min="26" max="26" width="10.85546875" style="33" hidden="1" customWidth="1"/>
    <col min="27" max="27" width="17" style="33" hidden="1" customWidth="1"/>
    <col min="28" max="28" width="12.140625" style="33" hidden="1" customWidth="1"/>
    <col min="29" max="32" width="9" style="33" hidden="1" customWidth="1"/>
    <col min="33" max="33" width="21.42578125" style="33" hidden="1" customWidth="1"/>
    <col min="34" max="34" width="9" style="33" hidden="1" customWidth="1"/>
    <col min="35" max="45" width="9" style="33" customWidth="1"/>
    <col min="46" max="16384" width="9" style="33"/>
  </cols>
  <sheetData>
    <row r="1" spans="1:33" s="34" customFormat="1" ht="45" x14ac:dyDescent="0.25">
      <c r="A1" s="422" t="s">
        <v>303</v>
      </c>
      <c r="B1" s="423"/>
      <c r="C1" s="423"/>
      <c r="D1" s="423"/>
      <c r="E1" s="423"/>
      <c r="F1" s="423"/>
      <c r="G1" s="423"/>
      <c r="H1" s="423"/>
      <c r="I1" s="357" t="s">
        <v>434</v>
      </c>
      <c r="J1" s="357" t="s">
        <v>321</v>
      </c>
      <c r="K1" s="357" t="s">
        <v>316</v>
      </c>
      <c r="L1" s="358"/>
      <c r="M1" s="422" t="s">
        <v>256</v>
      </c>
      <c r="N1" s="423"/>
      <c r="O1" s="357" t="s">
        <v>434</v>
      </c>
      <c r="P1" s="422" t="s">
        <v>257</v>
      </c>
      <c r="Q1" s="423"/>
      <c r="R1" s="357" t="s">
        <v>434</v>
      </c>
      <c r="S1" s="431" t="s">
        <v>289</v>
      </c>
      <c r="T1" s="432"/>
      <c r="U1" s="432"/>
      <c r="V1" s="35"/>
    </row>
    <row r="2" spans="1:33" s="34" customFormat="1" ht="45" x14ac:dyDescent="0.25">
      <c r="A2" s="156"/>
      <c r="B2" s="156"/>
      <c r="C2" s="156"/>
      <c r="D2" s="156"/>
      <c r="E2" s="156"/>
      <c r="F2" s="156"/>
      <c r="G2" s="156"/>
      <c r="H2" s="156"/>
      <c r="I2" s="156"/>
      <c r="J2" s="156"/>
      <c r="K2" s="156"/>
      <c r="L2" s="156"/>
      <c r="M2" s="359"/>
      <c r="N2" s="156"/>
      <c r="O2" s="360"/>
      <c r="P2" s="156"/>
      <c r="Q2" s="156"/>
      <c r="R2" s="156"/>
      <c r="S2" s="433"/>
      <c r="T2" s="434"/>
      <c r="U2" s="434"/>
      <c r="V2" s="35"/>
    </row>
    <row r="3" spans="1:33" s="34" customFormat="1" ht="67.5" x14ac:dyDescent="0.85">
      <c r="A3" s="424" t="s">
        <v>163</v>
      </c>
      <c r="B3" s="424" t="s">
        <v>0</v>
      </c>
      <c r="C3" s="425" t="s">
        <v>1</v>
      </c>
      <c r="D3" s="425" t="s">
        <v>2</v>
      </c>
      <c r="E3" s="439" t="s">
        <v>4</v>
      </c>
      <c r="F3" s="425" t="s">
        <v>5</v>
      </c>
      <c r="G3" s="356" t="s">
        <v>260</v>
      </c>
      <c r="H3" s="361" t="s">
        <v>260</v>
      </c>
      <c r="I3" s="429" t="s">
        <v>290</v>
      </c>
      <c r="J3" s="425" t="s">
        <v>6</v>
      </c>
      <c r="K3" s="425" t="s">
        <v>7</v>
      </c>
      <c r="L3" s="427" t="s">
        <v>8</v>
      </c>
      <c r="M3" s="427" t="s">
        <v>243</v>
      </c>
      <c r="N3" s="427" t="s">
        <v>244</v>
      </c>
      <c r="O3" s="427" t="s">
        <v>63</v>
      </c>
      <c r="P3" s="427" t="s">
        <v>243</v>
      </c>
      <c r="Q3" s="427" t="s">
        <v>244</v>
      </c>
      <c r="R3" s="427" t="s">
        <v>63</v>
      </c>
      <c r="S3" s="435" t="s">
        <v>173</v>
      </c>
      <c r="T3" s="435" t="s">
        <v>404</v>
      </c>
      <c r="U3" s="435" t="s">
        <v>172</v>
      </c>
      <c r="V3" s="427" t="s">
        <v>405</v>
      </c>
      <c r="Z3" s="427" t="s">
        <v>173</v>
      </c>
      <c r="AA3" s="427" t="s">
        <v>404</v>
      </c>
      <c r="AB3" s="427" t="s">
        <v>172</v>
      </c>
    </row>
    <row r="4" spans="1:33" s="35" customFormat="1" ht="33.75" customHeight="1" x14ac:dyDescent="0.25">
      <c r="A4" s="424"/>
      <c r="B4" s="424"/>
      <c r="C4" s="426"/>
      <c r="D4" s="426"/>
      <c r="E4" s="439"/>
      <c r="F4" s="426"/>
      <c r="G4" s="362" t="s">
        <v>357</v>
      </c>
      <c r="H4" s="363" t="s">
        <v>434</v>
      </c>
      <c r="I4" s="430"/>
      <c r="J4" s="426"/>
      <c r="K4" s="426"/>
      <c r="L4" s="428"/>
      <c r="M4" s="428"/>
      <c r="N4" s="428"/>
      <c r="O4" s="428"/>
      <c r="P4" s="428"/>
      <c r="Q4" s="428"/>
      <c r="R4" s="428"/>
      <c r="S4" s="436"/>
      <c r="T4" s="436"/>
      <c r="U4" s="436"/>
      <c r="V4" s="428"/>
      <c r="Z4" s="428"/>
      <c r="AA4" s="428"/>
      <c r="AB4" s="428"/>
      <c r="AG4" s="35" t="s">
        <v>24</v>
      </c>
    </row>
    <row r="5" spans="1:33" s="178" customFormat="1" ht="31.5" customHeight="1" x14ac:dyDescent="0.85">
      <c r="A5" s="364">
        <v>120</v>
      </c>
      <c r="B5" s="175">
        <v>1</v>
      </c>
      <c r="C5" s="365" t="s">
        <v>596</v>
      </c>
      <c r="D5" s="216" t="s">
        <v>40</v>
      </c>
      <c r="E5" s="176" t="s">
        <v>104</v>
      </c>
      <c r="F5" s="177">
        <v>86.633333333333326</v>
      </c>
      <c r="G5" s="175">
        <v>63763.677113999998</v>
      </c>
      <c r="H5" s="338">
        <v>128348.48330399999</v>
      </c>
      <c r="I5" s="338">
        <v>56.364199999999997</v>
      </c>
      <c r="J5" s="177">
        <v>30936</v>
      </c>
      <c r="K5" s="177">
        <v>100000</v>
      </c>
      <c r="L5" s="177">
        <v>4148839</v>
      </c>
      <c r="M5" s="177">
        <v>5720227.8782270001</v>
      </c>
      <c r="N5" s="177">
        <v>5724072.4381860001</v>
      </c>
      <c r="O5" s="177">
        <v>-3844.5599589999765</v>
      </c>
      <c r="P5" s="177">
        <v>1967698.9559210001</v>
      </c>
      <c r="Q5" s="177">
        <v>1967401.953461</v>
      </c>
      <c r="R5" s="177">
        <v>297.0024600001052</v>
      </c>
      <c r="S5" s="376">
        <v>-1.77</v>
      </c>
      <c r="T5" s="376">
        <v>33.26</v>
      </c>
      <c r="U5" s="376">
        <v>-12.16</v>
      </c>
      <c r="V5" s="350">
        <v>11091</v>
      </c>
      <c r="Z5" s="282">
        <v>-3.161959371207031E-3</v>
      </c>
      <c r="AA5" s="282">
        <v>5.9416253495110642E-2</v>
      </c>
      <c r="AB5" s="282">
        <v>-2.1722839521964687E-2</v>
      </c>
      <c r="AG5" s="353">
        <v>70913</v>
      </c>
    </row>
    <row r="6" spans="1:33" s="370" customFormat="1" ht="36.75" x14ac:dyDescent="0.85">
      <c r="A6" s="171">
        <v>127</v>
      </c>
      <c r="B6" s="172">
        <v>2</v>
      </c>
      <c r="C6" s="239" t="s">
        <v>597</v>
      </c>
      <c r="D6" s="217" t="s">
        <v>24</v>
      </c>
      <c r="E6" s="173" t="s">
        <v>105</v>
      </c>
      <c r="F6" s="366">
        <v>81.433333333333337</v>
      </c>
      <c r="G6" s="172">
        <v>23587407.941711001</v>
      </c>
      <c r="H6" s="367">
        <v>31819276.569157999</v>
      </c>
      <c r="I6" s="367">
        <v>46.517600000000002</v>
      </c>
      <c r="J6" s="366">
        <v>12627589</v>
      </c>
      <c r="K6" s="366">
        <v>0</v>
      </c>
      <c r="L6" s="368">
        <v>2519822</v>
      </c>
      <c r="M6" s="366">
        <v>23639239.437855002</v>
      </c>
      <c r="N6" s="369">
        <v>27982236.322154</v>
      </c>
      <c r="O6" s="366">
        <v>-4342996.8842989989</v>
      </c>
      <c r="P6" s="366">
        <v>3369164.6659929999</v>
      </c>
      <c r="Q6" s="366">
        <v>1147334.6400969999</v>
      </c>
      <c r="R6" s="366">
        <v>2221830.0258959997</v>
      </c>
      <c r="S6" s="174">
        <v>3.7</v>
      </c>
      <c r="T6" s="174">
        <v>12.32</v>
      </c>
      <c r="U6" s="174">
        <v>31.46</v>
      </c>
      <c r="V6" s="350">
        <v>11130</v>
      </c>
      <c r="Z6" s="282">
        <v>1.6386428354381299</v>
      </c>
      <c r="AA6" s="282">
        <v>5.4562377655669616</v>
      </c>
      <c r="AB6" s="282">
        <v>13.932892865644206</v>
      </c>
      <c r="AG6" s="353">
        <v>14560853</v>
      </c>
    </row>
    <row r="7" spans="1:33" s="178" customFormat="1" ht="31.5" customHeight="1" x14ac:dyDescent="0.85">
      <c r="A7" s="364">
        <v>274</v>
      </c>
      <c r="B7" s="175" t="s">
        <v>393</v>
      </c>
      <c r="C7" s="365" t="s">
        <v>598</v>
      </c>
      <c r="D7" s="216" t="s">
        <v>24</v>
      </c>
      <c r="E7" s="176" t="s">
        <v>392</v>
      </c>
      <c r="F7" s="177">
        <v>20</v>
      </c>
      <c r="G7" s="175" t="s">
        <v>24</v>
      </c>
      <c r="H7" s="338" t="s">
        <v>24</v>
      </c>
      <c r="I7" s="338">
        <v>0</v>
      </c>
      <c r="J7" s="177" t="s">
        <v>24</v>
      </c>
      <c r="K7" s="177" t="s">
        <v>24</v>
      </c>
      <c r="L7" s="177" t="s">
        <v>24</v>
      </c>
      <c r="M7" s="177" t="s">
        <v>24</v>
      </c>
      <c r="N7" s="177" t="s">
        <v>24</v>
      </c>
      <c r="O7" s="177" t="s">
        <v>24</v>
      </c>
      <c r="P7" s="177" t="s">
        <v>24</v>
      </c>
      <c r="Q7" s="177" t="s">
        <v>24</v>
      </c>
      <c r="R7" s="177" t="s">
        <v>24</v>
      </c>
      <c r="S7" s="377">
        <v>0</v>
      </c>
      <c r="T7" s="377">
        <v>0</v>
      </c>
      <c r="U7" s="377">
        <v>0</v>
      </c>
      <c r="V7" s="350">
        <v>11514</v>
      </c>
      <c r="Z7" s="282"/>
      <c r="AA7" s="282"/>
      <c r="AB7" s="282"/>
      <c r="AG7" s="353"/>
    </row>
    <row r="8" spans="1:33" s="370" customFormat="1" ht="36.75" x14ac:dyDescent="0.85">
      <c r="A8" s="171">
        <v>186</v>
      </c>
      <c r="B8" s="172">
        <v>4</v>
      </c>
      <c r="C8" s="239" t="s">
        <v>599</v>
      </c>
      <c r="D8" s="217" t="s">
        <v>250</v>
      </c>
      <c r="E8" s="173" t="s">
        <v>185</v>
      </c>
      <c r="F8" s="366">
        <v>62.066666666666663</v>
      </c>
      <c r="G8" s="172">
        <v>418363.27162199997</v>
      </c>
      <c r="H8" s="367">
        <v>140961</v>
      </c>
      <c r="I8" s="367">
        <v>87.358500000000006</v>
      </c>
      <c r="J8" s="366">
        <v>127353</v>
      </c>
      <c r="K8" s="366">
        <v>1000000</v>
      </c>
      <c r="L8" s="368">
        <v>1106853</v>
      </c>
      <c r="M8" s="366">
        <v>1102130.3158239999</v>
      </c>
      <c r="N8" s="369">
        <v>433985.51035200001</v>
      </c>
      <c r="O8" s="366">
        <v>668144.80547199992</v>
      </c>
      <c r="P8" s="366">
        <v>186860.404565</v>
      </c>
      <c r="Q8" s="366">
        <v>66787.582309000005</v>
      </c>
      <c r="R8" s="366">
        <v>120072.822256</v>
      </c>
      <c r="S8" s="174">
        <v>-40.590000000000003</v>
      </c>
      <c r="T8" s="174">
        <v>-29.86</v>
      </c>
      <c r="U8" s="174">
        <v>-16.68</v>
      </c>
      <c r="V8" s="350">
        <v>11287</v>
      </c>
      <c r="Z8" s="282">
        <v>-7.963615831444236E-2</v>
      </c>
      <c r="AA8" s="282">
        <v>-5.8584274138192872E-2</v>
      </c>
      <c r="AB8" s="282">
        <v>-3.2725575774449338E-2</v>
      </c>
      <c r="AG8" s="353">
        <v>736566</v>
      </c>
    </row>
    <row r="9" spans="1:33" s="178" customFormat="1" ht="31.5" customHeight="1" x14ac:dyDescent="0.85">
      <c r="A9" s="364">
        <v>171</v>
      </c>
      <c r="B9" s="175">
        <v>5</v>
      </c>
      <c r="C9" s="365" t="s">
        <v>600</v>
      </c>
      <c r="D9" s="216" t="s">
        <v>325</v>
      </c>
      <c r="E9" s="176" t="s">
        <v>160</v>
      </c>
      <c r="F9" s="177">
        <v>62.733333333333334</v>
      </c>
      <c r="G9" s="175">
        <v>51209.910950999998</v>
      </c>
      <c r="H9" s="338">
        <v>86082</v>
      </c>
      <c r="I9" s="338">
        <v>50.4621</v>
      </c>
      <c r="J9" s="177">
        <v>54495</v>
      </c>
      <c r="K9" s="177">
        <v>200000</v>
      </c>
      <c r="L9" s="177">
        <v>1579640</v>
      </c>
      <c r="M9" s="177">
        <v>31747.451179</v>
      </c>
      <c r="N9" s="177">
        <v>34561.590620000003</v>
      </c>
      <c r="O9" s="177">
        <v>-2814.139441000003</v>
      </c>
      <c r="P9" s="177">
        <v>0</v>
      </c>
      <c r="Q9" s="177">
        <v>0</v>
      </c>
      <c r="R9" s="177">
        <v>0</v>
      </c>
      <c r="S9" s="376">
        <v>12.53</v>
      </c>
      <c r="T9" s="376">
        <v>24.56</v>
      </c>
      <c r="U9" s="376">
        <v>55.73</v>
      </c>
      <c r="V9" s="350">
        <v>11281</v>
      </c>
      <c r="Z9" s="282">
        <v>1.5012592545035772E-2</v>
      </c>
      <c r="AA9" s="282">
        <v>2.9426119146534601E-2</v>
      </c>
      <c r="AB9" s="282">
        <v>6.6771890066627579E-2</v>
      </c>
      <c r="AG9" s="353">
        <v>36309</v>
      </c>
    </row>
    <row r="10" spans="1:33" s="370" customFormat="1" ht="36.75" x14ac:dyDescent="0.85">
      <c r="A10" s="171">
        <v>176</v>
      </c>
      <c r="B10" s="172" t="s">
        <v>426</v>
      </c>
      <c r="C10" s="239" t="s">
        <v>601</v>
      </c>
      <c r="D10" s="217" t="s">
        <v>251</v>
      </c>
      <c r="E10" s="173" t="s">
        <v>184</v>
      </c>
      <c r="F10" s="366">
        <v>61.933333333333337</v>
      </c>
      <c r="G10" s="172">
        <v>375873.99038999999</v>
      </c>
      <c r="H10" s="367">
        <v>120842</v>
      </c>
      <c r="I10" s="367">
        <v>77</v>
      </c>
      <c r="J10" s="366">
        <v>81124</v>
      </c>
      <c r="K10" s="366">
        <v>2000000</v>
      </c>
      <c r="L10" s="368">
        <v>1489599</v>
      </c>
      <c r="M10" s="366">
        <v>662470.81270200002</v>
      </c>
      <c r="N10" s="369">
        <v>316832.271809</v>
      </c>
      <c r="O10" s="366">
        <v>345638.54089300003</v>
      </c>
      <c r="P10" s="366">
        <v>76738.234769000002</v>
      </c>
      <c r="Q10" s="366">
        <v>87792.741009999998</v>
      </c>
      <c r="R10" s="366">
        <v>-11054.506240999995</v>
      </c>
      <c r="S10" s="174">
        <v>0</v>
      </c>
      <c r="T10" s="174">
        <v>0</v>
      </c>
      <c r="U10" s="174">
        <v>0</v>
      </c>
      <c r="V10" s="350">
        <v>11286</v>
      </c>
      <c r="Z10" s="282">
        <v>0</v>
      </c>
      <c r="AA10" s="282">
        <v>0</v>
      </c>
      <c r="AB10" s="282">
        <v>0</v>
      </c>
      <c r="AG10" s="353">
        <v>469636</v>
      </c>
    </row>
    <row r="11" spans="1:33" s="178" customFormat="1" ht="31.5" customHeight="1" x14ac:dyDescent="0.85">
      <c r="A11" s="364">
        <v>187</v>
      </c>
      <c r="B11" s="175">
        <v>7</v>
      </c>
      <c r="C11" s="365" t="s">
        <v>602</v>
      </c>
      <c r="D11" s="216" t="s">
        <v>252</v>
      </c>
      <c r="E11" s="176" t="s">
        <v>183</v>
      </c>
      <c r="F11" s="177">
        <v>60.833333333333329</v>
      </c>
      <c r="G11" s="175">
        <v>2181068.164107</v>
      </c>
      <c r="H11" s="338">
        <v>3122900.5943939998</v>
      </c>
      <c r="I11" s="338">
        <v>99.298199999999994</v>
      </c>
      <c r="J11" s="177">
        <v>1411977</v>
      </c>
      <c r="K11" s="177">
        <v>5000000</v>
      </c>
      <c r="L11" s="177">
        <v>2211722</v>
      </c>
      <c r="M11" s="177">
        <v>73704.138030999995</v>
      </c>
      <c r="N11" s="177">
        <v>147463.50234400001</v>
      </c>
      <c r="O11" s="177">
        <v>-73759.364313000013</v>
      </c>
      <c r="P11" s="177">
        <v>11366.591410999999</v>
      </c>
      <c r="Q11" s="177">
        <v>8731.0718870000001</v>
      </c>
      <c r="R11" s="177">
        <v>2635.5195239999994</v>
      </c>
      <c r="S11" s="376">
        <v>10.34</v>
      </c>
      <c r="T11" s="376">
        <v>31.14</v>
      </c>
      <c r="U11" s="376">
        <v>60.03</v>
      </c>
      <c r="V11" s="350">
        <v>11295</v>
      </c>
      <c r="Z11" s="282">
        <v>0.44943922921212598</v>
      </c>
      <c r="AA11" s="282">
        <v>1.353533616795513</v>
      </c>
      <c r="AB11" s="282">
        <v>2.6092685618572458</v>
      </c>
      <c r="AG11" s="353">
        <v>2915069</v>
      </c>
    </row>
    <row r="12" spans="1:33" s="370" customFormat="1" ht="36.75" x14ac:dyDescent="0.85">
      <c r="A12" s="171">
        <v>188</v>
      </c>
      <c r="B12" s="172" t="s">
        <v>412</v>
      </c>
      <c r="C12" s="239" t="s">
        <v>603</v>
      </c>
      <c r="D12" s="217" t="s">
        <v>330</v>
      </c>
      <c r="E12" s="173" t="s">
        <v>182</v>
      </c>
      <c r="F12" s="366">
        <v>58.166666666666671</v>
      </c>
      <c r="G12" s="172">
        <v>681041.78488199995</v>
      </c>
      <c r="H12" s="367">
        <v>7822</v>
      </c>
      <c r="I12" s="367">
        <v>3</v>
      </c>
      <c r="J12" s="366">
        <v>8783</v>
      </c>
      <c r="K12" s="366">
        <v>2000000</v>
      </c>
      <c r="L12" s="368">
        <v>890597</v>
      </c>
      <c r="M12" s="366">
        <v>0</v>
      </c>
      <c r="N12" s="369">
        <v>0</v>
      </c>
      <c r="O12" s="366">
        <v>0</v>
      </c>
      <c r="P12" s="366">
        <v>0</v>
      </c>
      <c r="Q12" s="366">
        <v>0</v>
      </c>
      <c r="R12" s="366">
        <v>0</v>
      </c>
      <c r="S12" s="174">
        <v>0</v>
      </c>
      <c r="T12" s="174">
        <v>0</v>
      </c>
      <c r="U12" s="174">
        <v>0</v>
      </c>
      <c r="V12" s="350">
        <v>11306</v>
      </c>
      <c r="Z12" s="282">
        <v>0</v>
      </c>
      <c r="AA12" s="282">
        <v>0</v>
      </c>
      <c r="AB12" s="282">
        <v>0</v>
      </c>
      <c r="AG12" s="353">
        <v>7079</v>
      </c>
    </row>
    <row r="13" spans="1:33" s="178" customFormat="1" ht="31.5" customHeight="1" x14ac:dyDescent="0.85">
      <c r="A13" s="364">
        <v>189</v>
      </c>
      <c r="B13" s="175">
        <v>9</v>
      </c>
      <c r="C13" s="365" t="s">
        <v>604</v>
      </c>
      <c r="D13" s="216" t="s">
        <v>296</v>
      </c>
      <c r="E13" s="176" t="s">
        <v>181</v>
      </c>
      <c r="F13" s="177">
        <v>56.566666666666663</v>
      </c>
      <c r="G13" s="175">
        <v>142865.629071</v>
      </c>
      <c r="H13" s="338">
        <v>122526.20786900001</v>
      </c>
      <c r="I13" s="338">
        <v>89.247600000000006</v>
      </c>
      <c r="J13" s="177">
        <v>50168</v>
      </c>
      <c r="K13" s="177">
        <v>500000</v>
      </c>
      <c r="L13" s="177">
        <v>2442317</v>
      </c>
      <c r="M13" s="177">
        <v>238116.39764000001</v>
      </c>
      <c r="N13" s="177">
        <v>438971.91467299999</v>
      </c>
      <c r="O13" s="177">
        <v>-200855.51703299998</v>
      </c>
      <c r="P13" s="177">
        <v>26470.76727</v>
      </c>
      <c r="Q13" s="177">
        <v>104113.27407100001</v>
      </c>
      <c r="R13" s="177">
        <v>-77642.50680100001</v>
      </c>
      <c r="S13" s="376">
        <v>-16.62</v>
      </c>
      <c r="T13" s="376">
        <v>-0.42</v>
      </c>
      <c r="U13" s="376">
        <v>113.81</v>
      </c>
      <c r="V13" s="350">
        <v>11318</v>
      </c>
      <c r="Z13" s="282">
        <v>-2.8343422452133189E-2</v>
      </c>
      <c r="AA13" s="282">
        <v>-7.1625977315860042E-4</v>
      </c>
      <c r="AB13" s="282">
        <v>0.19408934472185788</v>
      </c>
      <c r="AG13" s="353">
        <v>154236</v>
      </c>
    </row>
    <row r="14" spans="1:33" s="370" customFormat="1" ht="36.75" x14ac:dyDescent="0.85">
      <c r="A14" s="171">
        <v>190</v>
      </c>
      <c r="B14" s="172">
        <v>10</v>
      </c>
      <c r="C14" s="239" t="s">
        <v>605</v>
      </c>
      <c r="D14" s="217" t="s">
        <v>314</v>
      </c>
      <c r="E14" s="173" t="s">
        <v>180</v>
      </c>
      <c r="F14" s="366">
        <v>55.8</v>
      </c>
      <c r="G14" s="172">
        <v>129546.464632</v>
      </c>
      <c r="H14" s="367">
        <v>255676.873873</v>
      </c>
      <c r="I14" s="367">
        <v>43.236800000000002</v>
      </c>
      <c r="J14" s="366">
        <v>71400</v>
      </c>
      <c r="K14" s="366">
        <v>600000</v>
      </c>
      <c r="L14" s="368">
        <v>3580908</v>
      </c>
      <c r="M14" s="366">
        <v>968874.17034700001</v>
      </c>
      <c r="N14" s="369">
        <v>1102750.820267</v>
      </c>
      <c r="O14" s="366">
        <v>-133876.64992</v>
      </c>
      <c r="P14" s="366">
        <v>91020.493919999994</v>
      </c>
      <c r="Q14" s="366">
        <v>129591.706389</v>
      </c>
      <c r="R14" s="366">
        <v>-38571.212469000006</v>
      </c>
      <c r="S14" s="174">
        <v>-11.24</v>
      </c>
      <c r="T14" s="174">
        <v>15.15</v>
      </c>
      <c r="U14" s="174">
        <v>119.39</v>
      </c>
      <c r="V14" s="350">
        <v>11316</v>
      </c>
      <c r="Z14" s="282">
        <v>-3.9999083162689131E-2</v>
      </c>
      <c r="AA14" s="282">
        <v>5.3913354974621019E-2</v>
      </c>
      <c r="AB14" s="282">
        <v>0.42486570629835008</v>
      </c>
      <c r="AG14" s="353">
        <v>120930</v>
      </c>
    </row>
    <row r="15" spans="1:33" s="178" customFormat="1" ht="31.5" customHeight="1" x14ac:dyDescent="0.85">
      <c r="A15" s="364">
        <v>192</v>
      </c>
      <c r="B15" s="175">
        <v>11</v>
      </c>
      <c r="C15" s="365" t="s">
        <v>606</v>
      </c>
      <c r="D15" s="216" t="s">
        <v>253</v>
      </c>
      <c r="E15" s="176" t="s">
        <v>189</v>
      </c>
      <c r="F15" s="177">
        <v>54.433333333333337</v>
      </c>
      <c r="G15" s="175">
        <v>69257.770199999999</v>
      </c>
      <c r="H15" s="338">
        <v>145222.85868199999</v>
      </c>
      <c r="I15" s="338">
        <v>94.550399999999996</v>
      </c>
      <c r="J15" s="177">
        <v>50002</v>
      </c>
      <c r="K15" s="177">
        <v>500000</v>
      </c>
      <c r="L15" s="177">
        <v>2904341</v>
      </c>
      <c r="M15" s="177">
        <v>520706.3088</v>
      </c>
      <c r="N15" s="177">
        <v>477061.589859</v>
      </c>
      <c r="O15" s="177">
        <v>43644.718940999999</v>
      </c>
      <c r="P15" s="177">
        <v>73809.513978999996</v>
      </c>
      <c r="Q15" s="177">
        <v>68598.592191999996</v>
      </c>
      <c r="R15" s="177">
        <v>5210.9217869999993</v>
      </c>
      <c r="S15" s="376">
        <v>-11.61</v>
      </c>
      <c r="T15" s="376">
        <v>18.190000000000001</v>
      </c>
      <c r="U15" s="376">
        <v>96.56</v>
      </c>
      <c r="V15" s="350">
        <v>11324</v>
      </c>
      <c r="Z15" s="282">
        <v>-2.3467102982235102E-2</v>
      </c>
      <c r="AA15" s="282">
        <v>3.676714928913493E-2</v>
      </c>
      <c r="AB15" s="282">
        <v>0.19517514762830504</v>
      </c>
      <c r="AG15" s="353">
        <v>152317</v>
      </c>
    </row>
    <row r="16" spans="1:33" s="370" customFormat="1" ht="36.75" x14ac:dyDescent="0.85">
      <c r="A16" s="171">
        <v>193</v>
      </c>
      <c r="B16" s="172">
        <v>12</v>
      </c>
      <c r="C16" s="239" t="s">
        <v>607</v>
      </c>
      <c r="D16" s="217" t="s">
        <v>330</v>
      </c>
      <c r="E16" s="173" t="s">
        <v>196</v>
      </c>
      <c r="F16" s="366">
        <v>54.2</v>
      </c>
      <c r="G16" s="172">
        <v>126037.484832</v>
      </c>
      <c r="H16" s="367">
        <v>242829.27415400001</v>
      </c>
      <c r="I16" s="367">
        <v>93.543000000000006</v>
      </c>
      <c r="J16" s="366">
        <v>96453</v>
      </c>
      <c r="K16" s="366">
        <v>800000</v>
      </c>
      <c r="L16" s="368">
        <v>2517591</v>
      </c>
      <c r="M16" s="366">
        <v>495025.28456300002</v>
      </c>
      <c r="N16" s="369">
        <v>393511.76153999998</v>
      </c>
      <c r="O16" s="366">
        <v>101513.52302300005</v>
      </c>
      <c r="P16" s="366">
        <v>17706.272725999999</v>
      </c>
      <c r="Q16" s="366">
        <v>32012.324940999999</v>
      </c>
      <c r="R16" s="366">
        <v>-14306.052215</v>
      </c>
      <c r="S16" s="174">
        <v>-12.89</v>
      </c>
      <c r="T16" s="174">
        <v>24.38</v>
      </c>
      <c r="U16" s="174">
        <v>65.3</v>
      </c>
      <c r="V16" s="350">
        <v>11329</v>
      </c>
      <c r="Z16" s="282">
        <v>-4.3565854529555512E-2</v>
      </c>
      <c r="AA16" s="282">
        <v>8.2399963803767518E-2</v>
      </c>
      <c r="AB16" s="282">
        <v>0.22070211798137895</v>
      </c>
      <c r="AG16" s="353">
        <v>248847</v>
      </c>
    </row>
    <row r="17" spans="1:33" s="178" customFormat="1" ht="31.5" customHeight="1" x14ac:dyDescent="0.85">
      <c r="A17" s="364">
        <v>199</v>
      </c>
      <c r="B17" s="175">
        <v>13</v>
      </c>
      <c r="C17" s="365" t="s">
        <v>608</v>
      </c>
      <c r="D17" s="216" t="s">
        <v>191</v>
      </c>
      <c r="E17" s="176" t="s">
        <v>200</v>
      </c>
      <c r="F17" s="177">
        <v>53.2</v>
      </c>
      <c r="G17" s="175">
        <v>365445.96110399999</v>
      </c>
      <c r="H17" s="338">
        <v>1284158.008953</v>
      </c>
      <c r="I17" s="338">
        <v>70.104299999999995</v>
      </c>
      <c r="J17" s="177">
        <v>962853</v>
      </c>
      <c r="K17" s="177">
        <v>2000000</v>
      </c>
      <c r="L17" s="177">
        <v>1333701</v>
      </c>
      <c r="M17" s="177">
        <v>1128758.1510930001</v>
      </c>
      <c r="N17" s="177">
        <v>353842.03537599999</v>
      </c>
      <c r="O17" s="177">
        <v>774916.1157170001</v>
      </c>
      <c r="P17" s="177">
        <v>610842.36014200002</v>
      </c>
      <c r="Q17" s="177">
        <v>33770.310462000001</v>
      </c>
      <c r="R17" s="177">
        <v>577072.04968000005</v>
      </c>
      <c r="S17" s="376">
        <v>-3.88</v>
      </c>
      <c r="T17" s="376">
        <v>7.89</v>
      </c>
      <c r="U17" s="376">
        <v>39.450000000000003</v>
      </c>
      <c r="V17" s="350">
        <v>11339</v>
      </c>
      <c r="Z17" s="282">
        <v>-6.9349361716078292E-2</v>
      </c>
      <c r="AA17" s="282">
        <v>0.14102228452058191</v>
      </c>
      <c r="AB17" s="282">
        <v>0.7051114226029096</v>
      </c>
      <c r="AG17" s="353">
        <v>428271</v>
      </c>
    </row>
    <row r="18" spans="1:33" s="370" customFormat="1" ht="36.75" x14ac:dyDescent="0.85">
      <c r="A18" s="171">
        <v>200</v>
      </c>
      <c r="B18" s="172">
        <v>14</v>
      </c>
      <c r="C18" s="239" t="s">
        <v>609</v>
      </c>
      <c r="D18" s="217" t="s">
        <v>254</v>
      </c>
      <c r="E18" s="173" t="s">
        <v>201</v>
      </c>
      <c r="F18" s="366">
        <v>52.266666666666666</v>
      </c>
      <c r="G18" s="172">
        <v>515413</v>
      </c>
      <c r="H18" s="367">
        <v>751074.6</v>
      </c>
      <c r="I18" s="367">
        <v>81.633899999999997</v>
      </c>
      <c r="J18" s="366">
        <v>200000</v>
      </c>
      <c r="K18" s="366">
        <v>2000000</v>
      </c>
      <c r="L18" s="368">
        <v>3755373</v>
      </c>
      <c r="M18" s="366">
        <v>1189964.7142980001</v>
      </c>
      <c r="N18" s="369">
        <v>1134880.3727889999</v>
      </c>
      <c r="O18" s="366">
        <v>55084.341509000165</v>
      </c>
      <c r="P18" s="366">
        <v>212808.92235899999</v>
      </c>
      <c r="Q18" s="366">
        <v>154684.94704299999</v>
      </c>
      <c r="R18" s="366">
        <v>58123.975315999996</v>
      </c>
      <c r="S18" s="174">
        <v>-1.27</v>
      </c>
      <c r="T18" s="174">
        <v>14.81</v>
      </c>
      <c r="U18" s="174">
        <v>50.99</v>
      </c>
      <c r="V18" s="350">
        <v>11346</v>
      </c>
      <c r="Z18" s="282">
        <v>-1.3276361647565156E-2</v>
      </c>
      <c r="AA18" s="282">
        <v>0.15482119370113384</v>
      </c>
      <c r="AB18" s="282">
        <v>0.53304069323570658</v>
      </c>
      <c r="AG18" s="353">
        <v>599620</v>
      </c>
    </row>
    <row r="19" spans="1:33" s="178" customFormat="1" ht="31.5" customHeight="1" x14ac:dyDescent="0.85">
      <c r="A19" s="364">
        <v>203</v>
      </c>
      <c r="B19" s="175">
        <v>15</v>
      </c>
      <c r="C19" s="365" t="s">
        <v>610</v>
      </c>
      <c r="D19" s="216" t="s">
        <v>208</v>
      </c>
      <c r="E19" s="176" t="s">
        <v>206</v>
      </c>
      <c r="F19" s="177">
        <v>51.2</v>
      </c>
      <c r="G19" s="175">
        <v>4154147.7904989999</v>
      </c>
      <c r="H19" s="338">
        <v>6463023.549327</v>
      </c>
      <c r="I19" s="338">
        <v>92.168199999999999</v>
      </c>
      <c r="J19" s="177">
        <v>3303335</v>
      </c>
      <c r="K19" s="177">
        <v>4500000</v>
      </c>
      <c r="L19" s="177">
        <v>1956514</v>
      </c>
      <c r="M19" s="177">
        <v>2675697.9934169999</v>
      </c>
      <c r="N19" s="177">
        <v>1548867.2408189999</v>
      </c>
      <c r="O19" s="177">
        <v>1126830.752598</v>
      </c>
      <c r="P19" s="177">
        <v>167581.63699200001</v>
      </c>
      <c r="Q19" s="177">
        <v>28770.258535000001</v>
      </c>
      <c r="R19" s="177">
        <v>138811.37845700001</v>
      </c>
      <c r="S19" s="376">
        <v>2.83</v>
      </c>
      <c r="T19" s="376">
        <v>13.83</v>
      </c>
      <c r="U19" s="376">
        <v>96.8</v>
      </c>
      <c r="V19" s="350">
        <v>11364</v>
      </c>
      <c r="Z19" s="282">
        <v>0.2545742376088318</v>
      </c>
      <c r="AA19" s="282">
        <v>1.2440854085265525</v>
      </c>
      <c r="AB19" s="282">
        <v>8.7076983040759419</v>
      </c>
      <c r="AG19" s="353">
        <v>6162983</v>
      </c>
    </row>
    <row r="20" spans="1:33" s="370" customFormat="1" ht="36.75" x14ac:dyDescent="0.85">
      <c r="A20" s="171">
        <v>202</v>
      </c>
      <c r="B20" s="172">
        <v>16</v>
      </c>
      <c r="C20" s="239" t="s">
        <v>611</v>
      </c>
      <c r="D20" s="217" t="s">
        <v>72</v>
      </c>
      <c r="E20" s="173" t="s">
        <v>207</v>
      </c>
      <c r="F20" s="366">
        <v>51.333333333333329</v>
      </c>
      <c r="G20" s="172">
        <v>291794.46914599999</v>
      </c>
      <c r="H20" s="367">
        <v>411189.56888099998</v>
      </c>
      <c r="I20" s="367">
        <v>65.351100000000002</v>
      </c>
      <c r="J20" s="366">
        <v>199758</v>
      </c>
      <c r="K20" s="366">
        <v>700000</v>
      </c>
      <c r="L20" s="368">
        <v>2058438</v>
      </c>
      <c r="M20" s="366">
        <v>222991.210196</v>
      </c>
      <c r="N20" s="369">
        <v>207500.03952600001</v>
      </c>
      <c r="O20" s="366">
        <v>15491.170669999992</v>
      </c>
      <c r="P20" s="366">
        <v>14523.72048</v>
      </c>
      <c r="Q20" s="366">
        <v>2012.5</v>
      </c>
      <c r="R20" s="366">
        <v>12511.22048</v>
      </c>
      <c r="S20" s="174">
        <v>-7.03</v>
      </c>
      <c r="T20" s="174">
        <v>20.309999999999999</v>
      </c>
      <c r="U20" s="174">
        <v>63.58</v>
      </c>
      <c r="V20" s="350">
        <v>11365</v>
      </c>
      <c r="Z20" s="282">
        <v>-4.0233673924661151E-2</v>
      </c>
      <c r="AA20" s="282">
        <v>0.11623697260453313</v>
      </c>
      <c r="AB20" s="282">
        <v>0.36387723870980881</v>
      </c>
      <c r="AG20" s="353">
        <v>309707</v>
      </c>
    </row>
    <row r="21" spans="1:33" s="178" customFormat="1" ht="31.5" customHeight="1" x14ac:dyDescent="0.85">
      <c r="A21" s="364">
        <v>206</v>
      </c>
      <c r="B21" s="175">
        <v>17</v>
      </c>
      <c r="C21" s="365" t="s">
        <v>612</v>
      </c>
      <c r="D21" s="216" t="s">
        <v>156</v>
      </c>
      <c r="E21" s="176" t="s">
        <v>206</v>
      </c>
      <c r="F21" s="177">
        <v>51.2</v>
      </c>
      <c r="G21" s="175">
        <v>734928.08204999997</v>
      </c>
      <c r="H21" s="338">
        <v>1224996.2346340001</v>
      </c>
      <c r="I21" s="338">
        <v>86.358800000000002</v>
      </c>
      <c r="J21" s="177">
        <v>731601</v>
      </c>
      <c r="K21" s="177">
        <v>1344000</v>
      </c>
      <c r="L21" s="177">
        <v>1674404</v>
      </c>
      <c r="M21" s="177">
        <v>1355271.9831429999</v>
      </c>
      <c r="N21" s="177">
        <v>1080338.7295319999</v>
      </c>
      <c r="O21" s="177">
        <v>274933.25361100002</v>
      </c>
      <c r="P21" s="177">
        <v>61701.840139</v>
      </c>
      <c r="Q21" s="177">
        <v>40184.770339000002</v>
      </c>
      <c r="R21" s="177">
        <v>21517.069799999997</v>
      </c>
      <c r="S21" s="376">
        <v>-13.18</v>
      </c>
      <c r="T21" s="376">
        <v>19.100000000000001</v>
      </c>
      <c r="U21" s="376">
        <v>17.46</v>
      </c>
      <c r="V21" s="350">
        <v>11359</v>
      </c>
      <c r="Z21" s="282">
        <v>-0.22472037037281387</v>
      </c>
      <c r="AA21" s="282">
        <v>0.32565698589686992</v>
      </c>
      <c r="AB21" s="282">
        <v>0.29769481538007059</v>
      </c>
      <c r="AG21" s="353">
        <v>1148694</v>
      </c>
    </row>
    <row r="22" spans="1:33" s="370" customFormat="1" ht="36.75" x14ac:dyDescent="0.85">
      <c r="A22" s="171">
        <v>216</v>
      </c>
      <c r="B22" s="172">
        <v>18</v>
      </c>
      <c r="C22" s="239" t="s">
        <v>613</v>
      </c>
      <c r="D22" s="217" t="s">
        <v>296</v>
      </c>
      <c r="E22" s="173" t="s">
        <v>225</v>
      </c>
      <c r="F22" s="366">
        <v>48.1</v>
      </c>
      <c r="G22" s="172">
        <v>603979.67740000004</v>
      </c>
      <c r="H22" s="367">
        <v>829787.59232599998</v>
      </c>
      <c r="I22" s="367">
        <v>0</v>
      </c>
      <c r="J22" s="366">
        <v>723778</v>
      </c>
      <c r="K22" s="366">
        <v>1000000</v>
      </c>
      <c r="L22" s="368">
        <v>1146467</v>
      </c>
      <c r="M22" s="366">
        <v>0</v>
      </c>
      <c r="N22" s="369">
        <v>828343.11543200002</v>
      </c>
      <c r="O22" s="366">
        <v>-828343.11543200002</v>
      </c>
      <c r="P22" s="366">
        <v>0</v>
      </c>
      <c r="Q22" s="366">
        <v>0</v>
      </c>
      <c r="R22" s="366">
        <v>0</v>
      </c>
      <c r="S22" s="174">
        <v>-0.02</v>
      </c>
      <c r="T22" s="174">
        <v>-0.05</v>
      </c>
      <c r="U22" s="174">
        <v>-1.0900000000000001</v>
      </c>
      <c r="V22" s="350">
        <v>11386</v>
      </c>
      <c r="Z22" s="282">
        <v>-2.309878891903175E-4</v>
      </c>
      <c r="AA22" s="282">
        <v>-5.7746972297579376E-4</v>
      </c>
      <c r="AB22" s="282">
        <v>-1.2588839960872305E-2</v>
      </c>
      <c r="AG22" s="353">
        <v>0</v>
      </c>
    </row>
    <row r="23" spans="1:33" s="178" customFormat="1" ht="31.5" customHeight="1" x14ac:dyDescent="0.85">
      <c r="A23" s="364">
        <v>222</v>
      </c>
      <c r="B23" s="175">
        <v>19</v>
      </c>
      <c r="C23" s="365" t="s">
        <v>614</v>
      </c>
      <c r="D23" s="216" t="s">
        <v>338</v>
      </c>
      <c r="E23" s="176" t="s">
        <v>245</v>
      </c>
      <c r="F23" s="177">
        <v>44.6</v>
      </c>
      <c r="G23" s="175">
        <v>45192.35</v>
      </c>
      <c r="H23" s="338">
        <v>83944.093508000005</v>
      </c>
      <c r="I23" s="338">
        <v>58.219700000000003</v>
      </c>
      <c r="J23" s="177">
        <v>33226</v>
      </c>
      <c r="K23" s="177">
        <v>250000</v>
      </c>
      <c r="L23" s="177">
        <v>2526458</v>
      </c>
      <c r="M23" s="177">
        <v>164582.88944999999</v>
      </c>
      <c r="N23" s="177">
        <v>151947.457911</v>
      </c>
      <c r="O23" s="177">
        <v>12635.431538999983</v>
      </c>
      <c r="P23" s="177">
        <v>28256.220270000002</v>
      </c>
      <c r="Q23" s="177">
        <v>31942.909705999999</v>
      </c>
      <c r="R23" s="177">
        <v>-3686.6894359999969</v>
      </c>
      <c r="S23" s="376">
        <v>-12.8</v>
      </c>
      <c r="T23" s="376">
        <v>7.91</v>
      </c>
      <c r="U23" s="376">
        <v>58.3</v>
      </c>
      <c r="V23" s="350">
        <v>11407</v>
      </c>
      <c r="Z23" s="282">
        <v>-1.4955205711903966E-2</v>
      </c>
      <c r="AA23" s="282">
        <v>9.2418497797781534E-3</v>
      </c>
      <c r="AB23" s="282">
        <v>6.8116288515937595E-2</v>
      </c>
      <c r="AG23" s="353">
        <v>53575</v>
      </c>
    </row>
    <row r="24" spans="1:33" s="370" customFormat="1" ht="36.75" x14ac:dyDescent="0.85">
      <c r="A24" s="171">
        <v>221</v>
      </c>
      <c r="B24" s="172">
        <v>20</v>
      </c>
      <c r="C24" s="239" t="s">
        <v>615</v>
      </c>
      <c r="D24" s="217" t="s">
        <v>21</v>
      </c>
      <c r="E24" s="173" t="s">
        <v>245</v>
      </c>
      <c r="F24" s="366">
        <v>44.6</v>
      </c>
      <c r="G24" s="172">
        <v>3454251.9356610002</v>
      </c>
      <c r="H24" s="367">
        <v>7827687.3963369997</v>
      </c>
      <c r="I24" s="367">
        <v>83.882000000000005</v>
      </c>
      <c r="J24" s="366">
        <v>3809917</v>
      </c>
      <c r="K24" s="366">
        <v>5000000</v>
      </c>
      <c r="L24" s="368">
        <v>2054555</v>
      </c>
      <c r="M24" s="366">
        <v>3372743.497672</v>
      </c>
      <c r="N24" s="369">
        <v>493926.56191500003</v>
      </c>
      <c r="O24" s="366">
        <v>2878816.935757</v>
      </c>
      <c r="P24" s="366">
        <v>556662.57593299996</v>
      </c>
      <c r="Q24" s="366">
        <v>16398.506084000001</v>
      </c>
      <c r="R24" s="366">
        <v>540264.06984899996</v>
      </c>
      <c r="S24" s="174">
        <v>27.19</v>
      </c>
      <c r="T24" s="174">
        <v>28.12</v>
      </c>
      <c r="U24" s="174">
        <v>106.3</v>
      </c>
      <c r="V24" s="350">
        <v>11410</v>
      </c>
      <c r="Z24" s="282">
        <v>2.9623403834569566</v>
      </c>
      <c r="AA24" s="282">
        <v>3.0636635374332335</v>
      </c>
      <c r="AB24" s="282">
        <v>11.581345449116384</v>
      </c>
      <c r="AG24" s="353">
        <v>4107121</v>
      </c>
    </row>
    <row r="25" spans="1:33" s="178" customFormat="1" ht="31.5" customHeight="1" x14ac:dyDescent="0.85">
      <c r="A25" s="364">
        <v>228</v>
      </c>
      <c r="B25" s="175">
        <v>21</v>
      </c>
      <c r="C25" s="365" t="s">
        <v>616</v>
      </c>
      <c r="D25" s="216" t="s">
        <v>214</v>
      </c>
      <c r="E25" s="176" t="s">
        <v>249</v>
      </c>
      <c r="F25" s="177">
        <v>42.966666666666669</v>
      </c>
      <c r="G25" s="175">
        <v>159933.19667</v>
      </c>
      <c r="H25" s="338">
        <v>537841.36370300001</v>
      </c>
      <c r="I25" s="338">
        <v>82.919899999999998</v>
      </c>
      <c r="J25" s="177">
        <v>242074</v>
      </c>
      <c r="K25" s="177">
        <v>1000000</v>
      </c>
      <c r="L25" s="177">
        <v>2221805</v>
      </c>
      <c r="M25" s="177">
        <v>607230.61592300003</v>
      </c>
      <c r="N25" s="177">
        <v>324363.58702099998</v>
      </c>
      <c r="O25" s="177">
        <v>282867.02890200005</v>
      </c>
      <c r="P25" s="177">
        <v>17398.302693000001</v>
      </c>
      <c r="Q25" s="177">
        <v>12844.065527999999</v>
      </c>
      <c r="R25" s="177">
        <v>4554.2371650000023</v>
      </c>
      <c r="S25" s="376">
        <v>7.13</v>
      </c>
      <c r="T25" s="376">
        <v>27.05</v>
      </c>
      <c r="U25" s="376">
        <v>46.99</v>
      </c>
      <c r="V25" s="350">
        <v>11397</v>
      </c>
      <c r="Z25" s="282">
        <v>5.3374768845104087E-2</v>
      </c>
      <c r="AA25" s="282">
        <v>0.2024947401486768</v>
      </c>
      <c r="AB25" s="282">
        <v>0.35176443029893983</v>
      </c>
      <c r="AG25" s="353">
        <v>476565</v>
      </c>
    </row>
    <row r="26" spans="1:33" s="370" customFormat="1" ht="36.75" x14ac:dyDescent="0.85">
      <c r="A26" s="171">
        <v>229</v>
      </c>
      <c r="B26" s="172">
        <v>22</v>
      </c>
      <c r="C26" s="239" t="s">
        <v>617</v>
      </c>
      <c r="D26" s="217" t="s">
        <v>267</v>
      </c>
      <c r="E26" s="173" t="s">
        <v>262</v>
      </c>
      <c r="F26" s="366">
        <v>41.033333333333331</v>
      </c>
      <c r="G26" s="172">
        <v>836119.98491500004</v>
      </c>
      <c r="H26" s="367">
        <v>1291530.212144</v>
      </c>
      <c r="I26" s="367">
        <v>67.296400000000006</v>
      </c>
      <c r="J26" s="366">
        <v>492309</v>
      </c>
      <c r="K26" s="366">
        <v>2500000</v>
      </c>
      <c r="L26" s="368">
        <v>2623413</v>
      </c>
      <c r="M26" s="366">
        <v>309694.54150799999</v>
      </c>
      <c r="N26" s="369">
        <v>339029.38205499999</v>
      </c>
      <c r="O26" s="366">
        <v>-29334.840547</v>
      </c>
      <c r="P26" s="366">
        <v>21448.497944999999</v>
      </c>
      <c r="Q26" s="366">
        <v>995.93019300000003</v>
      </c>
      <c r="R26" s="366">
        <v>20452.567751999999</v>
      </c>
      <c r="S26" s="174">
        <v>-8.27</v>
      </c>
      <c r="T26" s="174">
        <v>2.3199999999999998</v>
      </c>
      <c r="U26" s="174">
        <v>53.91</v>
      </c>
      <c r="V26" s="350">
        <v>11435</v>
      </c>
      <c r="Z26" s="282">
        <v>-0.14866281679666174</v>
      </c>
      <c r="AA26" s="282">
        <v>4.1704683793017561E-2</v>
      </c>
      <c r="AB26" s="282">
        <v>0.96909461348343828</v>
      </c>
      <c r="AG26" s="353">
        <v>990023</v>
      </c>
    </row>
    <row r="27" spans="1:33" s="178" customFormat="1" ht="31.5" customHeight="1" x14ac:dyDescent="0.85">
      <c r="A27" s="364">
        <v>232</v>
      </c>
      <c r="B27" s="175">
        <v>23</v>
      </c>
      <c r="C27" s="365" t="s">
        <v>618</v>
      </c>
      <c r="D27" s="216" t="s">
        <v>268</v>
      </c>
      <c r="E27" s="176" t="s">
        <v>266</v>
      </c>
      <c r="F27" s="177">
        <v>39.666666666666671</v>
      </c>
      <c r="G27" s="175">
        <v>155169.27318300001</v>
      </c>
      <c r="H27" s="338">
        <v>46229.411918999998</v>
      </c>
      <c r="I27" s="338">
        <v>28.144200000000001</v>
      </c>
      <c r="J27" s="177">
        <v>25000</v>
      </c>
      <c r="K27" s="177">
        <v>500000</v>
      </c>
      <c r="L27" s="177">
        <v>1849176</v>
      </c>
      <c r="M27" s="177">
        <v>149011.595692</v>
      </c>
      <c r="N27" s="177">
        <v>276225.28239100002</v>
      </c>
      <c r="O27" s="177">
        <v>-127213.68669900001</v>
      </c>
      <c r="P27" s="177">
        <v>18043.410776000001</v>
      </c>
      <c r="Q27" s="177">
        <v>15062.670628</v>
      </c>
      <c r="R27" s="177">
        <v>2980.7401480000008</v>
      </c>
      <c r="S27" s="376">
        <v>-8.6199999999999992</v>
      </c>
      <c r="T27" s="376">
        <v>7.57</v>
      </c>
      <c r="U27" s="376">
        <v>53.54</v>
      </c>
      <c r="V27" s="350">
        <v>11443</v>
      </c>
      <c r="Z27" s="282">
        <v>-5.5464858913818462E-3</v>
      </c>
      <c r="AA27" s="282">
        <v>4.8708698605290698E-3</v>
      </c>
      <c r="AB27" s="282">
        <v>3.4449983135102558E-2</v>
      </c>
      <c r="AG27" s="353">
        <v>15586</v>
      </c>
    </row>
    <row r="28" spans="1:33" s="370" customFormat="1" ht="36.75" x14ac:dyDescent="0.85">
      <c r="A28" s="171">
        <v>236</v>
      </c>
      <c r="B28" s="172">
        <v>24</v>
      </c>
      <c r="C28" s="239" t="s">
        <v>619</v>
      </c>
      <c r="D28" s="217" t="s">
        <v>43</v>
      </c>
      <c r="E28" s="173" t="s">
        <v>273</v>
      </c>
      <c r="F28" s="366">
        <v>37.433333333333337</v>
      </c>
      <c r="G28" s="172">
        <v>824844.76615200005</v>
      </c>
      <c r="H28" s="367">
        <v>2034552.6796319999</v>
      </c>
      <c r="I28" s="367">
        <v>93.158799999999999</v>
      </c>
      <c r="J28" s="366">
        <v>418792</v>
      </c>
      <c r="K28" s="366">
        <v>500000</v>
      </c>
      <c r="L28" s="368">
        <v>4858146</v>
      </c>
      <c r="M28" s="366">
        <v>900828.09256000002</v>
      </c>
      <c r="N28" s="369">
        <v>594581.62336500001</v>
      </c>
      <c r="O28" s="366">
        <v>306246.46919500001</v>
      </c>
      <c r="P28" s="366">
        <v>97268.734423999995</v>
      </c>
      <c r="Q28" s="366">
        <v>26793.663395</v>
      </c>
      <c r="R28" s="366">
        <v>70475.071028999999</v>
      </c>
      <c r="S28" s="174">
        <v>-32.21</v>
      </c>
      <c r="T28" s="174">
        <v>1.34</v>
      </c>
      <c r="U28" s="174">
        <v>156.51</v>
      </c>
      <c r="V28" s="350">
        <v>11446</v>
      </c>
      <c r="Z28" s="282">
        <v>-0.9121199232993269</v>
      </c>
      <c r="AA28" s="282">
        <v>3.7946001155575844E-2</v>
      </c>
      <c r="AB28" s="282">
        <v>4.4320362991486384</v>
      </c>
      <c r="AG28" s="353">
        <v>2845307</v>
      </c>
    </row>
    <row r="29" spans="1:33" s="178" customFormat="1" ht="31.5" customHeight="1" x14ac:dyDescent="0.85">
      <c r="A29" s="364">
        <v>234</v>
      </c>
      <c r="B29" s="175">
        <v>25</v>
      </c>
      <c r="C29" s="365" t="s">
        <v>620</v>
      </c>
      <c r="D29" s="216" t="s">
        <v>314</v>
      </c>
      <c r="E29" s="176" t="s">
        <v>271</v>
      </c>
      <c r="F29" s="177">
        <v>38.766666666666666</v>
      </c>
      <c r="G29" s="175">
        <v>335475.44855099998</v>
      </c>
      <c r="H29" s="338">
        <v>400666.27690400003</v>
      </c>
      <c r="I29" s="338">
        <v>37.037599999999998</v>
      </c>
      <c r="J29" s="177">
        <v>100000</v>
      </c>
      <c r="K29" s="177">
        <v>1000000</v>
      </c>
      <c r="L29" s="177">
        <v>4006662</v>
      </c>
      <c r="M29" s="177">
        <v>638177.50937600003</v>
      </c>
      <c r="N29" s="177">
        <v>652525.337023</v>
      </c>
      <c r="O29" s="177">
        <v>-14347.827646999969</v>
      </c>
      <c r="P29" s="177">
        <v>77975.861229000002</v>
      </c>
      <c r="Q29" s="177">
        <v>5254.1159129999996</v>
      </c>
      <c r="R29" s="177">
        <v>72721.745316</v>
      </c>
      <c r="S29" s="376">
        <v>3.03</v>
      </c>
      <c r="T29" s="376">
        <v>8.48</v>
      </c>
      <c r="U29" s="376">
        <v>20.52</v>
      </c>
      <c r="V29" s="350">
        <v>11447</v>
      </c>
      <c r="Z29" s="282">
        <v>1.6897314869247775E-2</v>
      </c>
      <c r="AA29" s="282">
        <v>4.7290174947597734E-2</v>
      </c>
      <c r="AB29" s="282">
        <v>0.1144333006986681</v>
      </c>
      <c r="AG29" s="353">
        <v>150111</v>
      </c>
    </row>
    <row r="30" spans="1:33" s="370" customFormat="1" ht="36.75" x14ac:dyDescent="0.85">
      <c r="A30" s="171">
        <v>251</v>
      </c>
      <c r="B30" s="172">
        <v>26</v>
      </c>
      <c r="C30" s="239" t="s">
        <v>621</v>
      </c>
      <c r="D30" s="217" t="s">
        <v>314</v>
      </c>
      <c r="E30" s="173" t="s">
        <v>304</v>
      </c>
      <c r="F30" s="366">
        <v>29</v>
      </c>
      <c r="G30" s="172">
        <v>3417388.1280419999</v>
      </c>
      <c r="H30" s="367">
        <v>3651492.0676139998</v>
      </c>
      <c r="I30" s="367">
        <v>80.025400000000005</v>
      </c>
      <c r="J30" s="366">
        <v>1411699</v>
      </c>
      <c r="K30" s="366">
        <v>2150000</v>
      </c>
      <c r="L30" s="368">
        <v>2586593</v>
      </c>
      <c r="M30" s="366">
        <v>4889412.6514050001</v>
      </c>
      <c r="N30" s="369">
        <v>5009659.0043439995</v>
      </c>
      <c r="O30" s="366">
        <v>-120246.35293899942</v>
      </c>
      <c r="P30" s="366">
        <v>309115.49679300003</v>
      </c>
      <c r="Q30" s="366">
        <v>126569.52716899999</v>
      </c>
      <c r="R30" s="366">
        <v>182545.96962400002</v>
      </c>
      <c r="S30" s="174">
        <v>5.57</v>
      </c>
      <c r="T30" s="174">
        <v>8.66</v>
      </c>
      <c r="U30" s="174">
        <v>11.77</v>
      </c>
      <c r="V30" s="350">
        <v>11512</v>
      </c>
      <c r="Z30" s="282">
        <v>0.28308563677126047</v>
      </c>
      <c r="AA30" s="282">
        <v>0.44012955375926677</v>
      </c>
      <c r="AB30" s="282">
        <v>0.59818993622939598</v>
      </c>
      <c r="AG30" s="353">
        <v>2836508</v>
      </c>
    </row>
    <row r="31" spans="1:33" s="178" customFormat="1" ht="31.5" customHeight="1" x14ac:dyDescent="0.85">
      <c r="A31" s="364">
        <v>252</v>
      </c>
      <c r="B31" s="175">
        <v>27</v>
      </c>
      <c r="C31" s="365" t="s">
        <v>622</v>
      </c>
      <c r="D31" s="216" t="s">
        <v>38</v>
      </c>
      <c r="E31" s="176" t="s">
        <v>304</v>
      </c>
      <c r="F31" s="177">
        <v>29</v>
      </c>
      <c r="G31" s="175">
        <v>569847.926706</v>
      </c>
      <c r="H31" s="338">
        <v>1258103.772568</v>
      </c>
      <c r="I31" s="338">
        <v>75.024600000000007</v>
      </c>
      <c r="J31" s="177">
        <v>693516</v>
      </c>
      <c r="K31" s="177">
        <v>1500000</v>
      </c>
      <c r="L31" s="177">
        <v>1814094</v>
      </c>
      <c r="M31" s="177">
        <v>3558459.2515440001</v>
      </c>
      <c r="N31" s="177">
        <v>3337210.0097050001</v>
      </c>
      <c r="O31" s="177">
        <v>221249.24183900002</v>
      </c>
      <c r="P31" s="177">
        <v>235057.069586</v>
      </c>
      <c r="Q31" s="177">
        <v>414363.18423499999</v>
      </c>
      <c r="R31" s="177">
        <v>-179306.114649</v>
      </c>
      <c r="S31" s="376">
        <v>4.75</v>
      </c>
      <c r="T31" s="376">
        <v>24.16</v>
      </c>
      <c r="U31" s="376">
        <v>-17.329999999999998</v>
      </c>
      <c r="V31" s="350">
        <v>11511</v>
      </c>
      <c r="Z31" s="282">
        <v>8.3176827606444279E-2</v>
      </c>
      <c r="AA31" s="282">
        <v>0.42306361157298816</v>
      </c>
      <c r="AB31" s="282">
        <v>-0.30346408893045879</v>
      </c>
      <c r="AG31" s="353">
        <v>886340</v>
      </c>
    </row>
    <row r="32" spans="1:33" s="370" customFormat="1" ht="36.75" x14ac:dyDescent="0.85">
      <c r="A32" s="171">
        <v>256</v>
      </c>
      <c r="B32" s="172">
        <v>28</v>
      </c>
      <c r="C32" s="239" t="s">
        <v>623</v>
      </c>
      <c r="D32" s="217" t="s">
        <v>314</v>
      </c>
      <c r="E32" s="173" t="s">
        <v>309</v>
      </c>
      <c r="F32" s="366">
        <v>26</v>
      </c>
      <c r="G32" s="172">
        <v>159728.63200099999</v>
      </c>
      <c r="H32" s="367">
        <v>457066</v>
      </c>
      <c r="I32" s="367">
        <v>82.763900000000007</v>
      </c>
      <c r="J32" s="366">
        <v>2126281</v>
      </c>
      <c r="K32" s="366">
        <v>1000000</v>
      </c>
      <c r="L32" s="368">
        <v>2118581</v>
      </c>
      <c r="M32" s="366">
        <v>820639.53521600005</v>
      </c>
      <c r="N32" s="369">
        <v>638945.88715099997</v>
      </c>
      <c r="O32" s="366">
        <v>181693.64806500007</v>
      </c>
      <c r="P32" s="366">
        <v>54227.908200999998</v>
      </c>
      <c r="Q32" s="366">
        <v>82326.599193000002</v>
      </c>
      <c r="R32" s="366">
        <v>-28098.690992000003</v>
      </c>
      <c r="S32" s="174">
        <v>-9.41</v>
      </c>
      <c r="T32" s="174">
        <v>3.36</v>
      </c>
      <c r="U32" s="174">
        <v>-1.28</v>
      </c>
      <c r="V32" s="350">
        <v>11525</v>
      </c>
      <c r="Z32" s="282">
        <v>-5.9863322587831447E-2</v>
      </c>
      <c r="AA32" s="282">
        <v>2.1375214016483915E-2</v>
      </c>
      <c r="AB32" s="282">
        <v>-8.1429386729462531E-3</v>
      </c>
      <c r="AG32" s="353">
        <v>585171</v>
      </c>
    </row>
    <row r="33" spans="1:33" s="178" customFormat="1" ht="31.5" customHeight="1" x14ac:dyDescent="0.85">
      <c r="A33" s="364">
        <v>257</v>
      </c>
      <c r="B33" s="175" t="s">
        <v>413</v>
      </c>
      <c r="C33" s="365" t="s">
        <v>624</v>
      </c>
      <c r="D33" s="216" t="s">
        <v>31</v>
      </c>
      <c r="E33" s="176" t="s">
        <v>315</v>
      </c>
      <c r="F33" s="177">
        <v>25</v>
      </c>
      <c r="G33" s="175">
        <v>254758.64025600001</v>
      </c>
      <c r="H33" s="338">
        <v>1265153.7298079999</v>
      </c>
      <c r="I33" s="338">
        <v>93</v>
      </c>
      <c r="J33" s="177">
        <v>527152</v>
      </c>
      <c r="K33" s="177">
        <v>1000000</v>
      </c>
      <c r="L33" s="177">
        <v>2399979</v>
      </c>
      <c r="M33" s="177">
        <v>1619602.1142249999</v>
      </c>
      <c r="N33" s="177">
        <v>698419.191337</v>
      </c>
      <c r="O33" s="177">
        <v>921182.92288799991</v>
      </c>
      <c r="P33" s="177">
        <v>0</v>
      </c>
      <c r="Q33" s="177">
        <v>0</v>
      </c>
      <c r="R33" s="177">
        <v>0</v>
      </c>
      <c r="S33" s="376">
        <v>0</v>
      </c>
      <c r="T33" s="376">
        <v>23</v>
      </c>
      <c r="U33" s="376">
        <v>129</v>
      </c>
      <c r="V33" s="350">
        <v>11534</v>
      </c>
      <c r="Z33" s="282">
        <v>0</v>
      </c>
      <c r="AA33" s="282">
        <v>0.40500782500254073</v>
      </c>
      <c r="AB33" s="282">
        <v>2.2715656271881635</v>
      </c>
      <c r="AG33" s="353">
        <v>1268413</v>
      </c>
    </row>
    <row r="34" spans="1:33" s="370" customFormat="1" ht="36.75" x14ac:dyDescent="0.85">
      <c r="A34" s="171">
        <v>258</v>
      </c>
      <c r="B34" s="172">
        <v>30</v>
      </c>
      <c r="C34" s="239" t="s">
        <v>625</v>
      </c>
      <c r="D34" s="217" t="s">
        <v>330</v>
      </c>
      <c r="E34" s="173" t="s">
        <v>315</v>
      </c>
      <c r="F34" s="366">
        <v>25</v>
      </c>
      <c r="G34" s="172">
        <v>423879.33136700001</v>
      </c>
      <c r="H34" s="367">
        <v>474471.37715900003</v>
      </c>
      <c r="I34" s="367">
        <v>91.353899999999996</v>
      </c>
      <c r="J34" s="366">
        <v>258958</v>
      </c>
      <c r="K34" s="366">
        <v>1000000</v>
      </c>
      <c r="L34" s="368">
        <v>1832232</v>
      </c>
      <c r="M34" s="366">
        <v>677180.95327599999</v>
      </c>
      <c r="N34" s="369">
        <v>758080.53923899995</v>
      </c>
      <c r="O34" s="366">
        <v>-80899.585962999961</v>
      </c>
      <c r="P34" s="366">
        <v>54708.240615000002</v>
      </c>
      <c r="Q34" s="366">
        <v>85034.623554999998</v>
      </c>
      <c r="R34" s="366">
        <v>-30326.382939999996</v>
      </c>
      <c r="S34" s="174">
        <v>-12.06</v>
      </c>
      <c r="T34" s="174">
        <v>19.11</v>
      </c>
      <c r="U34" s="174">
        <v>25.05</v>
      </c>
      <c r="V34" s="350">
        <v>11538</v>
      </c>
      <c r="Z34" s="282">
        <v>-7.964336556917094E-2</v>
      </c>
      <c r="AA34" s="282">
        <v>0.12620105439692011</v>
      </c>
      <c r="AB34" s="282">
        <v>0.1654283837071088</v>
      </c>
      <c r="AG34" s="353">
        <v>467806</v>
      </c>
    </row>
    <row r="35" spans="1:33" s="178" customFormat="1" ht="31.5" customHeight="1" x14ac:dyDescent="0.85">
      <c r="A35" s="364">
        <v>260</v>
      </c>
      <c r="B35" s="175">
        <v>31</v>
      </c>
      <c r="C35" s="365" t="s">
        <v>626</v>
      </c>
      <c r="D35" s="216" t="s">
        <v>323</v>
      </c>
      <c r="E35" s="176" t="s">
        <v>324</v>
      </c>
      <c r="F35" s="177">
        <v>22</v>
      </c>
      <c r="G35" s="175">
        <v>279043.90536199999</v>
      </c>
      <c r="H35" s="338">
        <v>1049109.9333879999</v>
      </c>
      <c r="I35" s="338">
        <v>64.937799999999996</v>
      </c>
      <c r="J35" s="177">
        <v>955303</v>
      </c>
      <c r="K35" s="177">
        <v>1500000</v>
      </c>
      <c r="L35" s="177">
        <v>1098196</v>
      </c>
      <c r="M35" s="177">
        <v>902380.81126400002</v>
      </c>
      <c r="N35" s="177">
        <v>465250.92914399999</v>
      </c>
      <c r="O35" s="177">
        <v>437129.88212000002</v>
      </c>
      <c r="P35" s="177">
        <v>19014.750833999999</v>
      </c>
      <c r="Q35" s="177">
        <v>18983.608226</v>
      </c>
      <c r="R35" s="177">
        <v>31.14260799999829</v>
      </c>
      <c r="S35" s="376">
        <v>-2.59</v>
      </c>
      <c r="T35" s="376">
        <v>-26.03</v>
      </c>
      <c r="U35" s="376">
        <v>-21.57</v>
      </c>
      <c r="V35" s="350">
        <v>11553</v>
      </c>
      <c r="Z35" s="282">
        <v>-3.7819261243659932E-2</v>
      </c>
      <c r="AA35" s="282">
        <v>-0.38009087651446644</v>
      </c>
      <c r="AB35" s="282">
        <v>-0.3149658166122567</v>
      </c>
      <c r="AG35" s="353">
        <v>707113</v>
      </c>
    </row>
    <row r="36" spans="1:33" s="370" customFormat="1" ht="36.75" x14ac:dyDescent="0.85">
      <c r="A36" s="171">
        <v>265</v>
      </c>
      <c r="B36" s="172">
        <v>32</v>
      </c>
      <c r="C36" s="239" t="s">
        <v>627</v>
      </c>
      <c r="D36" s="217" t="s">
        <v>295</v>
      </c>
      <c r="E36" s="173" t="s">
        <v>331</v>
      </c>
      <c r="F36" s="366">
        <v>17</v>
      </c>
      <c r="G36" s="172">
        <v>61539.821744000001</v>
      </c>
      <c r="H36" s="367">
        <v>94345.388292999996</v>
      </c>
      <c r="I36" s="367">
        <v>49.974699999999999</v>
      </c>
      <c r="J36" s="366">
        <v>5001611</v>
      </c>
      <c r="K36" s="366">
        <v>50000000</v>
      </c>
      <c r="L36" s="368">
        <v>18863</v>
      </c>
      <c r="M36" s="366">
        <v>34775.122622000003</v>
      </c>
      <c r="N36" s="369">
        <v>62917.983185999998</v>
      </c>
      <c r="O36" s="366">
        <v>-28142.860563999995</v>
      </c>
      <c r="P36" s="366">
        <v>1813.662945</v>
      </c>
      <c r="Q36" s="366">
        <v>2185.0580190000001</v>
      </c>
      <c r="R36" s="366">
        <v>-371.39507400000002</v>
      </c>
      <c r="S36" s="174">
        <v>10.01</v>
      </c>
      <c r="T36" s="174">
        <v>17.37</v>
      </c>
      <c r="U36" s="174">
        <v>49.52</v>
      </c>
      <c r="V36" s="350">
        <v>11583</v>
      </c>
      <c r="Z36" s="282">
        <v>1.314458961575273E-2</v>
      </c>
      <c r="AA36" s="282">
        <v>2.2809342819742749E-2</v>
      </c>
      <c r="AB36" s="282">
        <v>6.5026980796411116E-2</v>
      </c>
      <c r="AG36" s="353">
        <v>43607</v>
      </c>
    </row>
    <row r="37" spans="1:33" s="178" customFormat="1" ht="31.5" customHeight="1" x14ac:dyDescent="0.85">
      <c r="A37" s="364">
        <v>266</v>
      </c>
      <c r="B37" s="175">
        <v>33</v>
      </c>
      <c r="C37" s="365" t="s">
        <v>628</v>
      </c>
      <c r="D37" s="216" t="s">
        <v>72</v>
      </c>
      <c r="E37" s="176" t="s">
        <v>332</v>
      </c>
      <c r="F37" s="177">
        <v>16</v>
      </c>
      <c r="G37" s="175">
        <v>322726.68680999998</v>
      </c>
      <c r="H37" s="338">
        <v>290314.28901100002</v>
      </c>
      <c r="I37" s="338">
        <v>34.992100000000001</v>
      </c>
      <c r="J37" s="177">
        <v>195784</v>
      </c>
      <c r="K37" s="177">
        <v>500000</v>
      </c>
      <c r="L37" s="177">
        <v>1482829</v>
      </c>
      <c r="M37" s="177">
        <v>1411470.9342149999</v>
      </c>
      <c r="N37" s="177">
        <v>1643438.519594</v>
      </c>
      <c r="O37" s="177">
        <v>-231967.58537900005</v>
      </c>
      <c r="P37" s="177">
        <v>117741.917514</v>
      </c>
      <c r="Q37" s="177">
        <v>164091.97972100001</v>
      </c>
      <c r="R37" s="177">
        <v>-46350.06220700001</v>
      </c>
      <c r="S37" s="376">
        <v>-22.67</v>
      </c>
      <c r="T37" s="376">
        <v>-16.04</v>
      </c>
      <c r="U37" s="376">
        <v>2.16</v>
      </c>
      <c r="V37" s="350">
        <v>11595</v>
      </c>
      <c r="Z37" s="282">
        <v>-9.1603530044233897E-2</v>
      </c>
      <c r="AA37" s="282">
        <v>-6.4813437225827594E-2</v>
      </c>
      <c r="AB37" s="282">
        <v>8.7279940403857618E-3</v>
      </c>
      <c r="AG37" s="353">
        <v>22557</v>
      </c>
    </row>
    <row r="38" spans="1:33" s="370" customFormat="1" ht="36.75" x14ac:dyDescent="0.85">
      <c r="A38" s="171">
        <v>267</v>
      </c>
      <c r="B38" s="172">
        <v>34</v>
      </c>
      <c r="C38" s="239" t="s">
        <v>629</v>
      </c>
      <c r="D38" s="217" t="s">
        <v>337</v>
      </c>
      <c r="E38" s="173" t="s">
        <v>336</v>
      </c>
      <c r="F38" s="366">
        <v>13</v>
      </c>
      <c r="G38" s="172">
        <v>141234.31729000001</v>
      </c>
      <c r="H38" s="367">
        <v>408068.60329200001</v>
      </c>
      <c r="I38" s="367">
        <v>79.165800000000004</v>
      </c>
      <c r="J38" s="366">
        <v>306993</v>
      </c>
      <c r="K38" s="366">
        <v>500000</v>
      </c>
      <c r="L38" s="368">
        <v>1329244</v>
      </c>
      <c r="M38" s="366">
        <v>603349.09043600003</v>
      </c>
      <c r="N38" s="369">
        <v>360043.34316799999</v>
      </c>
      <c r="O38" s="366">
        <v>243305.74726800004</v>
      </c>
      <c r="P38" s="366">
        <v>37690.886909000001</v>
      </c>
      <c r="Q38" s="366">
        <v>33754.593259000001</v>
      </c>
      <c r="R38" s="366">
        <v>3936.2936499999996</v>
      </c>
      <c r="S38" s="174">
        <v>2.5099999999999998</v>
      </c>
      <c r="T38" s="174">
        <v>12.15</v>
      </c>
      <c r="U38" s="174">
        <v>33.78</v>
      </c>
      <c r="V38" s="350">
        <v>11607</v>
      </c>
      <c r="Z38" s="282">
        <v>1.4256049050345009E-2</v>
      </c>
      <c r="AA38" s="282">
        <v>6.9008364924976848E-2</v>
      </c>
      <c r="AB38" s="282">
        <v>0.19186029359388623</v>
      </c>
      <c r="AG38" s="353">
        <v>289337</v>
      </c>
    </row>
    <row r="39" spans="1:33" s="178" customFormat="1" ht="31.5" customHeight="1" x14ac:dyDescent="0.85">
      <c r="A39" s="364">
        <v>268</v>
      </c>
      <c r="B39" s="175">
        <v>35</v>
      </c>
      <c r="C39" s="365" t="s">
        <v>630</v>
      </c>
      <c r="D39" s="216" t="s">
        <v>41</v>
      </c>
      <c r="E39" s="176" t="s">
        <v>345</v>
      </c>
      <c r="F39" s="177">
        <v>11</v>
      </c>
      <c r="G39" s="175">
        <v>243283.573813</v>
      </c>
      <c r="H39" s="338">
        <v>545980.99552400003</v>
      </c>
      <c r="I39" s="338">
        <v>5.2176999999999998</v>
      </c>
      <c r="J39" s="177">
        <v>304588</v>
      </c>
      <c r="K39" s="177">
        <v>810000</v>
      </c>
      <c r="L39" s="177">
        <v>1792523</v>
      </c>
      <c r="M39" s="177">
        <v>317705.56993499998</v>
      </c>
      <c r="N39" s="177">
        <v>172894.969273</v>
      </c>
      <c r="O39" s="177">
        <v>144810.60066199998</v>
      </c>
      <c r="P39" s="177">
        <v>128876.935392</v>
      </c>
      <c r="Q39" s="177">
        <v>34564.235693000002</v>
      </c>
      <c r="R39" s="177">
        <v>94312.69969899999</v>
      </c>
      <c r="S39" s="376">
        <v>-9.33</v>
      </c>
      <c r="T39" s="376">
        <v>-50.44</v>
      </c>
      <c r="U39" s="376">
        <v>0</v>
      </c>
      <c r="V39" s="350">
        <v>11618</v>
      </c>
      <c r="Z39" s="282">
        <v>-7.0900850974874391E-2</v>
      </c>
      <c r="AA39" s="282">
        <v>-0.38330535082236483</v>
      </c>
      <c r="AB39" s="282">
        <v>0</v>
      </c>
      <c r="AG39" s="353">
        <v>25711</v>
      </c>
    </row>
    <row r="40" spans="1:33" s="370" customFormat="1" ht="36.75" x14ac:dyDescent="0.85">
      <c r="A40" s="171">
        <v>270</v>
      </c>
      <c r="B40" s="172">
        <v>36</v>
      </c>
      <c r="C40" s="239" t="s">
        <v>631</v>
      </c>
      <c r="D40" s="217" t="s">
        <v>295</v>
      </c>
      <c r="E40" s="173" t="s">
        <v>350</v>
      </c>
      <c r="F40" s="366">
        <v>11</v>
      </c>
      <c r="G40" s="172">
        <v>53994.031046999997</v>
      </c>
      <c r="H40" s="367">
        <v>76010.168988000005</v>
      </c>
      <c r="I40" s="367">
        <v>73</v>
      </c>
      <c r="J40" s="366">
        <v>8495604</v>
      </c>
      <c r="K40" s="366">
        <v>50000000</v>
      </c>
      <c r="L40" s="368">
        <v>8947</v>
      </c>
      <c r="M40" s="366">
        <v>162258.75805199999</v>
      </c>
      <c r="N40" s="369">
        <v>124627.66005599999</v>
      </c>
      <c r="O40" s="366">
        <v>37631.097995999997</v>
      </c>
      <c r="P40" s="366">
        <v>73319.004826999997</v>
      </c>
      <c r="Q40" s="366">
        <v>49919.472410000002</v>
      </c>
      <c r="R40" s="366">
        <v>23399.532416999995</v>
      </c>
      <c r="S40" s="174">
        <v>-37.11</v>
      </c>
      <c r="T40" s="174">
        <v>-49.22</v>
      </c>
      <c r="U40" s="174">
        <v>0</v>
      </c>
      <c r="V40" s="350">
        <v>11617</v>
      </c>
      <c r="Z40" s="282">
        <v>-3.926041901244632E-2</v>
      </c>
      <c r="AA40" s="282">
        <v>-5.2072159088995089E-2</v>
      </c>
      <c r="AB40" s="282">
        <v>0</v>
      </c>
      <c r="AG40" s="353">
        <v>0</v>
      </c>
    </row>
    <row r="41" spans="1:33" s="178" customFormat="1" ht="31.5" customHeight="1" x14ac:dyDescent="0.85">
      <c r="A41" s="364">
        <v>269</v>
      </c>
      <c r="B41" s="175">
        <v>37</v>
      </c>
      <c r="C41" s="365" t="s">
        <v>632</v>
      </c>
      <c r="D41" s="216" t="s">
        <v>216</v>
      </c>
      <c r="E41" s="176" t="s">
        <v>346</v>
      </c>
      <c r="F41" s="177">
        <v>12</v>
      </c>
      <c r="G41" s="175">
        <v>412684.02973000001</v>
      </c>
      <c r="H41" s="338">
        <v>687726.78878199996</v>
      </c>
      <c r="I41" s="338">
        <v>75.832800000000006</v>
      </c>
      <c r="J41" s="177">
        <v>561942</v>
      </c>
      <c r="K41" s="177">
        <v>1280000</v>
      </c>
      <c r="L41" s="177">
        <v>1223839</v>
      </c>
      <c r="M41" s="177">
        <v>1887143.937011</v>
      </c>
      <c r="N41" s="177">
        <v>1375995.4107629999</v>
      </c>
      <c r="O41" s="177">
        <v>511148.5262480001</v>
      </c>
      <c r="P41" s="177">
        <v>135519.020338</v>
      </c>
      <c r="Q41" s="177">
        <v>121843.819906</v>
      </c>
      <c r="R41" s="177">
        <v>13675.200431999998</v>
      </c>
      <c r="S41" s="376">
        <v>3.49</v>
      </c>
      <c r="T41" s="376">
        <v>5.89</v>
      </c>
      <c r="U41" s="376">
        <v>0</v>
      </c>
      <c r="V41" s="350">
        <v>11615</v>
      </c>
      <c r="Z41" s="282">
        <v>3.3406705343380666E-2</v>
      </c>
      <c r="AA41" s="282">
        <v>5.6379797843126682E-2</v>
      </c>
      <c r="AB41" s="282">
        <v>0</v>
      </c>
      <c r="AG41" s="353">
        <v>252315</v>
      </c>
    </row>
    <row r="42" spans="1:33" s="370" customFormat="1" ht="36.75" x14ac:dyDescent="0.85">
      <c r="A42" s="171">
        <v>273</v>
      </c>
      <c r="B42" s="172">
        <v>38</v>
      </c>
      <c r="C42" s="239" t="s">
        <v>633</v>
      </c>
      <c r="D42" s="217" t="s">
        <v>237</v>
      </c>
      <c r="E42" s="173" t="s">
        <v>354</v>
      </c>
      <c r="F42" s="366">
        <v>9</v>
      </c>
      <c r="G42" s="172">
        <v>8750</v>
      </c>
      <c r="H42" s="367">
        <v>59944.193979999996</v>
      </c>
      <c r="I42" s="367">
        <v>65.561599999999999</v>
      </c>
      <c r="J42" s="366">
        <v>40780</v>
      </c>
      <c r="K42" s="366">
        <v>250000</v>
      </c>
      <c r="L42" s="368">
        <v>1469941</v>
      </c>
      <c r="M42" s="366">
        <v>118475.69193299999</v>
      </c>
      <c r="N42" s="369">
        <v>87069.048918</v>
      </c>
      <c r="O42" s="366">
        <v>31406.643014999994</v>
      </c>
      <c r="P42" s="366">
        <v>15191.286593999999</v>
      </c>
      <c r="Q42" s="366">
        <v>17347.069576999998</v>
      </c>
      <c r="R42" s="366">
        <v>-2155.7829829999991</v>
      </c>
      <c r="S42" s="174">
        <v>-6.65</v>
      </c>
      <c r="T42" s="174">
        <v>13.75</v>
      </c>
      <c r="U42" s="174">
        <v>0</v>
      </c>
      <c r="V42" s="350">
        <v>11633</v>
      </c>
      <c r="Z42" s="282">
        <v>-5.5483142141020134E-3</v>
      </c>
      <c r="AA42" s="282">
        <v>1.1472078262241005E-2</v>
      </c>
      <c r="AB42" s="282">
        <v>0</v>
      </c>
      <c r="AG42" s="353">
        <v>37734</v>
      </c>
    </row>
    <row r="43" spans="1:33" s="178" customFormat="1" ht="31.5" customHeight="1" x14ac:dyDescent="0.85">
      <c r="A43" s="364">
        <v>276</v>
      </c>
      <c r="B43" s="175">
        <v>39</v>
      </c>
      <c r="C43" s="365" t="s">
        <v>634</v>
      </c>
      <c r="D43" s="216" t="s">
        <v>226</v>
      </c>
      <c r="E43" s="176" t="s">
        <v>403</v>
      </c>
      <c r="F43" s="177">
        <v>4</v>
      </c>
      <c r="G43" s="175">
        <v>0</v>
      </c>
      <c r="H43" s="338">
        <v>122047.13611399999</v>
      </c>
      <c r="I43" s="338">
        <v>53.011400000000002</v>
      </c>
      <c r="J43" s="177">
        <v>125896</v>
      </c>
      <c r="K43" s="177">
        <v>500000</v>
      </c>
      <c r="L43" s="177">
        <v>969428</v>
      </c>
      <c r="M43" s="177">
        <v>99492.958024000007</v>
      </c>
      <c r="N43" s="177">
        <v>66656.900204000005</v>
      </c>
      <c r="O43" s="177">
        <v>32836.057820000002</v>
      </c>
      <c r="P43" s="177">
        <v>21986.451351</v>
      </c>
      <c r="Q43" s="177">
        <v>28787.993430999999</v>
      </c>
      <c r="R43" s="177">
        <v>-6801.5420799999993</v>
      </c>
      <c r="S43" s="376">
        <v>12.06</v>
      </c>
      <c r="T43" s="376">
        <v>17.88</v>
      </c>
      <c r="U43" s="376">
        <v>0</v>
      </c>
      <c r="V43" s="350">
        <v>11655</v>
      </c>
      <c r="Z43" s="282">
        <v>2.0486472200704146E-2</v>
      </c>
      <c r="AA43" s="282">
        <v>3.0372978685621069E-2</v>
      </c>
      <c r="AB43" s="282">
        <v>0</v>
      </c>
      <c r="AG43" s="353">
        <v>23113</v>
      </c>
    </row>
    <row r="44" spans="1:33" s="370" customFormat="1" ht="36.75" x14ac:dyDescent="0.85">
      <c r="A44" s="171">
        <v>278</v>
      </c>
      <c r="B44" s="172">
        <v>40</v>
      </c>
      <c r="C44" s="239" t="s">
        <v>635</v>
      </c>
      <c r="D44" s="217" t="s">
        <v>410</v>
      </c>
      <c r="E44" s="173" t="s">
        <v>411</v>
      </c>
      <c r="F44" s="366">
        <v>2</v>
      </c>
      <c r="G44" s="172">
        <v>0</v>
      </c>
      <c r="H44" s="367">
        <v>2027845.0608709999</v>
      </c>
      <c r="I44" s="367">
        <v>80</v>
      </c>
      <c r="J44" s="366">
        <v>2021423</v>
      </c>
      <c r="K44" s="366">
        <v>7500000</v>
      </c>
      <c r="L44" s="368">
        <v>1003177</v>
      </c>
      <c r="M44" s="366">
        <v>1918058.8094250001</v>
      </c>
      <c r="N44" s="369">
        <v>67727.155679000003</v>
      </c>
      <c r="O44" s="366">
        <v>1850331.653746</v>
      </c>
      <c r="P44" s="366">
        <v>713307.012415</v>
      </c>
      <c r="Q44" s="366">
        <v>20571.227744</v>
      </c>
      <c r="R44" s="366">
        <v>692735.78467099997</v>
      </c>
      <c r="S44" s="174">
        <v>4.4400000000000004</v>
      </c>
      <c r="T44" s="174">
        <v>0</v>
      </c>
      <c r="U44" s="174">
        <v>0</v>
      </c>
      <c r="V44" s="350">
        <v>11664</v>
      </c>
      <c r="Z44" s="282">
        <v>0.12531700800246548</v>
      </c>
      <c r="AA44" s="282">
        <v>0</v>
      </c>
      <c r="AB44" s="282">
        <v>0</v>
      </c>
      <c r="AG44" s="353">
        <v>82891</v>
      </c>
    </row>
    <row r="45" spans="1:33" s="178" customFormat="1" ht="31.5" customHeight="1" x14ac:dyDescent="0.85">
      <c r="A45" s="364">
        <v>281</v>
      </c>
      <c r="B45" s="175">
        <v>41</v>
      </c>
      <c r="C45" s="365" t="s">
        <v>636</v>
      </c>
      <c r="D45" s="216" t="s">
        <v>424</v>
      </c>
      <c r="E45" s="176" t="s">
        <v>422</v>
      </c>
      <c r="F45" s="177">
        <v>2</v>
      </c>
      <c r="G45" s="175">
        <v>0</v>
      </c>
      <c r="H45" s="338">
        <v>64147.586924000003</v>
      </c>
      <c r="I45" s="338">
        <v>45</v>
      </c>
      <c r="J45" s="177">
        <v>68392</v>
      </c>
      <c r="K45" s="177">
        <v>1240000</v>
      </c>
      <c r="L45" s="177">
        <v>1000000</v>
      </c>
      <c r="M45" s="177">
        <v>194.28093999999999</v>
      </c>
      <c r="N45" s="177">
        <v>1079.7143719999999</v>
      </c>
      <c r="O45" s="177">
        <v>-885.43343199999993</v>
      </c>
      <c r="P45" s="177">
        <v>64.871987000000004</v>
      </c>
      <c r="Q45" s="177">
        <v>1079.7143719999999</v>
      </c>
      <c r="R45" s="177">
        <v>-1014.8423849999999</v>
      </c>
      <c r="S45" s="376">
        <v>0</v>
      </c>
      <c r="T45" s="376">
        <v>0</v>
      </c>
      <c r="U45" s="376">
        <v>0</v>
      </c>
      <c r="V45" s="350">
        <v>11668</v>
      </c>
      <c r="Z45" s="282"/>
      <c r="AA45" s="282"/>
      <c r="AB45" s="282"/>
      <c r="AG45" s="353"/>
    </row>
    <row r="46" spans="1:33" s="370" customFormat="1" ht="36.75" x14ac:dyDescent="0.85">
      <c r="A46" s="171">
        <v>282</v>
      </c>
      <c r="B46" s="172">
        <v>42</v>
      </c>
      <c r="C46" s="239" t="s">
        <v>637</v>
      </c>
      <c r="D46" s="217" t="s">
        <v>425</v>
      </c>
      <c r="E46" s="173" t="s">
        <v>423</v>
      </c>
      <c r="F46" s="366">
        <v>2</v>
      </c>
      <c r="G46" s="172">
        <v>0</v>
      </c>
      <c r="H46" s="367">
        <v>50507.123414000002</v>
      </c>
      <c r="I46" s="367">
        <v>0</v>
      </c>
      <c r="J46" s="366">
        <v>34925</v>
      </c>
      <c r="K46" s="366">
        <v>500000</v>
      </c>
      <c r="L46" s="368">
        <v>1000000</v>
      </c>
      <c r="M46" s="366">
        <v>4809.4583839999996</v>
      </c>
      <c r="N46" s="369">
        <v>2384.1999999999998</v>
      </c>
      <c r="O46" s="366">
        <v>2425.2583839999998</v>
      </c>
      <c r="P46" s="366">
        <v>4809.4583839999996</v>
      </c>
      <c r="Q46" s="366">
        <v>2384.1999999999998</v>
      </c>
      <c r="R46" s="366">
        <v>2425.2583839999998</v>
      </c>
      <c r="S46" s="174">
        <v>0</v>
      </c>
      <c r="T46" s="174">
        <v>0</v>
      </c>
      <c r="U46" s="174">
        <v>0</v>
      </c>
      <c r="V46" s="350">
        <v>11674</v>
      </c>
      <c r="Z46" s="282"/>
      <c r="AA46" s="282"/>
      <c r="AB46" s="282"/>
      <c r="AG46" s="353"/>
    </row>
    <row r="47" spans="1:33" ht="36" x14ac:dyDescent="0.75">
      <c r="A47" s="57"/>
      <c r="B47" s="172"/>
      <c r="C47" s="300"/>
      <c r="D47" s="132"/>
      <c r="E47" s="133"/>
      <c r="F47" s="133"/>
      <c r="G47" s="297">
        <v>46651991.049011022</v>
      </c>
      <c r="H47" s="297">
        <v>71846848.355094016</v>
      </c>
      <c r="I47" s="297" t="s">
        <v>24</v>
      </c>
      <c r="J47" s="134">
        <v>48880453</v>
      </c>
      <c r="K47" s="133" t="s">
        <v>24</v>
      </c>
      <c r="L47" s="97" t="s">
        <v>24</v>
      </c>
      <c r="M47" s="135">
        <v>65187601.178079009</v>
      </c>
      <c r="N47" s="135">
        <v>59906755.038720012</v>
      </c>
      <c r="O47" s="135">
        <v>5280846.1393590029</v>
      </c>
      <c r="P47" s="135">
        <v>9622917.628250001</v>
      </c>
      <c r="Q47" s="135">
        <v>5181421.5263210014</v>
      </c>
      <c r="R47" s="135">
        <v>4441496.1019290006</v>
      </c>
      <c r="S47" s="378">
        <v>3.9312468188576215</v>
      </c>
      <c r="T47" s="378">
        <v>13.12638891943765</v>
      </c>
      <c r="U47" s="378">
        <v>48.409617588681897</v>
      </c>
      <c r="V47" s="350" t="e">
        <v>#N/A</v>
      </c>
      <c r="Z47" s="283">
        <v>3.9312468188576215</v>
      </c>
      <c r="AA47" s="283">
        <v>13.12638891943765</v>
      </c>
      <c r="AB47" s="283">
        <v>48.409617588681897</v>
      </c>
    </row>
    <row r="48" spans="1:33" ht="33.75" customHeight="1" x14ac:dyDescent="0.75">
      <c r="B48" s="371"/>
      <c r="C48" s="284" t="s">
        <v>327</v>
      </c>
      <c r="D48" s="284"/>
      <c r="E48" s="285"/>
      <c r="F48" s="285"/>
      <c r="G48" s="286"/>
      <c r="H48" s="372"/>
      <c r="I48" s="437"/>
      <c r="J48" s="438"/>
      <c r="K48" s="438"/>
      <c r="L48" s="438"/>
      <c r="M48" s="438"/>
      <c r="N48" s="438"/>
      <c r="O48" s="438"/>
      <c r="P48" s="438"/>
      <c r="Q48" s="438"/>
      <c r="R48" s="438"/>
      <c r="S48" s="438"/>
      <c r="T48" s="438"/>
      <c r="U48" s="438"/>
      <c r="V48" s="350" t="e">
        <v>#N/A</v>
      </c>
    </row>
    <row r="49" spans="3:22" x14ac:dyDescent="0.75">
      <c r="C49" s="30" t="s">
        <v>394</v>
      </c>
      <c r="G49" s="65"/>
      <c r="V49" s="350" t="e">
        <v>#N/A</v>
      </c>
    </row>
    <row r="50" spans="3:22" ht="34.5" thickBot="1" x14ac:dyDescent="0.3">
      <c r="H50" s="375"/>
    </row>
    <row r="51" spans="3:22" ht="35.25" thickTop="1" thickBot="1" x14ac:dyDescent="0.3">
      <c r="G51" s="293"/>
      <c r="H51" s="375"/>
    </row>
    <row r="52" spans="3:22" ht="34.5" thickTop="1" x14ac:dyDescent="0.25">
      <c r="G52" s="294"/>
    </row>
  </sheetData>
  <autoFilter ref="AG4:AG46"/>
  <mergeCells count="28">
    <mergeCell ref="I48:U48"/>
    <mergeCell ref="Z3:Z4"/>
    <mergeCell ref="AB3:AB4"/>
    <mergeCell ref="A3:A4"/>
    <mergeCell ref="E3:E4"/>
    <mergeCell ref="F3:F4"/>
    <mergeCell ref="T3:T4"/>
    <mergeCell ref="AA3:AA4"/>
    <mergeCell ref="V3:V4"/>
    <mergeCell ref="S1:U2"/>
    <mergeCell ref="S3:S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2"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5" activePane="bottomLeft" state="frozen"/>
      <selection activeCell="B1" sqref="B1"/>
      <selection pane="bottomLeft" activeCell="F21" sqref="F21"/>
    </sheetView>
  </sheetViews>
  <sheetFormatPr defaultColWidth="9" defaultRowHeight="27.75" x14ac:dyDescent="0.25"/>
  <cols>
    <col min="1" max="1" width="10.5703125" style="337"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05" customWidth="1"/>
    <col min="7" max="7" width="58" style="29" bestFit="1" customWidth="1"/>
    <col min="8" max="8" width="59.140625" style="143" bestFit="1" customWidth="1"/>
    <col min="9" max="16384" width="9" style="328"/>
  </cols>
  <sheetData>
    <row r="1" spans="1:8" s="325" customFormat="1" ht="45" customHeight="1" x14ac:dyDescent="0.25">
      <c r="A1" s="440" t="s">
        <v>356</v>
      </c>
      <c r="B1" s="441"/>
      <c r="C1" s="441"/>
      <c r="D1" s="441"/>
      <c r="E1" s="441"/>
      <c r="F1" s="441"/>
      <c r="G1" s="441"/>
      <c r="H1" s="441"/>
    </row>
    <row r="2" spans="1:8" s="325" customFormat="1" ht="45" x14ac:dyDescent="0.25">
      <c r="A2" s="335"/>
      <c r="B2" s="156"/>
      <c r="C2" s="156"/>
      <c r="D2" s="156"/>
      <c r="E2" s="156"/>
      <c r="F2" s="303"/>
      <c r="G2" s="160"/>
      <c r="H2" s="160"/>
    </row>
    <row r="3" spans="1:8" s="325" customFormat="1" ht="42.75" x14ac:dyDescent="0.85">
      <c r="A3" s="442" t="s">
        <v>0</v>
      </c>
      <c r="B3" s="425" t="s">
        <v>1</v>
      </c>
      <c r="C3" s="425" t="s">
        <v>2</v>
      </c>
      <c r="D3" s="301" t="s">
        <v>3</v>
      </c>
      <c r="E3" s="439" t="s">
        <v>4</v>
      </c>
      <c r="F3" s="443" t="s">
        <v>5</v>
      </c>
      <c r="G3" s="306" t="s">
        <v>260</v>
      </c>
      <c r="H3" s="329" t="s">
        <v>260</v>
      </c>
    </row>
    <row r="4" spans="1:8" s="326" customFormat="1" ht="33.75" customHeight="1" x14ac:dyDescent="0.25">
      <c r="A4" s="442"/>
      <c r="B4" s="426"/>
      <c r="C4" s="426"/>
      <c r="D4" s="299"/>
      <c r="E4" s="439"/>
      <c r="F4" s="444"/>
      <c r="G4" s="332" t="s">
        <v>357</v>
      </c>
      <c r="H4" s="330" t="str">
        <f>'[1]اطلاعات کلی'!$B$1</f>
        <v>1398/08/30</v>
      </c>
    </row>
    <row r="5" spans="1:8" s="327" customFormat="1" ht="31.5" customHeight="1" x14ac:dyDescent="0.75">
      <c r="A5" s="249">
        <v>1</v>
      </c>
      <c r="B5" s="342" t="s">
        <v>358</v>
      </c>
      <c r="C5" s="343" t="s">
        <v>368</v>
      </c>
      <c r="D5" s="344" t="s">
        <v>363</v>
      </c>
      <c r="E5" s="345" t="s">
        <v>364</v>
      </c>
      <c r="F5" s="346"/>
      <c r="G5" s="175"/>
      <c r="H5" s="141"/>
    </row>
    <row r="6" spans="1:8" s="326" customFormat="1" ht="33.75" customHeight="1" x14ac:dyDescent="0.25">
      <c r="A6" s="336">
        <v>2</v>
      </c>
      <c r="B6" s="347" t="s">
        <v>359</v>
      </c>
      <c r="C6" s="347" t="s">
        <v>369</v>
      </c>
      <c r="D6" s="347" t="s">
        <v>363</v>
      </c>
      <c r="E6" s="348" t="s">
        <v>365</v>
      </c>
      <c r="F6" s="349"/>
      <c r="G6" s="333"/>
      <c r="H6" s="331"/>
    </row>
    <row r="7" spans="1:8" s="327" customFormat="1" ht="31.5" customHeight="1" x14ac:dyDescent="0.75">
      <c r="A7" s="249">
        <v>3</v>
      </c>
      <c r="B7" s="342" t="s">
        <v>360</v>
      </c>
      <c r="C7" s="343" t="s">
        <v>368</v>
      </c>
      <c r="D7" s="344" t="s">
        <v>363</v>
      </c>
      <c r="E7" s="345" t="s">
        <v>366</v>
      </c>
      <c r="F7" s="346"/>
      <c r="G7" s="175"/>
      <c r="H7" s="141"/>
    </row>
    <row r="8" spans="1:8" s="326" customFormat="1" ht="33.75" customHeight="1" x14ac:dyDescent="0.25">
      <c r="A8" s="336">
        <v>4</v>
      </c>
      <c r="B8" s="347" t="s">
        <v>361</v>
      </c>
      <c r="C8" s="347" t="s">
        <v>368</v>
      </c>
      <c r="D8" s="347" t="s">
        <v>363</v>
      </c>
      <c r="E8" s="348" t="s">
        <v>367</v>
      </c>
      <c r="F8" s="349"/>
      <c r="G8" s="302"/>
      <c r="H8" s="331"/>
    </row>
    <row r="9" spans="1:8" s="327" customFormat="1" ht="31.5" customHeight="1" x14ac:dyDescent="0.75">
      <c r="A9" s="249">
        <v>5</v>
      </c>
      <c r="B9" s="342" t="s">
        <v>362</v>
      </c>
      <c r="C9" s="343" t="s">
        <v>40</v>
      </c>
      <c r="D9" s="344" t="s">
        <v>375</v>
      </c>
      <c r="E9" s="345" t="s">
        <v>315</v>
      </c>
      <c r="F9" s="346"/>
      <c r="G9" s="175"/>
      <c r="H9" s="141"/>
    </row>
    <row r="10" spans="1:8" s="326" customFormat="1" ht="33.75" customHeight="1" x14ac:dyDescent="0.25">
      <c r="A10" s="336">
        <v>6</v>
      </c>
      <c r="B10" s="347" t="s">
        <v>370</v>
      </c>
      <c r="C10" s="347" t="s">
        <v>39</v>
      </c>
      <c r="D10" s="347" t="s">
        <v>376</v>
      </c>
      <c r="E10" s="348" t="s">
        <v>371</v>
      </c>
      <c r="F10" s="349"/>
      <c r="G10" s="302"/>
      <c r="H10" s="331"/>
    </row>
    <row r="11" spans="1:8" s="327" customFormat="1" ht="31.5" customHeight="1" x14ac:dyDescent="0.75">
      <c r="A11" s="249">
        <v>7</v>
      </c>
      <c r="B11" s="342" t="s">
        <v>372</v>
      </c>
      <c r="C11" s="343" t="s">
        <v>191</v>
      </c>
      <c r="D11" s="344" t="s">
        <v>376</v>
      </c>
      <c r="E11" s="345" t="s">
        <v>377</v>
      </c>
      <c r="F11" s="346"/>
      <c r="G11" s="175"/>
      <c r="H11" s="141"/>
    </row>
    <row r="12" spans="1:8" s="326" customFormat="1" ht="33.75" customHeight="1" x14ac:dyDescent="0.25">
      <c r="A12" s="336">
        <v>8</v>
      </c>
      <c r="B12" s="347" t="s">
        <v>373</v>
      </c>
      <c r="C12" s="347" t="s">
        <v>347</v>
      </c>
      <c r="D12" s="347" t="s">
        <v>376</v>
      </c>
      <c r="E12" s="348" t="s">
        <v>378</v>
      </c>
      <c r="F12" s="349"/>
      <c r="G12" s="302"/>
      <c r="H12" s="331"/>
    </row>
    <row r="13" spans="1:8" s="327" customFormat="1" ht="31.5" customHeight="1" x14ac:dyDescent="0.75">
      <c r="A13" s="249">
        <v>9</v>
      </c>
      <c r="B13" s="342" t="s">
        <v>374</v>
      </c>
      <c r="C13" s="343" t="s">
        <v>295</v>
      </c>
      <c r="D13" s="344" t="s">
        <v>376</v>
      </c>
      <c r="E13" s="345" t="s">
        <v>379</v>
      </c>
      <c r="F13" s="346"/>
      <c r="G13" s="175"/>
      <c r="H13" s="141"/>
    </row>
    <row r="14" spans="1:8" s="326" customFormat="1" ht="33.75" customHeight="1" x14ac:dyDescent="0.25">
      <c r="A14" s="336">
        <v>10</v>
      </c>
      <c r="B14" s="347" t="s">
        <v>380</v>
      </c>
      <c r="C14" s="347" t="s">
        <v>39</v>
      </c>
      <c r="D14" s="347" t="s">
        <v>385</v>
      </c>
      <c r="E14" s="348" t="s">
        <v>386</v>
      </c>
      <c r="F14" s="349"/>
      <c r="G14" s="302"/>
      <c r="H14" s="331"/>
    </row>
    <row r="15" spans="1:8" s="327" customFormat="1" ht="31.5" customHeight="1" x14ac:dyDescent="0.75">
      <c r="A15" s="249">
        <v>11</v>
      </c>
      <c r="B15" s="342" t="s">
        <v>381</v>
      </c>
      <c r="C15" s="343" t="s">
        <v>40</v>
      </c>
      <c r="D15" s="344" t="s">
        <v>385</v>
      </c>
      <c r="E15" s="345" t="s">
        <v>386</v>
      </c>
      <c r="F15" s="346"/>
      <c r="G15" s="175"/>
      <c r="H15" s="141"/>
    </row>
    <row r="16" spans="1:8" s="326" customFormat="1" ht="33.75" customHeight="1" x14ac:dyDescent="0.25">
      <c r="A16" s="336">
        <v>12</v>
      </c>
      <c r="B16" s="347" t="s">
        <v>382</v>
      </c>
      <c r="C16" s="347" t="s">
        <v>314</v>
      </c>
      <c r="D16" s="347" t="s">
        <v>385</v>
      </c>
      <c r="E16" s="348" t="s">
        <v>387</v>
      </c>
      <c r="F16" s="349"/>
      <c r="G16" s="302"/>
      <c r="H16" s="331"/>
    </row>
    <row r="17" spans="1:8" s="327" customFormat="1" ht="31.5" customHeight="1" x14ac:dyDescent="0.75">
      <c r="A17" s="249">
        <v>13</v>
      </c>
      <c r="B17" s="342" t="s">
        <v>383</v>
      </c>
      <c r="C17" s="343" t="s">
        <v>330</v>
      </c>
      <c r="D17" s="344" t="s">
        <v>385</v>
      </c>
      <c r="E17" s="345" t="s">
        <v>388</v>
      </c>
      <c r="F17" s="346"/>
      <c r="G17" s="175"/>
      <c r="H17" s="141"/>
    </row>
    <row r="18" spans="1:8" s="326" customFormat="1" ht="33.75" customHeight="1" x14ac:dyDescent="0.25">
      <c r="A18" s="336">
        <v>14</v>
      </c>
      <c r="B18" s="347" t="s">
        <v>384</v>
      </c>
      <c r="C18" s="347" t="s">
        <v>390</v>
      </c>
      <c r="D18" s="347" t="s">
        <v>385</v>
      </c>
      <c r="E18" s="348" t="s">
        <v>389</v>
      </c>
      <c r="F18" s="349"/>
      <c r="G18" s="302"/>
      <c r="H18" s="331"/>
    </row>
    <row r="19" spans="1:8" s="327" customFormat="1" ht="31.5" customHeight="1" x14ac:dyDescent="0.75">
      <c r="A19" s="249">
        <v>15</v>
      </c>
      <c r="B19" s="342" t="s">
        <v>396</v>
      </c>
      <c r="C19" s="343" t="s">
        <v>397</v>
      </c>
      <c r="D19" s="344" t="s">
        <v>385</v>
      </c>
      <c r="E19" s="345" t="s">
        <v>398</v>
      </c>
      <c r="F19" s="346"/>
      <c r="G19" s="175"/>
      <c r="H19" s="141"/>
    </row>
    <row r="20" spans="1:8" ht="45" customHeight="1" x14ac:dyDescent="0.75">
      <c r="A20" s="334"/>
      <c r="B20" s="300"/>
      <c r="C20" s="132"/>
      <c r="D20" s="132"/>
      <c r="E20" s="133"/>
      <c r="F20" s="304"/>
      <c r="G20" s="142">
        <f>SUM(G5:G18)</f>
        <v>0</v>
      </c>
      <c r="H20" s="142">
        <f>SUM(H5:H18)</f>
        <v>0</v>
      </c>
    </row>
    <row r="21" spans="1:8" x14ac:dyDescent="0.25">
      <c r="G21" s="65"/>
    </row>
    <row r="22" spans="1:8" ht="32.25" thickBot="1" x14ac:dyDescent="0.3">
      <c r="H22" s="292"/>
    </row>
    <row r="23" spans="1:8" ht="33" thickTop="1" thickBot="1" x14ac:dyDescent="0.3">
      <c r="G23" s="293"/>
      <c r="H23" s="292"/>
    </row>
    <row r="24" spans="1:8" ht="32.25" thickTop="1" x14ac:dyDescent="0.25">
      <c r="G24" s="294"/>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2019-12-21T11:08:23Z</dcterms:modified>
</cp:coreProperties>
</file>